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192.168.24.43\agm$\Ingenieria\Contratación\1. Invitaciones\21. Año 2026\SAMC-002-2026  PTAR MANZANARES NO.2\2. PRECONTRACTUAL\1. PREPLIEGOS\"/>
    </mc:Choice>
  </mc:AlternateContent>
  <xr:revisionPtr revIDLastSave="0" documentId="13_ncr:1_{36E7CF4C-3934-4C28-BC3C-0D1927859A9A}" xr6:coauthVersionLast="47" xr6:coauthVersionMax="47" xr10:uidLastSave="{00000000-0000-0000-0000-000000000000}"/>
  <bookViews>
    <workbookView xWindow="-108" yWindow="-108" windowWidth="23256" windowHeight="12456" tabRatio="659" activeTab="2" xr2:uid="{00000000-000D-0000-FFFF-FFFF00000000}"/>
  </bookViews>
  <sheets>
    <sheet name="PresupuestoOficial" sheetId="4" r:id="rId1"/>
    <sheet name="PropuestaEconomica" sheetId="20" r:id="rId2"/>
    <sheet name="INDICAR CÓDIGO DEL ITEM DE PAGO" sheetId="21" r:id="rId3"/>
  </sheets>
  <externalReferences>
    <externalReference r:id="rId4"/>
  </externalReferences>
  <definedNames>
    <definedName name="\0">#REF!</definedName>
    <definedName name="\00">#REF!</definedName>
    <definedName name="\a" localSheetId="2">#REF!</definedName>
    <definedName name="\a">#REF!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#REF!</definedName>
    <definedName name="_________AFC3">#REF!</definedName>
    <definedName name="_________AFC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key2" hidden="1">#REF!</definedName>
    <definedName name="_________PJ50" localSheetId="2">#REF!</definedName>
    <definedName name="_________PJ50">#REF!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key2" hidden="1">#REF!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MA2" localSheetId="2">#REF!</definedName>
    <definedName name="_______MA2">#REF!</definedName>
    <definedName name="_______PJ50" localSheetId="2">#REF!</definedName>
    <definedName name="_______PJ50">#REF!</definedName>
    <definedName name="_______SBC1">#REF!</definedName>
    <definedName name="_______SBC3">#REF!</definedName>
    <definedName name="_______SBC5">#REF!</definedName>
    <definedName name="______AFC1">#REF!</definedName>
    <definedName name="______AFC3">#REF!</definedName>
    <definedName name="______AFC5">#REF!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#REF!</definedName>
    <definedName name="______SBC3">#REF!</definedName>
    <definedName name="______SBC5">#REF!</definedName>
    <definedName name="_____AFC1">#REF!</definedName>
    <definedName name="_____AFC3">#REF!</definedName>
    <definedName name="_____AFC5">#REF!</definedName>
    <definedName name="_____ane7">#REF!</definedName>
    <definedName name="_____ane8">#REF!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DCI1">#REF!</definedName>
    <definedName name="_____DDS1">#REF!</definedName>
    <definedName name="_____DGO1">#REF!</definedName>
    <definedName name="_____DGP1">#REF!</definedName>
    <definedName name="_____DIJ1">#REF!</definedName>
    <definedName name="_____DPI1">#REF!</definedName>
    <definedName name="_____DPY1">#REF!</definedName>
    <definedName name="_____DRI1">#REF!</definedName>
    <definedName name="_____DRL1">#REF!</definedName>
    <definedName name="_____DSP1">#REF!</definedName>
    <definedName name="_____ECP1">#REF!</definedName>
    <definedName name="_____ICP1">#REF!</definedName>
    <definedName name="_____MA2" localSheetId="2">#REF!</definedName>
    <definedName name="_____MA2">#REF!</definedName>
    <definedName name="_____OCD1">#REF!</definedName>
    <definedName name="_____OCI1">#REF!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#REF!</definedName>
    <definedName name="_____SBC3">#REF!</definedName>
    <definedName name="_____SBC5">#REF!</definedName>
    <definedName name="_____VEX1">#REF!</definedName>
    <definedName name="_____VFA1">#REF!</definedName>
    <definedName name="_____VIT1">#REF!</definedName>
    <definedName name="_____VPR1">#REF!</definedName>
    <definedName name="_____VPR2">#REF!</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#REF!</definedName>
    <definedName name="____DDS1">#REF!</definedName>
    <definedName name="____DGO1">#REF!</definedName>
    <definedName name="____DGP1">#REF!</definedName>
    <definedName name="____DIJ1">#REF!</definedName>
    <definedName name="____DPI1">#REF!</definedName>
    <definedName name="____DPY1">#REF!</definedName>
    <definedName name="____DRI1">#REF!</definedName>
    <definedName name="____DRL1">#REF!</definedName>
    <definedName name="____DSP1">#REF!</definedName>
    <definedName name="____ECP1">#REF!</definedName>
    <definedName name="____ICP1">#REF!</definedName>
    <definedName name="____LEY80">#REF!</definedName>
    <definedName name="____MA2" localSheetId="2">#REF!</definedName>
    <definedName name="____MA2">#REF!</definedName>
    <definedName name="____OCD1">#REF!</definedName>
    <definedName name="____OCI1">#REF!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R1">#REF!</definedName>
    <definedName name="____VPR2">#REF!</definedName>
    <definedName name="____VRP1">#REF!</definedName>
    <definedName name="____VSM1">#REF!</definedName>
    <definedName name="___AFC1">#REF!</definedName>
    <definedName name="___AFC3">#REF!</definedName>
    <definedName name="___AFC5">#REF!</definedName>
    <definedName name="___ane7">#REF!</definedName>
    <definedName name="___ane8">#REF!</definedName>
    <definedName name="___Atp2">#REF!</definedName>
    <definedName name="___BGC1">#REF!</definedName>
    <definedName name="___BGC3">#REF!</definedName>
    <definedName name="___BGC5">#REF!</definedName>
    <definedName name="___CAC1">#REF!</definedName>
    <definedName name="___CAC3">#REF!</definedName>
    <definedName name="___CAC5">#REF!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#REF!</definedName>
    <definedName name="___DDS1">#REF!</definedName>
    <definedName name="___DGO1">#REF!</definedName>
    <definedName name="___DGP1">#REF!</definedName>
    <definedName name="___DIJ1">#REF!</definedName>
    <definedName name="___DPI1">#REF!</definedName>
    <definedName name="___DPY1">#REF!</definedName>
    <definedName name="___DRI1">#REF!</definedName>
    <definedName name="___DRL1">#REF!</definedName>
    <definedName name="___DSP1">#REF!</definedName>
    <definedName name="___ECP1">#REF!</definedName>
    <definedName name="___ICP1">#REF!</definedName>
    <definedName name="___key2" hidden="1">#REF!</definedName>
    <definedName name="___key3" hidden="1">#REF!</definedName>
    <definedName name="___key31" hidden="1">#REF!</definedName>
    <definedName name="___LEY80">#REF!</definedName>
    <definedName name="___MA2" localSheetId="2">#REF!</definedName>
    <definedName name="___MA2">#REF!</definedName>
    <definedName name="___OCD1">#REF!</definedName>
    <definedName name="___OCI1">#REF!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#REF!</definedName>
    <definedName name="___SBC3">#REF!</definedName>
    <definedName name="___SBC5">#REF!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R1">#REF!</definedName>
    <definedName name="___VPR2">#REF!</definedName>
    <definedName name="___VRP1">#REF!</definedName>
    <definedName name="___VSM1">#REF!</definedName>
    <definedName name="__123Graph_A" hidden="1">#REF!</definedName>
    <definedName name="__123Graph_B" hidden="1">#REF!</definedName>
    <definedName name="__AFC1">#REF!</definedName>
    <definedName name="__AFC3">#REF!</definedName>
    <definedName name="__AFC5">#REF!</definedName>
    <definedName name="__ane7">#REF!</definedName>
    <definedName name="__ane8">#REF!</definedName>
    <definedName name="__Atp2">#REF!</definedName>
    <definedName name="__BGC1">#REF!</definedName>
    <definedName name="__BGC3">#REF!</definedName>
    <definedName name="__BGC5">#REF!</definedName>
    <definedName name="__CAC1">#REF!</definedName>
    <definedName name="__CAC3">#REF!</definedName>
    <definedName name="__CAC5">#REF!</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#REF!</definedName>
    <definedName name="__DDS1">#REF!</definedName>
    <definedName name="__DGO1">#REF!</definedName>
    <definedName name="__DGP1">#REF!</definedName>
    <definedName name="__DIJ1">#REF!</definedName>
    <definedName name="__DPI1">#REF!</definedName>
    <definedName name="__DPY1">#REF!</definedName>
    <definedName name="__DRI1">#REF!</definedName>
    <definedName name="__DRL1">#REF!</definedName>
    <definedName name="__DSP1">#REF!</definedName>
    <definedName name="__ECP1">#REF!</definedName>
    <definedName name="__F" localSheetId="2">'INDICAR CÓDIGO DEL ITEM DE PAGO'!ERR</definedName>
    <definedName name="__F">[0]!ERR</definedName>
    <definedName name="__FS01" localSheetId="2">'INDICAR CÓDIGO DEL ITEM DE PAGO'!ERR</definedName>
    <definedName name="__FS01">[0]!ERR</definedName>
    <definedName name="__ICP1">#REF!</definedName>
    <definedName name="__key2" hidden="1">#REF!</definedName>
    <definedName name="__key21" hidden="1">#REF!</definedName>
    <definedName name="__key3" hidden="1">#REF!</definedName>
    <definedName name="__key31" hidden="1">#REF!</definedName>
    <definedName name="__LEY80">#REF!</definedName>
    <definedName name="__MA2" localSheetId="2">#REF!</definedName>
    <definedName name="__MA2">#REF!</definedName>
    <definedName name="__mun2" localSheetId="2">#REF!</definedName>
    <definedName name="__mun2">#REF!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#REF!</definedName>
    <definedName name="__OCI1">#REF!</definedName>
    <definedName name="__Pa1">#REF!</definedName>
    <definedName name="__Pa2">#REF!</definedName>
    <definedName name="__Pa3">#REF!</definedName>
    <definedName name="__Pa4">#REF!</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#REF!</definedName>
    <definedName name="__SBC3">#REF!</definedName>
    <definedName name="__SBC5">#REF!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#REF!</definedName>
    <definedName name="__VFA1">#REF!</definedName>
    <definedName name="__VIT1">#REF!</definedName>
    <definedName name="__VPR1">#REF!</definedName>
    <definedName name="__VPR2">#REF!</definedName>
    <definedName name="__VRP1">#REF!</definedName>
    <definedName name="__VSM1">#REF!</definedName>
    <definedName name="_1">#REF!</definedName>
    <definedName name="_1_25">#REF!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localSheetId="2" hidden="1">{#N/A,#N/A,TRUE,"INGENIERIA";#N/A,#N/A,TRUE,"COMPRAS";#N/A,#N/A,TRUE,"DIRECCION";#N/A,#N/A,TRUE,"RESUMEN"}</definedName>
    <definedName name="_AAS1" hidden="1">{#N/A,#N/A,TRUE,"INGENIERIA";#N/A,#N/A,TRUE,"COMPRAS";#N/A,#N/A,TRUE,"DIRECCION";#N/A,#N/A,TRUE,"RESUMEN"}</definedName>
    <definedName name="_ABC1" localSheetId="2" hidden="1">{#N/A,#N/A,TRUE,"1842CWN0"}</definedName>
    <definedName name="_ABC1" hidden="1">{#N/A,#N/A,TRUE,"1842CWN0"}</definedName>
    <definedName name="_abc2" localSheetId="2" hidden="1">{#N/A,#N/A,TRUE,"1842CWN0"}</definedName>
    <definedName name="_abc2" hidden="1">{#N/A,#N/A,TRUE,"1842CWN0"}</definedName>
    <definedName name="_AFC1">#REF!</definedName>
    <definedName name="_AFC3">#REF!</definedName>
    <definedName name="_AFC5">#REF!</definedName>
    <definedName name="_ALM1">#REF!</definedName>
    <definedName name="_AND1">#REF!</definedName>
    <definedName name="_ane7">#REF!</definedName>
    <definedName name="_ane8">#REF!</definedName>
    <definedName name="_APU221" localSheetId="2">#REF!</definedName>
    <definedName name="_APU221">#REF!</definedName>
    <definedName name="_APU465">#REF!</definedName>
    <definedName name="_Atp2">#REF!</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CAC1">#REF!</definedName>
    <definedName name="_CAC3">#REF!</definedName>
    <definedName name="_CAC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#REF!</definedName>
    <definedName name="_DDS1">#REF!</definedName>
    <definedName name="_DGO1">#REF!</definedName>
    <definedName name="_DGP1">#REF!</definedName>
    <definedName name="_DIJ1">#REF!</definedName>
    <definedName name="_DPI1">#REF!</definedName>
    <definedName name="_DPY1">#REF!</definedName>
    <definedName name="_DRI1">#REF!</definedName>
    <definedName name="_DRL1">#REF!</definedName>
    <definedName name="_DSP1">#REF!</definedName>
    <definedName name="_ECP1">#REF!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 localSheetId="2">'INDICAR CÓDIGO DEL ITEM DE PAGO'!$F$4</definedName>
    <definedName name="_GoBack">#REF!</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localSheetId="2" hidden="1">{#N/A,#N/A,TRUE,"1842CWN0"}</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#REF!</definedName>
    <definedName name="_mun2">#REF!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rse_Out" hidden="1">#REF!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#REF!</definedName>
    <definedName name="_RET2">#REF!</definedName>
    <definedName name="_RET3">#REF!</definedName>
    <definedName name="_RET4">#REF!</definedName>
    <definedName name="_RET5">#REF!</definedName>
    <definedName name="_RET6">#REF!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#REF!</definedName>
    <definedName name="_SBC3">#REF!</definedName>
    <definedName name="_SBC5">#REF!</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2" hidden="1">{"via1",#N/A,TRUE,"general";"via2",#N/A,TRUE,"general";"via3",#N/A,TRUE,"general"}</definedName>
    <definedName name="_vfv4" hidden="1">{"via1",#N/A,TRUE,"general";"via2",#N/A,TRUE,"general";"via3",#N/A,TRUE,"general"}</definedName>
    <definedName name="_VIT1">#REF!</definedName>
    <definedName name="_VPR1">#REF!</definedName>
    <definedName name="_VPR2">#REF!</definedName>
    <definedName name="_VRP1">#REF!</definedName>
    <definedName name="_VSM1">#REF!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#REF!</definedName>
    <definedName name="a">#REF!</definedName>
    <definedName name="A_1">#REF!</definedName>
    <definedName name="A_impresión_IM" localSheetId="2">#REF!</definedName>
    <definedName name="A_impresión_IM">#REF!</definedName>
    <definedName name="A18A200">#REF!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#REF!</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#REF!</definedName>
    <definedName name="absc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#REF!,#REF!,#REF!,#REF!</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#REF!</definedName>
    <definedName name="administrador">#REF!</definedName>
    <definedName name="ADMON">#REF!</definedName>
    <definedName name="ADMON1">#REF!</definedName>
    <definedName name="adoc1">#REF!</definedName>
    <definedName name="ADOC125">#REF!</definedName>
    <definedName name="adoq">#REF!</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#REF!</definedName>
    <definedName name="AlcanceProyecto">#REF!</definedName>
    <definedName name="ALM">#REF!</definedName>
    <definedName name="ALTO">#REF!</definedName>
    <definedName name="Amount">#REF!</definedName>
    <definedName name="ANCLAJE" localSheetId="2">#REF!</definedName>
    <definedName name="ANCLAJE">#REF!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tic">#REF!</definedName>
    <definedName name="ANTICIPO">#REF!</definedName>
    <definedName name="AÑO">#REF!</definedName>
    <definedName name="AÑOWUIE">#REF!</definedName>
    <definedName name="apaiy">#REF!</definedName>
    <definedName name="APELLIDOS">#REF!</definedName>
    <definedName name="API">#REF!</definedName>
    <definedName name="APU">#REF!</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PresupuestoOficial!$A$1:$F$68</definedName>
    <definedName name="_xlnm.Print_Area" localSheetId="1">PropuestaEconomica!$A$1:$F$68</definedName>
    <definedName name="_xlnm.Print_Area">#REF!</definedName>
    <definedName name="AreaLimpiar">#REF!,#REF!,#REF!,#REF!,#REF!,#REF!,#REF!,#REF!,#REF!,#REF!</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#REF!</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localSheetId="2"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#REF!</definedName>
    <definedName name="_xlnm.Auto_Open" localSheetId="2">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transporte">#REF!</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#REF!</definedName>
    <definedName name="bASE" localSheetId="2">#REF!</definedName>
    <definedName name="Base">#REF!</definedName>
    <definedName name="Base_datos_IM">#REF!</definedName>
    <definedName name="base1">#REF!</definedName>
    <definedName name="base2">#REF!</definedName>
    <definedName name="basedatos">#REF!</definedName>
    <definedName name="_xlnm.Database" localSheetId="2">#REF!</definedName>
    <definedName name="_xlnm.Database">#REF!</definedName>
    <definedName name="BaseDeDatos1">#REF!</definedName>
    <definedName name="basep">#REF!</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n" localSheetId="2">#REF!</definedName>
    <definedName name="bn">#REF!</definedName>
    <definedName name="Bombas">#REF!</definedName>
    <definedName name="BONO">#REF!</definedName>
    <definedName name="BORDER1">#REF!</definedName>
    <definedName name="BORDET">#REF!</definedName>
    <definedName name="BORSHE">#REF!</definedName>
    <definedName name="BORSUM">#REF!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#REF!</definedName>
    <definedName name="BuiltIn_Print_Area___0">#REF!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#REF!,#REF!,#REF!,#REF!,#REF!,#REF!,#REF!,#REF!,#REF!,#REF!,#REF!,#REF!,#REF!,#REF!,#REF!,#REF!</definedName>
    <definedName name="cap" localSheetId="2">#REF!</definedName>
    <definedName name="CAP">#REF!</definedName>
    <definedName name="CAPAC._HSE">#REF!</definedName>
    <definedName name="CARGA">#REF!</definedName>
    <definedName name="CARGOS">#REF!</definedName>
    <definedName name="carlos" localSheetId="2">MODULO10.auto_abrir</definedName>
    <definedName name="carlos">MODULO10.auto_abrir</definedName>
    <definedName name="CBLES">#REF!</definedName>
    <definedName name="CBLES1">#REF!</definedName>
    <definedName name="CBRDISEÑO">#REF!</definedName>
    <definedName name="CBWorkbookPriority" hidden="1">-1602700874</definedName>
    <definedName name="CC">#REF!</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#REF!</definedName>
    <definedName name="CCCCCC">#REF!</definedName>
    <definedName name="CCT">#REF!</definedName>
    <definedName name="ccto210" localSheetId="2">#REF!</definedName>
    <definedName name="ccto210">#REF!</definedName>
    <definedName name="cd">#REF!</definedName>
    <definedName name="cdcdc" localSheetId="2"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#REF!</definedName>
    <definedName name="CEMENTO">#REF!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K_PU">#REF!</definedName>
    <definedName name="CHP">#REF!</definedName>
    <definedName name="CISNEROS">#REF!</definedName>
    <definedName name="Ciudades" localSheetId="2">#REF!</definedName>
    <definedName name="Ciudades">[1]Insumos!$B$2:$B$2</definedName>
    <definedName name="cjsa" hidden="1">#REF!</definedName>
    <definedName name="CL">#REF!</definedName>
    <definedName name="cmf">#REF!</definedName>
    <definedName name="CMIBLE">#REF!</definedName>
    <definedName name="CMIBLE1">#REF!</definedName>
    <definedName name="Cod">#REF!</definedName>
    <definedName name="CodActEco">#REF!</definedName>
    <definedName name="codigo">#REF!,#REF!</definedName>
    <definedName name="CodigoInversion">#REF!</definedName>
    <definedName name="CodigoProyecto">#REF!</definedName>
    <definedName name="Codigos">#REF!</definedName>
    <definedName name="CODOS">#REF!</definedName>
    <definedName name="cogvsiruj">#REF!</definedName>
    <definedName name="COLON">#REF!</definedName>
    <definedName name="ColTap">#REF!</definedName>
    <definedName name="Com">#REF!</definedName>
    <definedName name="COMIDA">#REF!</definedName>
    <definedName name="Compresores">#REF!</definedName>
    <definedName name="Concretos" localSheetId="2">#REF!</definedName>
    <definedName name="Concretos">[1]Insumos!#REF!</definedName>
    <definedName name="ConseqCat">0</definedName>
    <definedName name="ConseqForMitRisk">3</definedName>
    <definedName name="CONT">#REF!</definedName>
    <definedName name="Contratante">#REF!</definedName>
    <definedName name="CONTRATO">#REF!</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#REF!</definedName>
    <definedName name="costo2" hidden="1">#REF!</definedName>
    <definedName name="COSTODIRECTO" localSheetId="2">#REF!</definedName>
    <definedName name="COSTODIRECTO">#REF!</definedName>
    <definedName name="COSTO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Criterios_IM">#REF!</definedName>
    <definedName name="Criticidad">#REF!</definedName>
    <definedName name="cs">#REF!</definedName>
    <definedName name="CS_AVG_SIZE">#REF!</definedName>
    <definedName name="CS_WELDING">#REF!</definedName>
    <definedName name="CTA" localSheetId="2">#REF!</definedName>
    <definedName name="CTA">#REF!</definedName>
    <definedName name="CTE">#REF!</definedName>
    <definedName name="CTR">#REF!</definedName>
    <definedName name="CTRPAG">#REF!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#REF!</definedName>
    <definedName name="cv" localSheetId="2">#REF!</definedName>
    <definedName name="cv">#REF!</definedName>
    <definedName name="CVa">#REF!</definedName>
    <definedName name="cvbcvbf" localSheetId="2"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#REF!</definedName>
    <definedName name="dario">#REF!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O1">#REF!</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localSheetId="2"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2"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#REF!</definedName>
    <definedName name="DEP_VPR_GRM">#REF!</definedName>
    <definedName name="DEP_VPR_GRN">#REF!</definedName>
    <definedName name="DEP_VPR_GRS">#REF!</definedName>
    <definedName name="DEP_VPR_GTP">#REF!</definedName>
    <definedName name="DEP_VPR_NA">#REF!</definedName>
    <definedName name="DEPEND">#REF!</definedName>
    <definedName name="DEPENDENCIA">#REF!</definedName>
    <definedName name="DEPENDENCIAS">#REF!</definedName>
    <definedName name="DERFE">#REF!</definedName>
    <definedName name="desarrolladas">#REF!,#REF!,#REF!,#REF!</definedName>
    <definedName name="DESCUNMI">#REF!</definedName>
    <definedName name="DEST_ART">#REF!</definedName>
    <definedName name="DESTCOD">#REF!</definedName>
    <definedName name="DESTFG">#REF!</definedName>
    <definedName name="DESTQTY">#REF!</definedName>
    <definedName name="DETAIL">#REF!</definedName>
    <definedName name="Detalle_Reserva">#REF!</definedName>
    <definedName name="DEX" localSheetId="2">#REF!</definedName>
    <definedName name="DEX">#REF!</definedName>
    <definedName name="DF">#REF!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#REF!</definedName>
    <definedName name="DGO1_1">#REF!</definedName>
    <definedName name="DGO1_1_1">#REF!</definedName>
    <definedName name="DGP">#REF!</definedName>
    <definedName name="DGP1_1">#REF!</definedName>
    <definedName name="DGP1_1_1">#REF!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#REF!</definedName>
    <definedName name="Diámetro">#REF!</definedName>
    <definedName name="diámetroft">#REF!</definedName>
    <definedName name="diametros">#REF!</definedName>
    <definedName name="diferencia">#REF!,#REF!,#REF!,#REF!,#REF!,#REF!,#REF!,#REF!,#REF!,#REF!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y" localSheetId="2" hidden="1">{"via1",#N/A,TRUE,"general";"via2",#N/A,TRUE,"general";"via3",#N/A,TRUE,"general"}</definedName>
    <definedName name="dry" hidden="1">{"via1",#N/A,TRUE,"general";"via2",#N/A,TRUE,"general";"via3",#N/A,TRUE,"general"}</definedName>
    <definedName name="DS">#REF!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#REF!</definedName>
    <definedName name="DsctoPension">#REF!</definedName>
    <definedName name="DsctoSalud">#REF!</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#REF!</definedName>
    <definedName name="ECP1_1">#REF!</definedName>
    <definedName name="ECP1_1_1">#REF!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#REF!</definedName>
    <definedName name="Ejecutivo">#REF!</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#REF!</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#REF!</definedName>
    <definedName name="equipo">#REF!</definedName>
    <definedName name="EQUIPO1">#REF!</definedName>
    <definedName name="EQUIPOS" localSheetId="2">#REF!</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#REF!</definedName>
    <definedName name="erfg" localSheetId="2" hidden="1">{#N/A,#N/A,FALSE,"Hoja1";#N/A,#N/A,FALSE,"Hoja2"}</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#REF!</definedName>
    <definedName name="ESTRU">#REF!</definedName>
    <definedName name="ESTRUCTURA" localSheetId="2" hidden="1">{#N/A,#N/A,TRUE,"INGENIERIA";#N/A,#N/A,TRUE,"COMPRAS";#N/A,#N/A,TRUE,"DIRECCION";#N/A,#N/A,TRUE,"RESUMEN"}</definedName>
    <definedName name="ESTRUCTURA" hidden="1">{#N/A,#N/A,TRUE,"INGENIERIA";#N/A,#N/A,TRUE,"COMPRAS";#N/A,#N/A,TRUE,"DIRECCION";#N/A,#N/A,TRUE,"RESUMEN"}</definedName>
    <definedName name="ESTRUCTURAS">#REF!</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localSheetId="2" hidden="1">{#N/A,#N/A,TRUE,"1842CWN0"}</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#REF!</definedName>
    <definedName name="Excel_BuiltIn_Print_Titles_10">#REF!</definedName>
    <definedName name="Excel_BuiltIn_Print_Titles_11" localSheetId="2">#REF!</definedName>
    <definedName name="Excel_BuiltIn_Print_Titles_11">#REF!</definedName>
    <definedName name="Excel_BuiltIn_Print_Titles_12" localSheetId="2">#REF!</definedName>
    <definedName name="Excel_BuiltIn_Print_Titles_12">#REF!</definedName>
    <definedName name="Excel_BuiltIn_Print_Titles_13" localSheetId="2">#REF!</definedName>
    <definedName name="Excel_BuiltIn_Print_Titles_13">#REF!</definedName>
    <definedName name="Excel_BuiltIn_Print_Titles_14" localSheetId="2">#REF!</definedName>
    <definedName name="Excel_BuiltIn_Print_Titles_14">#REF!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#REF!</definedName>
    <definedName name="Excel_BuiltIn_Print_Titles_19">#REF!</definedName>
    <definedName name="Excel_BuiltIn_Print_Titles_20" localSheetId="2">#REF!</definedName>
    <definedName name="Excel_BuiltIn_Print_Titles_20">#REF!</definedName>
    <definedName name="Excel_BuiltIn_Print_Titles_21" localSheetId="2">#REF!</definedName>
    <definedName name="Excel_BuiltIn_Print_Titles_21">#REF!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#REF!</definedName>
    <definedName name="Excel_BuiltIn_Print_Titles_5">#REF!</definedName>
    <definedName name="Excel_BuiltIn_Print_Titles_5_XX" localSheetId="2">#REF!</definedName>
    <definedName name="Excel_BuiltIn_Print_Titles_5_XX">#REF!</definedName>
    <definedName name="Excel_BuiltIn_Print_Titles_6" localSheetId="2">#REF!</definedName>
    <definedName name="Excel_BuiltIn_Print_Titles_6">#REF!</definedName>
    <definedName name="Excel_BuiltIn_Print_Titles_7" localSheetId="2">#REF!</definedName>
    <definedName name="Excel_BuiltIn_Print_Titles_7">#REF!</definedName>
    <definedName name="Excel_BuiltIn_Print_Titles_8" localSheetId="2">#REF!</definedName>
    <definedName name="Excel_BuiltIn_Print_Titles_8">#REF!</definedName>
    <definedName name="Excel_BuiltIn_Print_Titles_9" localSheetId="2">#REF!</definedName>
    <definedName name="Excel_BuiltIn_Print_Titles_9">#REF!</definedName>
    <definedName name="EXCROC">#REF!</definedName>
    <definedName name="ExtensionCoordinador">#REF!</definedName>
    <definedName name="Extra_Pay">#REF!</definedName>
    <definedName name="Extracción_IM">#REF!</definedName>
    <definedName name="Extras">#REF!</definedName>
    <definedName name="F._INGRESO">#REF!</definedName>
    <definedName name="F._RETIRO">#REF!</definedName>
    <definedName name="F.L">#REF!</definedName>
    <definedName name="Facilidades">#REF!</definedName>
    <definedName name="factor">#REF!</definedName>
    <definedName name="FACTURADO">#REF!</definedName>
    <definedName name="FareWellStmnt">#REF!</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#REF!</definedName>
    <definedName name="FechaInicio">#REF!</definedName>
    <definedName name="FechaTermina">#REF!</definedName>
    <definedName name="FechaTerminacion">#REF!</definedName>
    <definedName name="fer" localSheetId="2">#REF!</definedName>
    <definedName name="fer">#REF!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localSheetId="2" hidden="1">{#N/A,#N/A,TRUE,"1842CWN0"}</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#REF!</definedName>
    <definedName name="FM">1.18</definedName>
    <definedName name="fnic">#REF!</definedName>
    <definedName name="FO">1.32</definedName>
    <definedName name="FORDESCR">#REF!</definedName>
    <definedName name="FORM_C3">#REF!</definedName>
    <definedName name="FORMOLT">#REF!</definedName>
    <definedName name="formularioCantidades">#REF!</definedName>
    <definedName name="FORSHE">#REF!</definedName>
    <definedName name="FORUNMIS">#REF!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J" localSheetId="2">#REF!</definedName>
    <definedName name="GAJ">#REF!</definedName>
    <definedName name="GAS">#REF!</definedName>
    <definedName name="gba" localSheetId="2"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2"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#REF!</definedName>
    <definedName name="GCI">#REF!</definedName>
    <definedName name="GCN">#REF!</definedName>
    <definedName name="GCP">#REF!</definedName>
    <definedName name="GDN">#REF!</definedName>
    <definedName name="GDR">#REF!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#REF!</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localSheetId="2"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localSheetId="2" hidden="1">{#N/A,#N/A,TRUE,"1842CWN0"}</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localSheetId="2" hidden="1">{#N/A,#N/A,TRUE,"1842CWN0"}</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#REF!</definedName>
    <definedName name="GMM_ON_DMARES">#REF!</definedName>
    <definedName name="GMM_ON_DRIO">#REF!</definedName>
    <definedName name="GOR">#REF!</definedName>
    <definedName name="GOT">#REF!</definedName>
    <definedName name="GPO">#REF!</definedName>
    <definedName name="GPR">#REF!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#REF!</definedName>
    <definedName name="GRC_ON_ASO">#REF!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#REF!</definedName>
    <definedName name="hen">#REF!</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localSheetId="2" hidden="1">{#N/A,#N/A,TRUE,"1842CWN0"}</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#REF!</definedName>
    <definedName name="HIDE1">#REF!</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#REF!</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 localSheetId="2">'INDICAR CÓDIGO DEL ITEM DE PAGO'!ERR</definedName>
    <definedName name="ID">[0]!ERR</definedName>
    <definedName name="IF" localSheetId="2">#REF!</definedName>
    <definedName name="IF">#REF!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P">#REF!</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#REF!</definedName>
    <definedName name="Informe_semanal">#REF!</definedName>
    <definedName name="INGENIERIA1" hidden="1">#REF!</definedName>
    <definedName name="INGENIERIA11" hidden="1">#REF!</definedName>
    <definedName name="iniciales">#REF!,#REF!,#REF!,#REF!</definedName>
    <definedName name="Inicio">#REF!</definedName>
    <definedName name="INPU">#REF!</definedName>
    <definedName name="INPUT">#REF!</definedName>
    <definedName name="INSU">#REF!</definedName>
    <definedName name="INSUMOS" localSheetId="2">#REF!</definedName>
    <definedName name="INSUMOS">#REF!</definedName>
    <definedName name="Insumos_auxiliares" localSheetId="2">#REF!</definedName>
    <definedName name="Insumos_auxiliares">#REF!</definedName>
    <definedName name="Insumos_basicos" localSheetId="2">#REF!</definedName>
    <definedName name="Insumos_basicos">#REF!</definedName>
    <definedName name="Int">#REF!</definedName>
    <definedName name="InTap">#REF!</definedName>
    <definedName name="INTER">#REF!</definedName>
    <definedName name="Intercambiadores">#REF!</definedName>
    <definedName name="Interest_Rate">#REF!</definedName>
    <definedName name="INTERMEDIA_I">#REF!</definedName>
    <definedName name="Interventor">#REF!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#REF!</definedName>
    <definedName name="issafp">#REF!</definedName>
    <definedName name="isscs">#REF!</definedName>
    <definedName name="isseps">#REF!</definedName>
    <definedName name="ITEM">#REF!</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localSheetId="2" hidden="1">{#N/A,#N/A,FALSE,"Hoja1";#N/A,#N/A,FALSE,"Hoja2"}</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#REF!</definedName>
    <definedName name="LICITACION" localSheetId="2">#REF!</definedName>
    <definedName name="LICITACION">#REF!</definedName>
    <definedName name="LINEA" localSheetId="2">#REF!</definedName>
    <definedName name="LINEA">#REF!</definedName>
    <definedName name="ListaCantidad">#REF!</definedName>
    <definedName name="Listado">#REF!</definedName>
    <definedName name="Listado1">#REF!</definedName>
    <definedName name="ListaItem">#REF!</definedName>
    <definedName name="ListaUni">#REF!</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localSheetId="2"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#REF!</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#REF!</definedName>
    <definedName name="LOCA1">#REF!</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#REF!</definedName>
    <definedName name="lun">#REF!</definedName>
    <definedName name="lv">#REF!</definedName>
    <definedName name="m">#REF!</definedName>
    <definedName name="MA" localSheetId="2">#REF!</definedName>
    <definedName name="MA">#REF!</definedName>
    <definedName name="MACR">#REF!</definedName>
    <definedName name="MACRDEL">#REF!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#REF!</definedName>
    <definedName name="MAQUINAR">#REF!</definedName>
    <definedName name="mar" localSheetId="2">#REF!</definedName>
    <definedName name="mar">#REF!</definedName>
    <definedName name="MARCO_H">#REF!</definedName>
    <definedName name="marina">#REF!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#REF!</definedName>
    <definedName name="materiales">#REF!</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#REF!</definedName>
    <definedName name="MENU2">#REF!</definedName>
    <definedName name="MENU3">#REF!</definedName>
    <definedName name="MENU4">#REF!</definedName>
    <definedName name="MENU5">#REF!</definedName>
    <definedName name="MENU6">#REF!</definedName>
    <definedName name="MES">#REF!</definedName>
    <definedName name="MesCotiz">#REF!</definedName>
    <definedName name="MesCotizacion">#REF!</definedName>
    <definedName name="MESES" localSheetId="2">#REF!</definedName>
    <definedName name="MESES">#REF!</definedName>
    <definedName name="MesesMora">#REF!</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localSheetId="2" hidden="1">{#N/A,#N/A,FALSE,"Hoja1";#N/A,#N/A,FALSE,"Hoja2"}</definedName>
    <definedName name="MOA" hidden="1">{#N/A,#N/A,FALSE,"Hoja1";#N/A,#N/A,FALSE,"Hoja2"}</definedName>
    <definedName name="MOD">#REF!</definedName>
    <definedName name="MODIVejec" localSheetId="2"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2" hidden="1">{#N/A,#N/A,FALSE,"Hoja1";#N/A,#N/A,FALSE,"Hoja2"}</definedName>
    <definedName name="MOE" hidden="1">{#N/A,#N/A,FALSE,"Hoja1";#N/A,#N/A,FALSE,"Hoja2"}</definedName>
    <definedName name="MONEDA">#REF!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#REF!</definedName>
    <definedName name="MORON">#REF!</definedName>
    <definedName name="MRLART">#REF!</definedName>
    <definedName name="MRSUPDET">#REF!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#REF!</definedName>
    <definedName name="Nafta_2">#REF!</definedName>
    <definedName name="Nafta2">#REF!</definedName>
    <definedName name="Nafta3">#REF!</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#REF!</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#REF!,#REF!,#REF!,#REF!</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#REF!</definedName>
    <definedName name="NUEVO" localSheetId="2">#REF!</definedName>
    <definedName name="NUEVO">#REF!</definedName>
    <definedName name="Num_Pmt_Per_Year">#REF!</definedName>
    <definedName name="Number_of_Payments" localSheetId="2">MATCH(0.01,End_Bal,-1)+1</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#REF!</definedName>
    <definedName name="ObjetivoProyecto">#REF!</definedName>
    <definedName name="Obra" localSheetId="2">#REF!</definedName>
    <definedName name="Obra">#REF!</definedName>
    <definedName name="obras" hidden="1">#REF!</definedName>
    <definedName name="obras1" localSheetId="2">DATE(YEAR(#REF!),MONTH(#REF!)+Payment_Number,DAY(#REF!))</definedName>
    <definedName name="obras1">DATE(YEAR(#REF!),MONTH(#REF!)+Payment_Number,DAY(#REF!))</definedName>
    <definedName name="obras11" hidden="1">#REF!</definedName>
    <definedName name="obras111" localSheetId="2">DATE(YEAR(#REF!),MONTH(#REF!)+Payment_Number,DAY(#REF!))</definedName>
    <definedName name="obras111">DATE(YEAR(#REF!),MONTH(#REF!)+Payment_Number,DAY(#REF!))</definedName>
    <definedName name="OCD">#REF!</definedName>
    <definedName name="OCD1_1">#REF!</definedName>
    <definedName name="OCD1_1_1">#REF!</definedName>
    <definedName name="OCI">#REF!</definedName>
    <definedName name="OCI1_1">#REF!</definedName>
    <definedName name="OCI1_1_1">#REF!</definedName>
    <definedName name="OCTUBRE" localSheetId="2"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2"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#REF!</definedName>
    <definedName name="otros">#REF!</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#REF!</definedName>
    <definedName name="Pay_Date">#REF!</definedName>
    <definedName name="Pay_Num">#REF!</definedName>
    <definedName name="Payment_Date" localSheetId="2">DATE(YEAR(Loan_Start),MONTH(Loan_Start)+Payment_Number,DAY(Loan_Start))</definedName>
    <definedName name="Payment_Date">DATE(YEAR(Loan_Start),MONTH(Loan_Start)+Payment_Number,DAY(Loan_Start))</definedName>
    <definedName name="Payment_Date1" localSheetId="2">DATE(YEAR(#REF!),MONTH(#REF!)+Payment_Number,DAY(#REF!))</definedName>
    <definedName name="Payment_Date1">DATE(YEAR(#REF!),MONTH(#REF!)+Payment_Number,DAY(#REF!))</definedName>
    <definedName name="Payment_Needed">"Pago necesario"</definedName>
    <definedName name="Pb">#REF!</definedName>
    <definedName name="Pd">#REF!</definedName>
    <definedName name="PEPE" localSheetId="2">'INDICAR CÓDIGO DEL ITEM DE PAGO'!ERR</definedName>
    <definedName name="PEPE">[0]!ERR</definedName>
    <definedName name="Periodo">#REF!</definedName>
    <definedName name="PeriodoPago">#REF!</definedName>
    <definedName name="PeriodoRepago">#REF!</definedName>
    <definedName name="PeriodoRepagoCCP">#REF!</definedName>
    <definedName name="phed">#REF!</definedName>
    <definedName name="phen">#REF!</definedName>
    <definedName name="Pindis">#REF!</definedName>
    <definedName name="pint">#REF!</definedName>
    <definedName name="pintura">#REF!</definedName>
    <definedName name="pintyura">#REF!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#REF!</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#REF!</definedName>
    <definedName name="Porcentaje">#REF!</definedName>
    <definedName name="PORCENTAJE1">#REF!</definedName>
    <definedName name="PORTADA2">#REF!</definedName>
    <definedName name="POSICION_PRESUP">#REF!</definedName>
    <definedName name="POSICIONES">#REF!</definedName>
    <definedName name="pouig" localSheetId="2" hidden="1">{"via1",#N/A,TRUE,"general";"via2",#N/A,TRUE,"general";"via3",#N/A,TRUE,"general"}</definedName>
    <definedName name="pouig" hidden="1">{"via1",#N/A,TRUE,"general";"via2",#N/A,TRUE,"general";"via3",#N/A,TRUE,"general"}</definedName>
    <definedName name="POZO">#REF!</definedName>
    <definedName name="PPPP" localSheetId="2"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#REF!</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#REF!</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 localSheetId="2">OFFSET(Full_Print,0,0,Last_Row)</definedName>
    <definedName name="Print_Area_Reset">OFFSET(Full_Print,0,0,Last_Row)</definedName>
    <definedName name="PRINT_TITLES">#N/A</definedName>
    <definedName name="PRINT_TITLES_MI">#N/A</definedName>
    <definedName name="PRINT1">#REF!</definedName>
    <definedName name="PRINT2">#REF!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UCTO">#REF!</definedName>
    <definedName name="PrOfic">#REF!</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#REF!</definedName>
    <definedName name="prueba1">#REF!</definedName>
    <definedName name="PRUEBA2" localSheetId="2">#REF!</definedName>
    <definedName name="PRUEBA2">#REF!</definedName>
    <definedName name="ps">#REF!</definedName>
    <definedName name="PSTRESS_RELIEVI">#REF!</definedName>
    <definedName name="PTAR" localSheetId="2"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#REF!</definedName>
    <definedName name="Pwf_actual">#REF!</definedName>
    <definedName name="Pwf_i">#REF!</definedName>
    <definedName name="Pwf_min">#REF!</definedName>
    <definedName name="Pwfd">#REF!</definedName>
    <definedName name="Q" localSheetId="2">#REF!</definedName>
    <definedName name="Q">#REF!</definedName>
    <definedName name="Q_actual">#REF!</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#REF!</definedName>
    <definedName name="qqqqqw" localSheetId="2" hidden="1">{"via1",#N/A,TRUE,"general";"via2",#N/A,TRUE,"general";"via3",#N/A,TRUE,"general"}</definedName>
    <definedName name="qqqqqw" hidden="1">{"via1",#N/A,TRUE,"general";"via2",#N/A,TRUE,"general";"via3",#N/A,TRUE,"general"}</definedName>
    <definedName name="QS">#REF!</definedName>
    <definedName name="Qt">#REF!</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localSheetId="2" hidden="1">{#N/A,#N/A,TRUE,"1842CWN0"}</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#REF!</definedName>
    <definedName name="Recall_3">#REF!</definedName>
    <definedName name="Recorder">#REF!</definedName>
    <definedName name="recursos">#REF!</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#REF!,#REF!,#REF!,#REF!</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#REF!</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tenc">#REF!</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#REF!</definedName>
    <definedName name="RISP">#REF!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#REF!</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#REF!</definedName>
    <definedName name="SALID1">#REF!</definedName>
    <definedName name="SalMinimo">#REF!</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localSheetId="2" hidden="1">{#N/A,#N/A,TRUE,"1842CWN0"}</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localSheetId="2" hidden="1">{#N/A,#N/A,TRUE,"1842CWN0"}</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localSheetId="2"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localSheetId="2" hidden="1">{#N/A,#N/A,TRUE,"1842CWN0"}</definedName>
    <definedName name="sdsdfsdff" hidden="1">{#N/A,#N/A,TRUE,"1842CWN0"}</definedName>
    <definedName name="SECTOR" localSheetId="2">#REF!</definedName>
    <definedName name="SECTOR">#REF!</definedName>
    <definedName name="SEMANA_C3">#REF!</definedName>
    <definedName name="sena">#REF!</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#REF!</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#REF!</definedName>
    <definedName name="SISISIS" localSheetId="2">'INDICAR CÓDIGO DEL ITEM DE PAGO'!ERR</definedName>
    <definedName name="SISISIS">[0]!ERR</definedName>
    <definedName name="Smlv">#REF!</definedName>
    <definedName name="smlv01">#REF!</definedName>
    <definedName name="smlv2001">#REF!</definedName>
    <definedName name="SMML">#REF!</definedName>
    <definedName name="SN">#REF!</definedName>
    <definedName name="SOLD._4_">#REF!</definedName>
    <definedName name="SOLD._6_">#REF!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#REF!</definedName>
    <definedName name="ssh">#REF!</definedName>
    <definedName name="sss" localSheetId="2">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U">#REF!</definedName>
    <definedName name="START">#REF!</definedName>
    <definedName name="START1">#REF!</definedName>
    <definedName name="STENU">#REF!</definedName>
    <definedName name="Stock">#REF!</definedName>
    <definedName name="STONU">#REF!</definedName>
    <definedName name="STRESS_RELIEVIN">#REF!</definedName>
    <definedName name="STSUMM">#REF!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#REF!</definedName>
    <definedName name="Summary" localSheetId="2">#REF!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#REF!</definedName>
    <definedName name="t_1" localSheetId="2">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#REF!</definedName>
    <definedName name="TABLA" localSheetId="2">#REF!</definedName>
    <definedName name="TABLA">#REF!</definedName>
    <definedName name="tabla1">#REF!</definedName>
    <definedName name="TABLEKP">#REF!</definedName>
    <definedName name="TABLEPRI">#REF!</definedName>
    <definedName name="Tambores">#REF!</definedName>
    <definedName name="Tanques">#REF!</definedName>
    <definedName name="TAREAS_INICIALES">#REF!</definedName>
    <definedName name="TARIFA">#REF!</definedName>
    <definedName name="TarifaPension">#REF!</definedName>
    <definedName name="TARIFAS">#REF!</definedName>
    <definedName name="TarifaSalud">#REF!</definedName>
    <definedName name="Tasa">#REF!</definedName>
    <definedName name="TASA_DE_CAMBIO">#REF!</definedName>
    <definedName name="Tasa1">#REF!</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#REF!</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#REF!</definedName>
    <definedName name="TIPO">#REF!</definedName>
    <definedName name="TIPO_GRUPO">#REF!</definedName>
    <definedName name="TipoGC">#REF!</definedName>
    <definedName name="TipoNeces">#REF!</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#REF!</definedName>
    <definedName name="TK_1" hidden="1">#REF!</definedName>
    <definedName name="TKSLCI07">#REF!</definedName>
    <definedName name="tld">#REF!</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2">Scheduled_Payment+Extra_Payment</definedName>
    <definedName name="Total_Payment">Scheduled_Payment+Extra_Payment</definedName>
    <definedName name="Total_Payment1" localSheetId="2">Scheduled_Payment+Extra_Payment</definedName>
    <definedName name="Total_Payment1">Scheduled_Payment+Extra_Payment</definedName>
    <definedName name="total1">#REF!</definedName>
    <definedName name="TotalCesantias">#REF!</definedName>
    <definedName name="TOTALHH">#REF!</definedName>
    <definedName name="TOTALHH1">#REF!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xtras">#REF!</definedName>
    <definedName name="TotIntercesantias">#REF!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#REF!</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#REF!</definedName>
    <definedName name="TRAT" localSheetId="2">#REF!</definedName>
    <definedName name="TRAT">#REF!</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#REF!</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#REF!</definedName>
    <definedName name="UNITARIO">#REF!</definedName>
    <definedName name="Unitarios" localSheetId="2">#REF!</definedName>
    <definedName name="Unitarios">#REF!</definedName>
    <definedName name="unj" hidden="1">#REF!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#REF!</definedName>
    <definedName name="UTL">#REF!</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#REF!</definedName>
    <definedName name="ValorEjecutado">#REF!</definedName>
    <definedName name="ValorProyecto">#REF!</definedName>
    <definedName name="ValorRecursosComprometidos">#REF!</definedName>
    <definedName name="Values_Entered" localSheetId="2">IF(Loan_Amount*Interest_Rate*Loan_Years*Loan_Start&gt;0,1,0)</definedName>
    <definedName name="Values_Entered">IF(Loan_Amount*Interest_Rate*Loan_Years*Loan_Start&gt;0,1,0)</definedName>
    <definedName name="Válvulas">#REF!</definedName>
    <definedName name="Var">#REF!</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2" hidden="1">{"via1",#N/A,TRUE,"general";"via2",#N/A,TRUE,"general";"via3",#N/A,TRUE,"general"}</definedName>
    <definedName name="vfbgnhyt" hidden="1">{"via1",#N/A,TRUE,"general";"via2",#N/A,TRUE,"general";"via3",#N/A,TRUE,"general"}</definedName>
    <definedName name="vfh">#REF!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#REF!</definedName>
    <definedName name="VigenciaDolares">#REF!</definedName>
    <definedName name="VigenciaPesos">#REF!</definedName>
    <definedName name="VIGFUTURA">#REF!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sdfj" localSheetId="2"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#REF!</definedName>
    <definedName name="Wcut">#REF!</definedName>
    <definedName name="WD">#REF!</definedName>
    <definedName name="WDD" localSheetId="2"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#REF!</definedName>
    <definedName name="WDFSDF">#REF!</definedName>
    <definedName name="wedw">#REF!</definedName>
    <definedName name="WEFWE" localSheetId="2">#REF!</definedName>
    <definedName name="WEFWE">#REF!</definedName>
    <definedName name="WER">#REF!</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#REF!</definedName>
    <definedName name="WILSON">#REF!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localSheetId="2" hidden="1">{#N/A,#N/A,TRUE,"1842CWN0"}</definedName>
    <definedName name="wrn.civil._.works." hidden="1">{#N/A,#N/A,TRUE,"1842CWN0"}</definedName>
    <definedName name="wrn.FINAN97." localSheetId="2"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2"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localSheetId="2" hidden="1">{#N/A,#N/A,TRUE,"INGENIERIA";#N/A,#N/A,TRUE,"COMPRAS";#N/A,#N/A,TRUE,"DIRECCION";#N/A,#N/A,TRUE,"RESUMEN"}</definedName>
    <definedName name="wrn.GERENCIA." hidden="1">{#N/A,#N/A,TRUE,"INGENIERIA";#N/A,#N/A,TRUE,"COMPRAS";#N/A,#N/A,TRUE,"DIRECCION";#N/A,#N/A,TRUE,"RESUMEN"}</definedName>
    <definedName name="wrn.OPERADORES." localSheetId="2" hidden="1">{#N/A,#N/A,TRUE,"T1"}</definedName>
    <definedName name="wrn.OPERADORES." hidden="1">{#N/A,#N/A,TRUE,"T1"}</definedName>
    <definedName name="wrn.res7" localSheetId="2" hidden="1">{#N/A,#N/A,FALSE,"Hoja1";#N/A,#N/A,FALSE,"Hoja2"}</definedName>
    <definedName name="wrn.res7" hidden="1">{#N/A,#N/A,FALSE,"Hoja1";#N/A,#N/A,FALSE,"Hoja2"}</definedName>
    <definedName name="wrn.Resumen." localSheetId="2" hidden="1">{#N/A,#N/A,FALSE,"Hoja1";#N/A,#N/A,FALSE,"Hoja2"}</definedName>
    <definedName name="wrn.Resumen." hidden="1">{#N/A,#N/A,FALSE,"Hoja1";#N/A,#N/A,FALSE,"Hoja2"}</definedName>
    <definedName name="wrn.TRABFENO." localSheetId="2"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2" hidden="1">{#N/A,#N/A,TRUE,"1842CWN0"}</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#REF!</definedName>
    <definedName name="xxxxxds" localSheetId="2" hidden="1">{"via1",#N/A,TRUE,"general";"via2",#N/A,TRUE,"general";"via3",#N/A,TRUE,"general"}</definedName>
    <definedName name="xxxxxds" hidden="1">{"via1",#N/A,TRUE,"general";"via2",#N/A,TRUE,"general";"via3",#N/A,TRUE,"general"}</definedName>
    <definedName name="XXXXXX" localSheetId="2"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#REF!</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#REF!</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localSheetId="2"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#REF!</definedName>
    <definedName name="ZZZZZZZZZZZ">#REF!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65" i="20" l="1"/>
  <c r="F64" i="20"/>
  <c r="B61" i="20" l="1"/>
  <c r="F58" i="20"/>
  <c r="F57" i="20"/>
  <c r="F56" i="20"/>
  <c r="F55" i="20"/>
  <c r="F53" i="20"/>
  <c r="F52" i="20"/>
  <c r="F50" i="20"/>
  <c r="F48" i="20"/>
  <c r="F46" i="20"/>
  <c r="F45" i="20"/>
  <c r="F44" i="20"/>
  <c r="F42" i="20"/>
  <c r="F41" i="20"/>
  <c r="F39" i="20"/>
  <c r="F37" i="20"/>
  <c r="F36" i="20"/>
  <c r="F35" i="20"/>
  <c r="F34" i="20"/>
  <c r="F33" i="20"/>
  <c r="F32" i="20"/>
  <c r="F30" i="20"/>
  <c r="F28" i="20"/>
  <c r="F26" i="20"/>
  <c r="F25" i="20"/>
  <c r="F24" i="20"/>
  <c r="F23" i="20"/>
  <c r="F22" i="20"/>
  <c r="F21" i="20"/>
  <c r="F19" i="20"/>
  <c r="F18" i="20"/>
  <c r="F17" i="20"/>
  <c r="F15" i="20"/>
  <c r="F13" i="20"/>
  <c r="F12" i="20"/>
  <c r="F11" i="20"/>
  <c r="F10" i="20"/>
  <c r="F9" i="20"/>
  <c r="F59" i="20" s="1"/>
  <c r="F63" i="20" s="1"/>
  <c r="F8" i="20"/>
  <c r="F7" i="20"/>
  <c r="F6" i="20"/>
  <c r="F5" i="20"/>
  <c r="B61" i="4"/>
  <c r="F5" i="4"/>
  <c r="F66" i="20" l="1"/>
  <c r="F68" i="20" s="1"/>
  <c r="F8" i="4"/>
  <c r="F45" i="4" l="1"/>
  <c r="F39" i="4"/>
  <c r="F35" i="4"/>
  <c r="F46" i="4"/>
  <c r="F44" i="4"/>
  <c r="F48" i="4"/>
  <c r="F24" i="4"/>
  <c r="F58" i="4" l="1"/>
  <c r="F30" i="4"/>
  <c r="F37" i="4"/>
  <c r="F57" i="4"/>
  <c r="F56" i="4"/>
  <c r="F23" i="4"/>
  <c r="F26" i="4"/>
  <c r="F34" i="4"/>
  <c r="F25" i="4"/>
  <c r="F33" i="4" l="1"/>
  <c r="F36" i="4"/>
  <c r="F55" i="4"/>
  <c r="F28" i="4"/>
  <c r="F53" i="4"/>
  <c r="F11" i="4"/>
  <c r="F6" i="4"/>
  <c r="F15" i="4"/>
  <c r="F22" i="4"/>
  <c r="F10" i="4"/>
  <c r="F7" i="4"/>
  <c r="F9" i="4" l="1"/>
  <c r="F42" i="4" l="1"/>
  <c r="F12" i="4" l="1"/>
  <c r="F13" i="4"/>
  <c r="F32" i="4"/>
  <c r="F41" i="4"/>
  <c r="F52" i="4"/>
  <c r="F21" i="4"/>
  <c r="F18" i="4" l="1"/>
  <c r="F19" i="4"/>
  <c r="F50" i="4"/>
  <c r="F17" i="4" l="1"/>
  <c r="F59" i="4" s="1"/>
  <c r="F63" i="4" l="1"/>
  <c r="F64" i="4" l="1"/>
  <c r="F65" i="4"/>
  <c r="F66" i="4" l="1"/>
  <c r="F68" i="4"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<sst xmlns="http://schemas.openxmlformats.org/spreadsheetml/2006/main" count="388" uniqueCount="183">
  <si>
    <t>ITEM</t>
  </si>
  <si>
    <t>UNIDAD</t>
  </si>
  <si>
    <t>m</t>
  </si>
  <si>
    <t>Kg</t>
  </si>
  <si>
    <t>CANTIDAD</t>
  </si>
  <si>
    <t>COSTO DIRECTO</t>
  </si>
  <si>
    <t>%</t>
  </si>
  <si>
    <t>Gl</t>
  </si>
  <si>
    <t>Un</t>
  </si>
  <si>
    <t>Administración</t>
  </si>
  <si>
    <t>Utilidad</t>
  </si>
  <si>
    <t>Subtotal</t>
  </si>
  <si>
    <t>COSTO DIRECTO OBRA CIVIL</t>
  </si>
  <si>
    <t>PRESUPUESTO OFICIAL</t>
  </si>
  <si>
    <t>NOMBRE</t>
  </si>
  <si>
    <t>VALOR UNITARIO</t>
  </si>
  <si>
    <t>VALOR TOTAL</t>
  </si>
  <si>
    <t>Día</t>
  </si>
  <si>
    <t>m2</t>
  </si>
  <si>
    <t>m3</t>
  </si>
  <si>
    <t>m2-mes</t>
  </si>
  <si>
    <t>m3-Hm</t>
  </si>
  <si>
    <t>Kg-Hm</t>
  </si>
  <si>
    <t>P-1.47</t>
  </si>
  <si>
    <t>P-1.74</t>
  </si>
  <si>
    <t>P-1.55</t>
  </si>
  <si>
    <t>P-1.61</t>
  </si>
  <si>
    <t>P-1.59</t>
  </si>
  <si>
    <t>P-1.52</t>
  </si>
  <si>
    <t>SUMINISTRO, TRANSPORTE E INSTALACION VALLA INFORMATIVA GENERAL DEL PROYECTO</t>
  </si>
  <si>
    <t>MT-2.4</t>
  </si>
  <si>
    <t>EXCAVACIÓN EN ZANJA - CONGLOMERADO - 0.0 A 2.0 M</t>
  </si>
  <si>
    <t>MT-2.1</t>
  </si>
  <si>
    <t>MT-2.12</t>
  </si>
  <si>
    <t>EXCAVACIÓN PARA ESTRUCTURAS - CONGLOMERADO - 0.0 A 2.0 M</t>
  </si>
  <si>
    <t>MT-2.13</t>
  </si>
  <si>
    <t>MT-2.10</t>
  </si>
  <si>
    <t>EXCAVACIÓN PARA ESTRUCTURAS - MATERIAL COMÚN - 0.0 A 2.0 M</t>
  </si>
  <si>
    <t>MT-2.11</t>
  </si>
  <si>
    <t>MT-2.53</t>
  </si>
  <si>
    <t>MT-2.42</t>
  </si>
  <si>
    <t>C-2.1</t>
  </si>
  <si>
    <t>C-2.22</t>
  </si>
  <si>
    <t>PB-4.7</t>
  </si>
  <si>
    <t>SUMINISTRO, TRANSPORTE E INSTALACION GEOTEXTIL NO TEJIDO 1600</t>
  </si>
  <si>
    <t>V-23.8</t>
  </si>
  <si>
    <t>AL-24.2</t>
  </si>
  <si>
    <t>AL-24.4</t>
  </si>
  <si>
    <t>AL-24.100</t>
  </si>
  <si>
    <t>AL-24.106</t>
  </si>
  <si>
    <t>AL-24.156</t>
  </si>
  <si>
    <t>SUMINISTRO, TRANSPORTE E INSTALACION DE TUBERIA PVC SANITARIA DE 4"</t>
  </si>
  <si>
    <t>SUMINISTRO, TRANSPORTE E INSTALACION DE TUBERIA PVC SANITARIA DE 6"</t>
  </si>
  <si>
    <t>AC-25.62</t>
  </si>
  <si>
    <t>ET-27.11</t>
  </si>
  <si>
    <t>SUMINISTRO, TRANSPORTE E INSTALACION ENROCADOS CON LIGANTE DE CONCRETO 3000 PSI PARA PROTECCION DE ENTREGAS O REVESTIMIENTO DE CAUCES - DOSIFICACION: CONCRETO 40%, PIEDRA 60%</t>
  </si>
  <si>
    <t>DE-29.1</t>
  </si>
  <si>
    <t>DEMOLICIÓN DE ESTRUCTURAS DE CONCRETO HIDRÁULICO</t>
  </si>
  <si>
    <t>EVACUACION ESCOMBROS Y SOBRANTES EN VEHICULO AUTOMOTOR MEDIDO EN BANCO</t>
  </si>
  <si>
    <t>ADI-33.88</t>
  </si>
  <si>
    <t>SOBREACARREO EN VEHICULO NO AUTOMOTOR AL HOMBRO EN FUERTE PENDIENTE Y/O ESCALAS (SIN ACARREO LIBRE)</t>
  </si>
  <si>
    <t>ADI-33.89</t>
  </si>
  <si>
    <t>SOBREACARREO EN VEHICULO NO AUTOMOTOR AL HOMBRO DE ACERO DE REFUERZO</t>
  </si>
  <si>
    <t>ADI-33.97</t>
  </si>
  <si>
    <t>ADI-33.156</t>
  </si>
  <si>
    <t>SUMINISTRO, TRANSPORTE E INSTALACIÓN DE MATERIAL GRANULAR PARA SUBDRENES Y DRENAJES</t>
  </si>
  <si>
    <t>ADI-33.157</t>
  </si>
  <si>
    <t>SUMINISTRO, TRANSPORTE E INSTALACIÓN DETUBERÍA PVC TIPO PAVCO DE 100 MM PARA SUBDRENES Y DRENAJES</t>
  </si>
  <si>
    <t>ADI-33.122</t>
  </si>
  <si>
    <t>ADI-33.154</t>
  </si>
  <si>
    <t>SUMINISTRO DE EEPP PARA TAREAS DE ALTO RIESGO: TRABAJO SEGURO EN ALTURAS, INCLUYE ARNÉS DE 6 ARGOLLAS (ESPACIO CONFINADO), LÍNEA DE VIDA EN POLIAMIDA, ARRESTADOR DE CAÍDA, ESLINGA EN Y, 3 MOSQUETONES CON CIERRE AUTOMÁTICO DE TRES PASOS</t>
  </si>
  <si>
    <t>RELLENO COMPACTADO CON MATERIAL DE OBRA</t>
  </si>
  <si>
    <t xml:space="preserve">SUMINISTRO, TRANSPORTE E INSTALACION AFIRMADO COMPACTADO PARA ANDENES </t>
  </si>
  <si>
    <t>SUMINISTRO, TRANSPORTE E INSTALACION SUSTITUCION EN ARENA LIMPIA</t>
  </si>
  <si>
    <t>SUMINISTRO, TRANSPORTE E INSTALACION SOLADO DE LIMPIEZA 2.000 PSI HECHO EN OBRA</t>
  </si>
  <si>
    <t>N-1</t>
  </si>
  <si>
    <t>TIPO</t>
  </si>
  <si>
    <t>Descripción</t>
  </si>
  <si>
    <t>P-1.54.1</t>
  </si>
  <si>
    <t>SUMINISTRO, TRANSPORTE E INSTALACION SEÑAL PREVENTIVA REFLECTIVA, REGLAMENTARIA E INFORMATIVA. TIPO INVIAS MINIMO 0.70 M Y ALTURA 1.66 M</t>
  </si>
  <si>
    <t>P-1.42.1</t>
  </si>
  <si>
    <t>ELABORACION PLANOS RECORD TOTAL DE LA OBRA. INCLUYE (juego de planos escaneados, digitales e impresos)</t>
  </si>
  <si>
    <t>JO-30.1</t>
  </si>
  <si>
    <t>COMISIÓN TOPOGRÁFICA</t>
  </si>
  <si>
    <t>RECYTRAN</t>
  </si>
  <si>
    <t>DISTRIBUC</t>
  </si>
  <si>
    <t>CONDUCC</t>
  </si>
  <si>
    <t>PROYSANE</t>
  </si>
  <si>
    <t>OBRASAN</t>
  </si>
  <si>
    <t>OTRINVER</t>
  </si>
  <si>
    <t>TRAALCAN</t>
  </si>
  <si>
    <t>TRATAACU</t>
  </si>
  <si>
    <t>PRETRAAC</t>
  </si>
  <si>
    <t>ADUCCION</t>
  </si>
  <si>
    <t>MANTLOC</t>
  </si>
  <si>
    <t>INSERINGE</t>
  </si>
  <si>
    <t>INMAQINFO</t>
  </si>
  <si>
    <t>INMOTOR</t>
  </si>
  <si>
    <t>INEQUIELEC</t>
  </si>
  <si>
    <t>INAPAMEDI</t>
  </si>
  <si>
    <t>INTERYCOL</t>
  </si>
  <si>
    <t>SUMINISTRO, TRANSPORTE E INSTALACIÓN DE ACCESORIOS</t>
  </si>
  <si>
    <t>BODEGA PARA CAMPAMENTO (INCLUYE ADECUACIONES)</t>
  </si>
  <si>
    <t xml:space="preserve">SUMINISTRO, TRANSPORTE E INSTALACIÓN RELLENO COMPACTADO CON MATERIAL DE PRESTAMO </t>
  </si>
  <si>
    <t>ADI-33.158A</t>
  </si>
  <si>
    <t>ADI-33.176</t>
  </si>
  <si>
    <t xml:space="preserve">CONSTRUCCION DE SENDEROS PEATONALES EN GUADUA, INCLUYE EXCAVACIÓN, LLENOS COMPACTADOS, PASAMANOS, CINTA DE SEÑALIZACIÓN, DESMONTE Y MANTENIMIENTO. (ANCHO= 1 M)	</t>
  </si>
  <si>
    <t>SUMINISTRO, TRANSPORTE E INSTALACIÓN DE ACERO DE REFUERZO DE 1/4" a 1/2" DE 420 MPA (4200 KG/CM2)</t>
  </si>
  <si>
    <t>Un/Día</t>
  </si>
  <si>
    <t xml:space="preserve">SUMINISTRO, TRANSPORTE E INSTALACION BARRERA CON BOMBONES PLÁSTICOS, CINTA DE SEGURIDAD Y YUTE PARA CERRAMIENTO </t>
  </si>
  <si>
    <t xml:space="preserve">SUMINISTRO, TRANSPORTE E INSTALACION TECHADO PROVISIONAL EN GUADUA Y PLÁSTICO (H= 2 a 6 m) </t>
  </si>
  <si>
    <t xml:space="preserve">SUMINISTRO, TRANSPORTE E INSTALACION CORDÓN EN LADRILLO DE ARCILLA PRENSADO PARA CONTROL DE AGUAS LLUVIAS </t>
  </si>
  <si>
    <t xml:space="preserve">EXCAVACIÓN EN ZANJA - MATERIAL COMÚN - 0.0 A 2.0 M </t>
  </si>
  <si>
    <t xml:space="preserve">EXCAVACIÓN PARA ESTRUCTURAS - MATERIAL COMÚN - 2.0 A 4.0 MT </t>
  </si>
  <si>
    <t xml:space="preserve">EXCAVACIÓN PARA ESTRUCTURAS - CONGLOMERADO - 2.0 -4.00 M </t>
  </si>
  <si>
    <t>SUMINISTRO, TRANSPORTE E INSTALACIÓN ENTIBADO HORIZONTAL/VERTICAL TIPO 1</t>
  </si>
  <si>
    <t xml:space="preserve">SUMINISTRO, TRANSPORTE E INSTALACION TUBERÍA PVC CORRUGADA 160 M.M. (6") PARA ALCANTARILLADO </t>
  </si>
  <si>
    <t xml:space="preserve">SUMINISTRO, TRANSPORTE E INSTALACION TUBERÍA PVC CORRUGADA DE 200 M.M. (8") PARA ALCANTARILLADO </t>
  </si>
  <si>
    <t xml:space="preserve">SUMINISTRO, TRANSPORTE E INSTALACION CAJA DE INSPECCIÓN TIPO II (0,80X0,80 M) EN CONCRETO CLASE II (INCLUYE CAÑUELA) </t>
  </si>
  <si>
    <t xml:space="preserve">SUMINISTRO, TRANSPORTE E INSTALACION TAPA P/CAJA DE INSPECCIÓN TIPO II (0,9X0,9X0,1 M) CONCRETO CLASE II </t>
  </si>
  <si>
    <t>SUMINISTRO, TRANSPORTE E INSTALACION TUBERÍA POLIETILENO PE 100/PN 10 DE 90 MM PARA ACUEDUCTO</t>
  </si>
  <si>
    <t>SUMINISTRO, TRANSPORTE E INSTALACION ANDEN Y RAMPA PEATONAL CONCRETO PRODUCIDO EN OBRA 3000 PSI ACABADO: ESCOBIADO</t>
  </si>
  <si>
    <t>al-24.158</t>
  </si>
  <si>
    <t>N-2</t>
  </si>
  <si>
    <t>SUMINISTRO, TRANSPORTE E INSTALACIÓN SISTEMA SÉPTICO INTEGRADO DE 5.000 LTS INCLUYE ROSETONES Y ACELERANTE BIOLÓGICO. FLETE HASTA LUGAR DE LAS OBRAS INCLUIDO</t>
  </si>
  <si>
    <t>Formulario 1 - Propuesta económica  - Documento tipo de licitación de obra pública de agua potable y saneamiento básico</t>
  </si>
  <si>
    <t>Código</t>
  </si>
  <si>
    <t>CCE-EICP-FM-47</t>
  </si>
  <si>
    <t>Versión</t>
  </si>
  <si>
    <t>[La entidad podrá utilizar este formato, o el establecido por la entidad, para la presentación de los análisis de precios unitarios del contratista en la oportunidad prevista en el numeral 8.1. del Documento Base]</t>
  </si>
  <si>
    <t>AGUAS DE MANIZALES S.A. E.S.P.- BIC</t>
  </si>
  <si>
    <t>VERSIÓN</t>
  </si>
  <si>
    <t>PÁGINA</t>
  </si>
  <si>
    <t>DE</t>
  </si>
  <si>
    <t xml:space="preserve">ANALISIS DE PRECIOS UNITARIOS </t>
  </si>
  <si>
    <t>FECHA</t>
  </si>
  <si>
    <t>DD</t>
  </si>
  <si>
    <t>MM</t>
  </si>
  <si>
    <t>AA</t>
  </si>
  <si>
    <t>ÍTEMS DE LA PROPUESTA ECONÓMICA</t>
  </si>
  <si>
    <t>ÍTEMS NO PREVISTOS</t>
  </si>
  <si>
    <t>DATOS ESPECÍFICOS</t>
  </si>
  <si>
    <t>ÍTEM</t>
  </si>
  <si>
    <t>DESCRIPCIÓN</t>
  </si>
  <si>
    <t>I. EQUIPO</t>
  </si>
  <si>
    <t>MARCA</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</si>
  <si>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</si>
  <si>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</si>
  <si>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</si>
  <si>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</si>
  <si>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</si>
  <si>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</si>
  <si>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</si>
  <si>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</si>
  <si>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</si>
  <si>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</si>
  <si>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</si>
  <si>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</si>
  <si>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</si>
  <si>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</si>
  <si>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</si>
  <si>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</si>
  <si>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</si>
  <si>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</si>
  <si>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</si>
  <si>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</si>
  <si>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</si>
  <si>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</si>
  <si>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</si>
  <si>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</si>
  <si>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</si>
  <si>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</si>
  <si>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</si>
  <si>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</si>
  <si>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</si>
  <si>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</si>
  <si>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</si>
  <si>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</si>
  <si>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</si>
  <si>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</si>
  <si>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</si>
  <si>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CONSTRUCCIÓN PLANTA DE TRATAMIENTO DE AGUAS RESIDUALES DE LA VEREDA MANZANARES NO.2 EN EL MARCO DEL CONTRATO INTERADMINISTRATIVO NO. 2509241073 SUSCRITO ENTRE AGUAS DE MANIZALES S.A. E.S.P.- BIC Y EL MUNICIPIO DE MANIZALES</t>
  </si>
  <si>
    <t>SAMC-002-2026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</si>
</sst>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3" formatCode="_-* #,##0.00_-;\-* #,##0.00_-;_-* &quot;-&quot;??_-;_-@_-"/>
    <numFmt numFmtId="164" formatCode="_(&quot;$&quot;\ * #,##0.00_);_(&quot;$&quot;\ * \(#,##0.00\);_(&quot;$&quot;\ * &quot;-&quot;??_);_(@_)"/>
    <numFmt numFmtId="165" formatCode="_(* #,##0.00_);_(* \(#,##0.00\);_(* &quot;-&quot;??_);_(@_)"/>
    <numFmt numFmtId="166" formatCode="_-* #,##0.00\ _€_-;\-* #,##0.00\ _€_-;_-* &quot;-&quot;??\ _€_-;_-@_-"/>
    <numFmt numFmtId="167" formatCode="_ &quot;$&quot;\ * #,##0.00_ ;_ &quot;$&quot;\ * \-#,##0.00_ ;_ &quot;$&quot;\ * &quot;-&quot;??_ ;_ @_ "/>
    <numFmt numFmtId="168" formatCode="_ [$$-240A]\ * #,##0_ ;_ [$$-240A]\ * \-#,##0_ ;_ [$$-240A]\ * &quot;-&quot;_ ;_ @_ "/>
    <numFmt numFmtId="169" formatCode="_-[$$-240A]\ * #,##0_ ;_-[$$-240A]\ * \-#,##0\ ;_-[$$-240A]\ * &quot;-&quot;_ ;_-@_ "/>
    <numFmt numFmtId="170" formatCode="_ &quot;$&quot;\ * #,##0_ ;_ &quot;$&quot;\ * \-#,##0_ ;_ &quot;$&quot;\ * &quot;-&quot;_ ;_ @_ "/>
    <numFmt numFmtId="171" formatCode="_ * #,##0.00_ ;_ * \-#,##0.00_ ;_ * &quot;-&quot;??_ ;_ @_ "/>
    <numFmt numFmtId="172" formatCode="0.0%"/>
    <numFmt numFmtId="173" formatCode="_-* #,##0.00\ &quot;€&quot;_-;\-* #,##0.00\ &quot;€&quot;_-;_-* &quot;-&quot;??\ &quot;€&quot;_-;_-@_-"/>
    <numFmt numFmtId="174" formatCode="0\ &quot;in&quot;"/>
    <numFmt numFmtId="175" formatCode="_ [$$-2C0A]\ * #,##0_ ;_ [$$-2C0A]\ * \-#,##0_ ;_ [$$-2C0A]\ * &quot;-&quot;_ ;_ @_ "/>
    <numFmt numFmtId="176" formatCode="_ [$$-2C0A]\ * #,##0.0000_ ;_ [$$-2C0A]\ * \-#,##0.0000_ ;_ [$$-2C0A]\ * &quot;-&quot;????_ ;_ @_ "/>
    <numFmt numFmtId="177" formatCode="_-&quot;$&quot;* #,##0_-;\-&quot;$&quot;* #,##0_-;_-&quot;$&quot;* &quot;-&quot;_-;_-@_-"/>
  </numFmts>
  <fonts count="6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theme="1"/>
      <name val="Calibri"/>
      <family val="2"/>
      <scheme val="minor"/>
    </font>
    <font>
      <sz val="10"/>
      <name val="Arial Narrow"/>
      <family val="2"/>
    </font>
    <font>
      <sz val="8"/>
      <name val="Arial Narrow"/>
      <family val="2"/>
    </font>
    <font>
      <sz val="9"/>
      <name val="Arial Narrow"/>
      <family val="2"/>
    </font>
    <font>
      <b/>
      <sz val="10"/>
      <name val="Arial Narrow"/>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u/>
      <sz val="11"/>
      <color theme="10"/>
      <name val="Calibri"/>
      <family val="2"/>
      <scheme val="minor"/>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0"/>
      <color indexed="8"/>
      <name val="MS Sans Serif"/>
      <family val="2"/>
    </font>
    <font>
      <sz val="8"/>
      <name val="Arial"/>
      <family val="2"/>
    </font>
    <font>
      <sz val="10"/>
      <name val="Arial"/>
      <family val="2"/>
    </font>
    <font>
      <b/>
      <sz val="10"/>
      <color theme="0"/>
      <name val="Arial Narrow"/>
      <family val="2"/>
    </font>
    <font>
      <sz val="10"/>
      <color theme="1"/>
      <name val="Arial Narrow"/>
      <family val="2"/>
    </font>
    <font>
      <b/>
      <sz val="10"/>
      <color theme="1"/>
      <name val="Arial Narrow"/>
      <family val="2"/>
    </font>
    <font>
      <b/>
      <sz val="14"/>
      <color theme="0"/>
      <name val="Arial Narrow"/>
      <family val="2"/>
    </font>
    <font>
      <sz val="12"/>
      <name val="Arial Narrow"/>
      <family val="2"/>
    </font>
    <font>
      <sz val="9"/>
      <name val="Calibri"/>
      <family val="2"/>
    </font>
    <font>
      <b/>
      <sz val="8"/>
      <name val="Arial"/>
      <family val="2"/>
      <charset val="1"/>
    </font>
    <font>
      <sz val="8"/>
      <name val="Arial"/>
      <family val="2"/>
      <charset val="1"/>
    </font>
    <font>
      <b/>
      <sz val="8"/>
      <color rgb="FF595959"/>
      <name val="Arial"/>
      <family val="2"/>
      <charset val="1"/>
    </font>
    <font>
      <sz val="8"/>
      <color rgb="FF595959"/>
      <name val="Arial"/>
      <family val="2"/>
      <charset val="1"/>
    </font>
    <font>
      <sz val="11"/>
      <name val="Arial"/>
      <family val="2"/>
    </font>
    <font>
      <u/>
      <sz val="10"/>
      <color indexed="12"/>
      <name val="Arial"/>
      <family val="2"/>
    </font>
    <font>
      <u/>
      <sz val="11"/>
      <name val="Arial"/>
      <family val="2"/>
    </font>
    <font>
      <b/>
      <sz val="11"/>
      <name val="Arial"/>
      <family val="2"/>
    </font>
    <font>
      <sz val="10"/>
      <name val="Geneva"/>
    </font>
    <font>
      <b/>
      <sz val="8"/>
      <name val="Arial Narrow"/>
      <family val="2"/>
    </font>
    <font>
      <b/>
      <vertAlign val="superscript"/>
      <sz val="11"/>
      <name val="Arial"/>
      <family val="2"/>
    </font>
    <font>
      <b/>
      <sz val="10"/>
      <name val="Arial"/>
      <family val="2"/>
    </font>
  </fonts>
  <fills count="30">
    <fill>
      <patternFill patternType="none"/>
    </fill>
    <fill>
      <patternFill patternType="gray125"/>
    </fill>
    <fill>
      <patternFill patternType="solid">
        <fgColor theme="0"/>
        <bgColor indexed="64"/>
      </patternFill>
    </fill>
    <fill>
      <patternFill patternType="solid">
        <fgColor rgb="FF452F95"/>
        <bgColor indexed="64"/>
      </patternFill>
    </fill>
    <fill>
      <patternFill patternType="solid">
        <fgColor rgb="FFCCCCFF"/>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249977111117893"/>
        <bgColor indexed="64"/>
      </patternFill>
    </fill>
    <fill>
      <patternFill patternType="solid">
        <fgColor theme="0" tint="-0.499984740745262"/>
        <bgColor indexed="64"/>
      </patternFill>
    </fill>
    <fill>
      <patternFill patternType="solid">
        <fgColor rgb="FFFFFF00"/>
        <bgColor indexed="64"/>
      </patternFill>
    </fill>
  </fills>
  <borders count="89">
    <border>
      <left/>
      <right/>
      <top/>
      <bottom/>
      <diagonal/>
    </border>
    <border>
      <left/>
      <right/>
      <top/>
      <bottom style="thick">
        <color indexed="9"/>
      </bottom>
      <diagonal/>
    </border>
    <border>
      <left/>
      <right/>
      <top style="thick">
        <color indexed="9"/>
      </top>
      <bottom/>
      <diagonal/>
    </border>
    <border>
      <left/>
      <right style="thick">
        <color rgb="FFFFFFFF"/>
      </right>
      <top style="thick">
        <color rgb="FFFFFFFF"/>
      </top>
      <bottom style="thick">
        <color rgb="FFFFFFFF"/>
      </bottom>
      <diagonal/>
    </border>
    <border>
      <left/>
      <right style="thick">
        <color rgb="FFFFFFFF"/>
      </right>
      <top/>
      <bottom style="thick">
        <color rgb="FFFFFFFF"/>
      </bottom>
      <diagonal/>
    </border>
    <border>
      <left style="thick">
        <color indexed="9"/>
      </left>
      <right style="thick">
        <color indexed="9"/>
      </right>
      <top style="thick">
        <color indexed="9"/>
      </top>
      <bottom style="thick">
        <color indexed="9"/>
      </bottom>
      <diagonal/>
    </border>
    <border>
      <left/>
      <right style="thick">
        <color rgb="FFFFFFFF"/>
      </right>
      <top/>
      <bottom/>
      <diagonal/>
    </border>
    <border>
      <left/>
      <right/>
      <top style="thick">
        <color rgb="FFFFFFFF"/>
      </top>
      <bottom/>
      <diagonal/>
    </border>
    <border>
      <left/>
      <right/>
      <top/>
      <bottom style="thick">
        <color rgb="FFFFFFFF"/>
      </bottom>
      <diagonal/>
    </border>
    <border>
      <left/>
      <right/>
      <top style="thick">
        <color rgb="FFFFFFFF"/>
      </top>
      <bottom style="thick">
        <color rgb="FFFFFFFF"/>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ck">
        <color rgb="FFFFFFFF"/>
      </left>
      <right style="thick">
        <color rgb="FFFFFFFF"/>
      </right>
      <top style="thick">
        <color rgb="FFFFFFFF"/>
      </top>
      <bottom style="thick">
        <color rgb="FFFFFFFF"/>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style="medium">
        <color indexed="64"/>
      </right>
      <top/>
      <bottom style="thin">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diagonal/>
    </border>
    <border>
      <left/>
      <right/>
      <top style="double">
        <color auto="1"/>
      </top>
      <bottom/>
      <diagonal/>
    </border>
    <border>
      <left/>
      <right style="double">
        <color indexed="64"/>
      </right>
      <top style="double">
        <color indexed="64"/>
      </top>
      <bottom/>
      <diagonal/>
    </border>
    <border>
      <left style="double">
        <color indexed="64"/>
      </left>
      <right/>
      <top/>
      <bottom/>
      <diagonal/>
    </border>
    <border>
      <left style="dashed">
        <color indexed="64"/>
      </left>
      <right style="dashed">
        <color indexed="64"/>
      </right>
      <top style="dashed">
        <color indexed="64"/>
      </top>
      <bottom style="dashed">
        <color indexed="64"/>
      </bottom>
      <diagonal/>
    </border>
    <border>
      <left/>
      <right style="double">
        <color indexed="64"/>
      </right>
      <top/>
      <bottom/>
      <diagonal/>
    </border>
    <border>
      <left style="dotted">
        <color indexed="64"/>
      </left>
      <right style="dotted">
        <color indexed="64"/>
      </right>
      <top/>
      <bottom style="dotted">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bottom style="thin">
        <color indexed="64"/>
      </bottom>
      <diagonal/>
    </border>
    <border>
      <left/>
      <right style="medium">
        <color indexed="64"/>
      </right>
      <top style="thin">
        <color indexed="64"/>
      </top>
      <bottom style="thin">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s>
  <cellStyleXfs count="1260">
    <xf numFmtId="0" fontId="0" fillId="0" borderId="0"/>
    <xf numFmtId="165" fontId="17" fillId="0" borderId="0" applyFont="0" applyFill="0" applyBorder="0" applyAlignment="0" applyProtection="0"/>
    <xf numFmtId="165" fontId="17"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17" fillId="0" borderId="0" applyFont="0" applyFill="0" applyBorder="0" applyAlignment="0" applyProtection="0"/>
    <xf numFmtId="0" fontId="16" fillId="0" borderId="0"/>
    <xf numFmtId="0" fontId="17" fillId="0" borderId="0"/>
    <xf numFmtId="0" fontId="16" fillId="0" borderId="0"/>
    <xf numFmtId="0" fontId="16" fillId="0" borderId="0"/>
    <xf numFmtId="9" fontId="17" fillId="0" borderId="0" applyFont="0" applyFill="0" applyBorder="0" applyAlignment="0" applyProtection="0"/>
    <xf numFmtId="9" fontId="17" fillId="0" borderId="0" applyFont="0" applyFill="0" applyBorder="0" applyAlignment="0" applyProtection="0"/>
    <xf numFmtId="165" fontId="15" fillId="0" borderId="0" applyFont="0" applyFill="0" applyBorder="0" applyAlignment="0" applyProtection="0"/>
    <xf numFmtId="165" fontId="15" fillId="0" borderId="0" applyFont="0" applyFill="0" applyBorder="0" applyAlignment="0" applyProtection="0"/>
    <xf numFmtId="164" fontId="15" fillId="0" borderId="0" applyFont="0" applyFill="0" applyBorder="0" applyAlignment="0" applyProtection="0"/>
    <xf numFmtId="0" fontId="15" fillId="0" borderId="0"/>
    <xf numFmtId="9" fontId="15" fillId="0" borderId="0" applyFont="0" applyFill="0" applyBorder="0" applyAlignment="0" applyProtection="0"/>
    <xf numFmtId="9" fontId="15" fillId="0" borderId="0" applyFont="0" applyFill="0" applyBorder="0" applyAlignment="0" applyProtection="0"/>
    <xf numFmtId="0" fontId="16" fillId="0" borderId="0"/>
    <xf numFmtId="171" fontId="16" fillId="0" borderId="0" applyFont="0" applyFill="0" applyBorder="0" applyAlignment="0" applyProtection="0"/>
    <xf numFmtId="167" fontId="16" fillId="0" borderId="0" applyFont="0" applyFill="0" applyBorder="0" applyAlignment="0" applyProtection="0"/>
    <xf numFmtId="170" fontId="16" fillId="0" borderId="0" applyFont="0" applyFill="0" applyBorder="0" applyAlignment="0" applyProtection="0"/>
    <xf numFmtId="0" fontId="15" fillId="0" borderId="0"/>
    <xf numFmtId="9" fontId="16" fillId="0" borderId="0" applyFont="0" applyFill="0" applyBorder="0" applyAlignment="0" applyProtection="0"/>
    <xf numFmtId="171" fontId="16" fillId="0" borderId="0" applyFont="0" applyFill="0" applyBorder="0" applyAlignment="0" applyProtection="0"/>
    <xf numFmtId="170" fontId="16" fillId="0" borderId="0" applyFont="0" applyFill="0" applyBorder="0" applyAlignment="0" applyProtection="0"/>
    <xf numFmtId="0" fontId="15" fillId="0" borderId="0"/>
    <xf numFmtId="9" fontId="16" fillId="0" borderId="0" applyFont="0" applyFill="0" applyBorder="0" applyAlignment="0" applyProtection="0"/>
    <xf numFmtId="165" fontId="14" fillId="0" borderId="0" applyFont="0" applyFill="0" applyBorder="0" applyAlignment="0" applyProtection="0"/>
    <xf numFmtId="9" fontId="14" fillId="0" borderId="0" applyFont="0" applyFill="0" applyBorder="0" applyAlignment="0" applyProtection="0"/>
    <xf numFmtId="164"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5" fontId="14" fillId="0" borderId="0" applyFont="0" applyFill="0" applyBorder="0" applyAlignment="0" applyProtection="0"/>
    <xf numFmtId="164" fontId="14" fillId="0" borderId="0" applyFont="0" applyFill="0" applyBorder="0" applyAlignment="0" applyProtection="0"/>
    <xf numFmtId="0" fontId="14" fillId="0" borderId="0"/>
    <xf numFmtId="0" fontId="14" fillId="0" borderId="0"/>
    <xf numFmtId="0" fontId="14" fillId="0" borderId="0"/>
    <xf numFmtId="0" fontId="14" fillId="0" borderId="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65" fontId="13" fillId="0" borderId="0" applyFont="0" applyFill="0" applyBorder="0" applyAlignment="0" applyProtection="0"/>
    <xf numFmtId="165" fontId="13" fillId="0" borderId="0" applyFont="0" applyFill="0" applyBorder="0" applyAlignment="0" applyProtection="0"/>
    <xf numFmtId="164" fontId="13" fillId="0" borderId="0" applyFont="0" applyFill="0" applyBorder="0" applyAlignment="0" applyProtection="0"/>
    <xf numFmtId="0" fontId="13" fillId="0" borderId="0"/>
    <xf numFmtId="9" fontId="13" fillId="0" borderId="0" applyFont="0" applyFill="0" applyBorder="0" applyAlignment="0" applyProtection="0"/>
    <xf numFmtId="9" fontId="13" fillId="0" borderId="0" applyFont="0" applyFill="0" applyBorder="0" applyAlignment="0" applyProtection="0"/>
    <xf numFmtId="0" fontId="13" fillId="0" borderId="0"/>
    <xf numFmtId="0" fontId="13" fillId="0" borderId="0"/>
    <xf numFmtId="165" fontId="12" fillId="0" borderId="0" applyFont="0" applyFill="0" applyBorder="0" applyAlignment="0" applyProtection="0"/>
    <xf numFmtId="9" fontId="12" fillId="0" borderId="0" applyFont="0" applyFill="0" applyBorder="0" applyAlignment="0" applyProtection="0"/>
    <xf numFmtId="0" fontId="16" fillId="0" borderId="0"/>
    <xf numFmtId="164" fontId="12" fillId="0" borderId="0" applyFont="0" applyFill="0" applyBorder="0" applyAlignment="0" applyProtection="0"/>
    <xf numFmtId="9" fontId="12" fillId="0" borderId="0" applyFont="0" applyFill="0" applyBorder="0" applyAlignment="0" applyProtection="0"/>
    <xf numFmtId="0" fontId="16" fillId="0" borderId="0"/>
    <xf numFmtId="0" fontId="22" fillId="5"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8"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3" fillId="15" borderId="0" applyNumberFormat="0" applyBorder="0" applyAlignment="0" applyProtection="0"/>
    <xf numFmtId="0" fontId="23" fillId="15" borderId="0" applyNumberFormat="0" applyBorder="0" applyAlignment="0" applyProtection="0"/>
    <xf numFmtId="0" fontId="23" fillId="12"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3"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8" borderId="0" applyNumberFormat="0" applyBorder="0" applyAlignment="0" applyProtection="0"/>
    <xf numFmtId="0" fontId="24" fillId="7" borderId="0" applyNumberFormat="0" applyBorder="0" applyAlignment="0" applyProtection="0"/>
    <xf numFmtId="0" fontId="24" fillId="7" borderId="0" applyNumberFormat="0" applyBorder="0" applyAlignment="0" applyProtection="0"/>
    <xf numFmtId="0" fontId="25" fillId="19" borderId="15" applyNumberFormat="0" applyAlignment="0" applyProtection="0"/>
    <xf numFmtId="0" fontId="25" fillId="19" borderId="15" applyNumberFormat="0" applyAlignment="0" applyProtection="0"/>
    <xf numFmtId="0" fontId="26" fillId="20" borderId="16" applyNumberFormat="0" applyAlignment="0" applyProtection="0"/>
    <xf numFmtId="0" fontId="26" fillId="20" borderId="16" applyNumberFormat="0" applyAlignment="0" applyProtection="0"/>
    <xf numFmtId="0" fontId="27" fillId="0" borderId="17" applyNumberFormat="0" applyFill="0" applyAlignment="0" applyProtection="0"/>
    <xf numFmtId="0" fontId="27" fillId="0" borderId="17" applyNumberFormat="0" applyFill="0" applyAlignment="0" applyProtection="0"/>
    <xf numFmtId="0" fontId="28" fillId="0" borderId="0" applyNumberFormat="0" applyFill="0" applyBorder="0" applyAlignment="0" applyProtection="0"/>
    <xf numFmtId="0" fontId="28" fillId="0" borderId="0" applyNumberFormat="0" applyFill="0" applyBorder="0" applyAlignment="0" applyProtection="0"/>
    <xf numFmtId="0" fontId="23" fillId="21" borderId="0" applyNumberFormat="0" applyBorder="0" applyAlignment="0" applyProtection="0"/>
    <xf numFmtId="0" fontId="23" fillId="21" borderId="0" applyNumberFormat="0" applyBorder="0" applyAlignment="0" applyProtection="0"/>
    <xf numFmtId="0" fontId="23" fillId="22" borderId="0" applyNumberFormat="0" applyBorder="0" applyAlignment="0" applyProtection="0"/>
    <xf numFmtId="0" fontId="23" fillId="22" borderId="0" applyNumberFormat="0" applyBorder="0" applyAlignment="0" applyProtection="0"/>
    <xf numFmtId="0" fontId="23" fillId="23" borderId="0" applyNumberFormat="0" applyBorder="0" applyAlignment="0" applyProtection="0"/>
    <xf numFmtId="0" fontId="23" fillId="23" borderId="0" applyNumberFormat="0" applyBorder="0" applyAlignment="0" applyProtection="0"/>
    <xf numFmtId="0" fontId="23" fillId="16"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7" borderId="0" applyNumberFormat="0" applyBorder="0" applyAlignment="0" applyProtection="0"/>
    <xf numFmtId="0" fontId="23" fillId="24" borderId="0" applyNumberFormat="0" applyBorder="0" applyAlignment="0" applyProtection="0"/>
    <xf numFmtId="0" fontId="23" fillId="24" borderId="0" applyNumberFormat="0" applyBorder="0" applyAlignment="0" applyProtection="0"/>
    <xf numFmtId="0" fontId="29" fillId="10" borderId="15" applyNumberFormat="0" applyAlignment="0" applyProtection="0"/>
    <xf numFmtId="0" fontId="29" fillId="10" borderId="15" applyNumberFormat="0" applyAlignment="0" applyProtection="0"/>
    <xf numFmtId="173" fontId="16" fillId="0" borderId="0" applyFont="0" applyFill="0" applyBorder="0" applyAlignment="0" applyProtection="0"/>
    <xf numFmtId="173" fontId="16" fillId="0" borderId="0" applyFont="0" applyFill="0" applyBorder="0" applyAlignment="0" applyProtection="0"/>
    <xf numFmtId="0" fontId="30" fillId="0" borderId="0" applyNumberFormat="0" applyFill="0" applyBorder="0" applyAlignment="0" applyProtection="0"/>
    <xf numFmtId="0" fontId="31" fillId="6" borderId="0" applyNumberFormat="0" applyBorder="0" applyAlignment="0" applyProtection="0"/>
    <xf numFmtId="0" fontId="31" fillId="6" borderId="0" applyNumberFormat="0" applyBorder="0" applyAlignment="0" applyProtection="0"/>
    <xf numFmtId="171" fontId="16" fillId="0" borderId="0" applyFont="0" applyFill="0" applyBorder="0" applyAlignment="0" applyProtection="0"/>
    <xf numFmtId="165" fontId="16"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0" fontId="16"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71" fontId="16" fillId="0" borderId="0" applyFont="0" applyFill="0" applyBorder="0" applyAlignment="0" applyProtection="0"/>
    <xf numFmtId="171" fontId="16" fillId="0" borderId="0" applyFont="0" applyFill="0" applyBorder="0" applyAlignment="0" applyProtection="0"/>
    <xf numFmtId="165" fontId="12" fillId="0" borderId="0" applyFont="0" applyFill="0" applyBorder="0" applyAlignment="0" applyProtection="0"/>
    <xf numFmtId="174"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71" fontId="16" fillId="0" borderId="0" applyFont="0" applyFill="0" applyBorder="0" applyAlignment="0" applyProtection="0"/>
    <xf numFmtId="175" fontId="16" fillId="0" borderId="0" applyFont="0" applyFill="0" applyBorder="0" applyAlignment="0" applyProtection="0"/>
    <xf numFmtId="171" fontId="16" fillId="0" borderId="0" applyFont="0" applyFill="0" applyBorder="0" applyAlignment="0" applyProtection="0"/>
    <xf numFmtId="0" fontId="16" fillId="0" borderId="0" applyFont="0" applyFill="0" applyBorder="0" applyAlignment="0" applyProtection="0"/>
    <xf numFmtId="175" fontId="16" fillId="0" borderId="0" applyFont="0" applyFill="0" applyBorder="0" applyAlignment="0" applyProtection="0"/>
    <xf numFmtId="165" fontId="12" fillId="0" borderId="0" applyFont="0" applyFill="0" applyBorder="0" applyAlignment="0" applyProtection="0"/>
    <xf numFmtId="175" fontId="16" fillId="0" borderId="0" applyFont="0" applyFill="0" applyBorder="0" applyAlignment="0" applyProtection="0"/>
    <xf numFmtId="165" fontId="12" fillId="0" borderId="0" applyFont="0" applyFill="0" applyBorder="0" applyAlignment="0" applyProtection="0"/>
    <xf numFmtId="175" fontId="16" fillId="0" borderId="0" applyFont="0" applyFill="0" applyBorder="0" applyAlignment="0" applyProtection="0"/>
    <xf numFmtId="165" fontId="12" fillId="0" borderId="0" applyFont="0" applyFill="0" applyBorder="0" applyAlignment="0" applyProtection="0"/>
    <xf numFmtId="176" fontId="16" fillId="0" borderId="0" applyFont="0" applyFill="0" applyBorder="0" applyAlignment="0" applyProtection="0"/>
    <xf numFmtId="165" fontId="12" fillId="0" borderId="0" applyFont="0" applyFill="0" applyBorder="0" applyAlignment="0" applyProtection="0"/>
    <xf numFmtId="165" fontId="12"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70" fontId="16" fillId="0" borderId="0" applyFont="0" applyFill="0" applyBorder="0" applyAlignment="0" applyProtection="0"/>
    <xf numFmtId="167" fontId="16"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4" fontId="12" fillId="0" borderId="0" applyFont="0" applyFill="0" applyBorder="0" applyAlignment="0" applyProtection="0"/>
    <xf numFmtId="164" fontId="12"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0" fontId="32" fillId="25" borderId="0" applyNumberFormat="0" applyBorder="0" applyAlignment="0" applyProtection="0"/>
    <xf numFmtId="0" fontId="32" fillId="25" borderId="0" applyNumberFormat="0" applyBorder="0" applyAlignment="0" applyProtection="0"/>
    <xf numFmtId="0" fontId="16" fillId="0" borderId="0"/>
    <xf numFmtId="0" fontId="16" fillId="0" borderId="0"/>
    <xf numFmtId="0" fontId="16" fillId="0" borderId="0"/>
    <xf numFmtId="0" fontId="12" fillId="0" borderId="0"/>
    <xf numFmtId="0" fontId="16" fillId="0" borderId="0"/>
    <xf numFmtId="0" fontId="16" fillId="0" borderId="0"/>
    <xf numFmtId="0" fontId="16" fillId="0" borderId="0"/>
    <xf numFmtId="0" fontId="16" fillId="0" borderId="0"/>
    <xf numFmtId="0" fontId="16" fillId="0" borderId="0"/>
    <xf numFmtId="0" fontId="22" fillId="0" borderId="0"/>
    <xf numFmtId="0" fontId="12" fillId="0" borderId="0"/>
    <xf numFmtId="0" fontId="16" fillId="0" borderId="0"/>
    <xf numFmtId="0" fontId="12" fillId="0" borderId="0"/>
    <xf numFmtId="0" fontId="12" fillId="0" borderId="0"/>
    <xf numFmtId="0" fontId="12" fillId="0" borderId="0"/>
    <xf numFmtId="0" fontId="12" fillId="0" borderId="0"/>
    <xf numFmtId="0" fontId="12" fillId="0" borderId="0"/>
    <xf numFmtId="0" fontId="16" fillId="0" borderId="0"/>
    <xf numFmtId="0" fontId="16" fillId="0" borderId="0"/>
    <xf numFmtId="0" fontId="16" fillId="0" borderId="0"/>
    <xf numFmtId="0" fontId="12" fillId="0" borderId="0"/>
    <xf numFmtId="0" fontId="12" fillId="0" borderId="0"/>
    <xf numFmtId="0" fontId="16" fillId="0" borderId="0"/>
    <xf numFmtId="0" fontId="16" fillId="0" borderId="0"/>
    <xf numFmtId="0" fontId="16" fillId="26" borderId="18" applyNumberFormat="0" applyFont="0" applyAlignment="0" applyProtection="0"/>
    <xf numFmtId="0" fontId="16" fillId="26" borderId="18" applyNumberFormat="0" applyFont="0" applyAlignment="0" applyProtection="0"/>
    <xf numFmtId="9" fontId="12" fillId="0" borderId="0" applyFont="0" applyFill="0" applyBorder="0" applyAlignment="0" applyProtection="0"/>
    <xf numFmtId="9" fontId="12" fillId="0" borderId="0" applyFont="0" applyFill="0" applyBorder="0" applyAlignment="0" applyProtection="0"/>
    <xf numFmtId="9" fontId="16"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2"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0" fontId="33" fillId="19" borderId="19" applyNumberFormat="0" applyAlignment="0" applyProtection="0"/>
    <xf numFmtId="0" fontId="33" fillId="19" borderId="19" applyNumberFormat="0" applyAlignment="0" applyProtection="0"/>
    <xf numFmtId="0" fontId="34" fillId="0" borderId="0" applyNumberFormat="0" applyFill="0" applyBorder="0" applyAlignment="0" applyProtection="0"/>
    <xf numFmtId="0" fontId="34"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0" fontId="36" fillId="0" borderId="20" applyNumberFormat="0" applyFill="0" applyAlignment="0" applyProtection="0"/>
    <xf numFmtId="0" fontId="36" fillId="0" borderId="20" applyNumberFormat="0" applyFill="0" applyAlignment="0" applyProtection="0"/>
    <xf numFmtId="0" fontId="37" fillId="0" borderId="21" applyNumberFormat="0" applyFill="0" applyAlignment="0" applyProtection="0"/>
    <xf numFmtId="0" fontId="37" fillId="0" borderId="21" applyNumberFormat="0" applyFill="0" applyAlignment="0" applyProtection="0"/>
    <xf numFmtId="0" fontId="28" fillId="0" borderId="22" applyNumberFormat="0" applyFill="0" applyAlignment="0" applyProtection="0"/>
    <xf numFmtId="0" fontId="28" fillId="0" borderId="22" applyNumberFormat="0" applyFill="0" applyAlignment="0" applyProtection="0"/>
    <xf numFmtId="0" fontId="38" fillId="0" borderId="0" applyNumberFormat="0" applyFill="0" applyBorder="0" applyAlignment="0" applyProtection="0"/>
    <xf numFmtId="0" fontId="38" fillId="0" borderId="0" applyNumberFormat="0" applyFill="0" applyBorder="0" applyAlignment="0" applyProtection="0"/>
    <xf numFmtId="0" fontId="39" fillId="0" borderId="23" applyNumberFormat="0" applyFill="0" applyAlignment="0" applyProtection="0"/>
    <xf numFmtId="0" fontId="39" fillId="0" borderId="23" applyNumberFormat="0" applyFill="0" applyAlignment="0" applyProtection="0"/>
    <xf numFmtId="165"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164" fontId="11" fillId="0" borderId="0" applyFont="0" applyFill="0" applyBorder="0" applyAlignment="0" applyProtection="0"/>
    <xf numFmtId="9" fontId="11" fillId="0" borderId="0" applyFont="0" applyFill="0" applyBorder="0" applyAlignment="0" applyProtection="0"/>
    <xf numFmtId="167" fontId="16" fillId="0" borderId="0" applyFont="0" applyFill="0" applyBorder="0" applyAlignment="0" applyProtection="0"/>
    <xf numFmtId="9" fontId="16" fillId="0" borderId="0" applyFont="0" applyFill="0" applyBorder="0" applyAlignment="0" applyProtection="0"/>
    <xf numFmtId="165" fontId="10" fillId="0" borderId="0" applyFont="0" applyFill="0" applyBorder="0" applyAlignment="0" applyProtection="0"/>
    <xf numFmtId="9" fontId="10" fillId="0" borderId="0" applyFont="0" applyFill="0" applyBorder="0" applyAlignment="0" applyProtection="0"/>
    <xf numFmtId="164" fontId="10" fillId="0" borderId="0" applyFont="0" applyFill="0" applyBorder="0" applyAlignment="0" applyProtection="0"/>
    <xf numFmtId="173" fontId="16" fillId="0" borderId="0" applyFont="0" applyFill="0" applyBorder="0" applyAlignment="0" applyProtection="0"/>
    <xf numFmtId="0" fontId="9" fillId="0" borderId="0"/>
    <xf numFmtId="0" fontId="16" fillId="0" borderId="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65" fontId="8" fillId="0" borderId="0" applyFont="0" applyFill="0" applyBorder="0" applyAlignment="0" applyProtection="0"/>
    <xf numFmtId="165" fontId="8" fillId="0" borderId="0" applyFont="0" applyFill="0" applyBorder="0" applyAlignment="0" applyProtection="0"/>
    <xf numFmtId="43" fontId="16" fillId="0" borderId="0" applyFont="0" applyFill="0" applyBorder="0" applyAlignment="0" applyProtection="0"/>
    <xf numFmtId="171" fontId="16" fillId="0" borderId="0" applyFont="0" applyFill="0" applyBorder="0" applyAlignment="0" applyProtection="0"/>
    <xf numFmtId="173" fontId="16" fillId="0" borderId="0" applyFont="0" applyFill="0" applyBorder="0" applyAlignment="0" applyProtection="0"/>
    <xf numFmtId="43" fontId="16" fillId="0" borderId="0" applyFont="0" applyFill="0" applyBorder="0" applyAlignment="0" applyProtection="0"/>
    <xf numFmtId="171" fontId="16" fillId="0" borderId="0" applyFont="0" applyFill="0" applyBorder="0" applyAlignment="0" applyProtection="0"/>
    <xf numFmtId="165" fontId="16" fillId="0" borderId="0" applyFont="0" applyFill="0" applyBorder="0" applyAlignment="0" applyProtection="0"/>
    <xf numFmtId="166" fontId="16" fillId="0" borderId="0" applyFont="0" applyFill="0" applyBorder="0" applyAlignment="0" applyProtection="0"/>
    <xf numFmtId="166" fontId="16" fillId="0" borderId="0" applyFont="0" applyFill="0" applyBorder="0" applyAlignment="0" applyProtection="0"/>
    <xf numFmtId="173"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64" fontId="16" fillId="0" borderId="0" applyFont="0" applyFill="0" applyBorder="0" applyAlignment="0" applyProtection="0"/>
    <xf numFmtId="173" fontId="16"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73" fontId="16" fillId="0" borderId="0" applyFont="0" applyFill="0" applyBorder="0" applyAlignment="0" applyProtection="0"/>
    <xf numFmtId="164" fontId="8" fillId="0" borderId="0" applyFont="0" applyFill="0" applyBorder="0" applyAlignment="0" applyProtection="0"/>
    <xf numFmtId="167" fontId="1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4" fontId="8" fillId="0" borderId="0" applyFont="0" applyFill="0" applyBorder="0" applyAlignment="0" applyProtection="0"/>
    <xf numFmtId="164" fontId="8"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67"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0" fontId="8" fillId="0" borderId="0"/>
    <xf numFmtId="0" fontId="8" fillId="0" borderId="0"/>
    <xf numFmtId="0" fontId="40" fillId="0" borderId="0"/>
    <xf numFmtId="0" fontId="40" fillId="0" borderId="0"/>
    <xf numFmtId="0" fontId="8" fillId="0" borderId="0"/>
    <xf numFmtId="0" fontId="8" fillId="0" borderId="0"/>
    <xf numFmtId="0" fontId="8" fillId="0" borderId="0"/>
    <xf numFmtId="0" fontId="8" fillId="0" borderId="0"/>
    <xf numFmtId="0" fontId="8" fillId="0" borderId="0"/>
    <xf numFmtId="0" fontId="8" fillId="0" borderId="0"/>
    <xf numFmtId="0" fontId="16" fillId="0" borderId="0"/>
    <xf numFmtId="0" fontId="8" fillId="0" borderId="0"/>
    <xf numFmtId="0" fontId="22" fillId="0" borderId="0"/>
    <xf numFmtId="0" fontId="22" fillId="0" borderId="0"/>
    <xf numFmtId="0" fontId="16" fillId="0" borderId="0"/>
    <xf numFmtId="0" fontId="40" fillId="0" borderId="0"/>
    <xf numFmtId="0" fontId="40" fillId="0" borderId="0"/>
    <xf numFmtId="0" fontId="16" fillId="0" borderId="0"/>
    <xf numFmtId="0" fontId="16" fillId="0" borderId="0"/>
    <xf numFmtId="0" fontId="16" fillId="0" borderId="0"/>
    <xf numFmtId="0" fontId="8" fillId="0" borderId="0"/>
    <xf numFmtId="0" fontId="8" fillId="0" borderId="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9" fontId="16" fillId="0" borderId="0" applyFont="0" applyFill="0" applyBorder="0" applyAlignment="0" applyProtection="0"/>
    <xf numFmtId="9"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0" fontId="7" fillId="0" borderId="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0" fontId="7" fillId="0" borderId="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73" fontId="16"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7" fillId="0" borderId="0"/>
    <xf numFmtId="165"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0" fontId="7" fillId="0" borderId="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0" fontId="7" fillId="0" borderId="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7" fillId="0" borderId="0"/>
    <xf numFmtId="9" fontId="7" fillId="0" borderId="0" applyFont="0" applyFill="0" applyBorder="0" applyAlignment="0" applyProtection="0"/>
    <xf numFmtId="9" fontId="7" fillId="0" borderId="0" applyFont="0" applyFill="0" applyBorder="0" applyAlignment="0" applyProtection="0"/>
    <xf numFmtId="0" fontId="7" fillId="0" borderId="0"/>
    <xf numFmtId="0" fontId="7" fillId="0" borderId="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164"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9" fontId="7" fillId="0" borderId="0" applyFont="0" applyFill="0" applyBorder="0" applyAlignment="0" applyProtection="0"/>
    <xf numFmtId="165" fontId="7" fillId="0" borderId="0" applyFont="0" applyFill="0" applyBorder="0" applyAlignment="0" applyProtection="0"/>
    <xf numFmtId="9" fontId="7" fillId="0" borderId="0" applyFont="0" applyFill="0" applyBorder="0" applyAlignment="0" applyProtection="0"/>
    <xf numFmtId="164" fontId="7" fillId="0" borderId="0" applyFont="0" applyFill="0" applyBorder="0" applyAlignment="0" applyProtection="0"/>
    <xf numFmtId="0" fontId="7" fillId="0" borderId="0"/>
    <xf numFmtId="173" fontId="16" fillId="0" borderId="0" applyFont="0" applyFill="0" applyBorder="0" applyAlignment="0" applyProtection="0"/>
    <xf numFmtId="173" fontId="16" fillId="0" borderId="0" applyFont="0" applyFill="0" applyBorder="0" applyAlignment="0" applyProtection="0"/>
    <xf numFmtId="0" fontId="7" fillId="0" borderId="0"/>
    <xf numFmtId="164" fontId="7"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73" fontId="16" fillId="0" borderId="0" applyFont="0" applyFill="0" applyBorder="0" applyAlignment="0" applyProtection="0"/>
    <xf numFmtId="164" fontId="1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16" fillId="0" borderId="0" applyFont="0" applyFill="0" applyBorder="0" applyAlignment="0" applyProtection="0"/>
    <xf numFmtId="0" fontId="6" fillId="0" borderId="0"/>
    <xf numFmtId="164" fontId="6" fillId="0" borderId="0" applyFont="0" applyFill="0" applyBorder="0" applyAlignment="0" applyProtection="0"/>
    <xf numFmtId="0" fontId="6" fillId="0" borderId="0"/>
    <xf numFmtId="165" fontId="6" fillId="0" borderId="0" applyFont="0" applyFill="0" applyBorder="0" applyAlignment="0" applyProtection="0"/>
    <xf numFmtId="165"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164" fontId="16" fillId="0" borderId="0" applyFont="0" applyFill="0" applyBorder="0" applyAlignment="0" applyProtection="0"/>
    <xf numFmtId="164" fontId="16"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5" fillId="0" borderId="0"/>
    <xf numFmtId="164" fontId="5" fillId="0" borderId="0" applyFont="0" applyFill="0" applyBorder="0" applyAlignment="0" applyProtection="0"/>
    <xf numFmtId="0" fontId="5" fillId="0" borderId="0"/>
    <xf numFmtId="165" fontId="5" fillId="0" borderId="0" applyFont="0" applyFill="0" applyBorder="0" applyAlignment="0" applyProtection="0"/>
    <xf numFmtId="165"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164" fontId="16"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6"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4" fillId="0" borderId="0"/>
    <xf numFmtId="43" fontId="16" fillId="0" borderId="0" applyFont="0" applyFill="0" applyBorder="0" applyAlignment="0" applyProtection="0"/>
    <xf numFmtId="164" fontId="4" fillId="0" borderId="0" applyFont="0" applyFill="0" applyBorder="0" applyAlignment="0" applyProtection="0"/>
    <xf numFmtId="0" fontId="4" fillId="0" borderId="0"/>
    <xf numFmtId="43" fontId="4" fillId="0" borderId="0" applyFont="0" applyFill="0" applyBorder="0" applyAlignment="0" applyProtection="0"/>
    <xf numFmtId="4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164" fontId="16"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3" fillId="0" borderId="0"/>
    <xf numFmtId="43" fontId="16" fillId="0" borderId="0" applyFont="0" applyFill="0" applyBorder="0" applyAlignment="0" applyProtection="0"/>
    <xf numFmtId="164" fontId="3" fillId="0" borderId="0" applyFont="0" applyFill="0" applyBorder="0" applyAlignment="0" applyProtection="0"/>
    <xf numFmtId="0" fontId="3" fillId="0" borderId="0"/>
    <xf numFmtId="43" fontId="3" fillId="0" borderId="0" applyFont="0" applyFill="0" applyBorder="0" applyAlignment="0" applyProtection="0"/>
    <xf numFmtId="43"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2" fillId="0" borderId="0"/>
    <xf numFmtId="173" fontId="42" fillId="0" borderId="0" applyFont="0" applyFill="0" applyBorder="0" applyAlignment="0" applyProtection="0"/>
    <xf numFmtId="166" fontId="42"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173" fontId="42"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164" fontId="3" fillId="0" borderId="0" applyFont="0" applyFill="0" applyBorder="0" applyAlignment="0" applyProtection="0"/>
    <xf numFmtId="0" fontId="3" fillId="0" borderId="0"/>
    <xf numFmtId="0" fontId="3" fillId="0" borderId="0"/>
    <xf numFmtId="164" fontId="3" fillId="0" borderId="0" applyFont="0" applyFill="0" applyBorder="0" applyAlignment="0" applyProtection="0"/>
    <xf numFmtId="177"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9" fontId="42"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164"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6" fillId="0" borderId="0"/>
    <xf numFmtId="173" fontId="16" fillId="0" borderId="0" applyFont="0" applyFill="0" applyBorder="0" applyAlignment="0" applyProtection="0"/>
    <xf numFmtId="166"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77"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1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16"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2" fillId="0" borderId="0"/>
    <xf numFmtId="164" fontId="2" fillId="0" borderId="0" applyFont="0" applyFill="0" applyBorder="0" applyAlignment="0" applyProtection="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16" fillId="0" borderId="0"/>
    <xf numFmtId="173" fontId="16" fillId="0" borderId="0" applyFont="0" applyFill="0" applyBorder="0" applyAlignment="0" applyProtection="0"/>
    <xf numFmtId="166" fontId="1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173" fontId="16"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164" fontId="2"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77"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9" fontId="16"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4" fontId="16"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7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7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6" fillId="0" borderId="0" applyFont="0" applyFill="0" applyBorder="0" applyAlignment="0" applyProtection="0"/>
    <xf numFmtId="16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7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6"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 fillId="0" borderId="0"/>
    <xf numFmtId="43" fontId="16" fillId="0" borderId="0" applyFont="0" applyFill="0" applyBorder="0" applyAlignment="0" applyProtection="0"/>
    <xf numFmtId="164" fontId="1" fillId="0" borderId="0" applyFont="0" applyFill="0" applyBorder="0" applyAlignment="0" applyProtection="0"/>
    <xf numFmtId="0" fontId="1" fillId="0" borderId="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77"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54" fillId="0" borderId="0" applyNumberFormat="0" applyFill="0" applyBorder="0" applyAlignment="0" applyProtection="0">
      <alignment vertical="top"/>
      <protection locked="0"/>
    </xf>
    <xf numFmtId="0" fontId="57" fillId="0" borderId="0"/>
  </cellStyleXfs>
  <cellXfs count="254">
    <xf numFmtId="0" fontId="0" fillId="0" borderId="0" xfId="0"/>
    <xf numFmtId="0" fontId="18" fillId="2" borderId="0" xfId="0" applyFont="1" applyFill="1" applyAlignment="1">
      <alignment horizontal="center" vertical="center"/>
    </xf>
    <xf numFmtId="0" fontId="21" fillId="2" borderId="0" xfId="8" applyFont="1" applyFill="1" applyAlignment="1">
      <alignment horizontal="center" vertical="center"/>
    </xf>
    <xf numFmtId="0" fontId="43" fillId="3" borderId="1" xfId="8" applyFont="1" applyFill="1" applyBorder="1" applyAlignment="1">
      <alignment horizontal="center" vertical="center" wrapText="1"/>
    </xf>
    <xf numFmtId="3" fontId="44" fillId="2" borderId="4" xfId="8" applyNumberFormat="1" applyFont="1" applyFill="1" applyBorder="1" applyAlignment="1">
      <alignment horizontal="center" vertical="center"/>
    </xf>
    <xf numFmtId="169" fontId="44" fillId="2" borderId="4" xfId="8" applyNumberFormat="1" applyFont="1" applyFill="1" applyBorder="1" applyAlignment="1">
      <alignment horizontal="center" vertical="center"/>
    </xf>
    <xf numFmtId="0" fontId="21" fillId="2" borderId="0" xfId="8" applyFont="1" applyFill="1" applyAlignment="1">
      <alignment horizontal="left" vertical="center" wrapText="1"/>
    </xf>
    <xf numFmtId="3" fontId="44" fillId="4" borderId="4" xfId="8" applyNumberFormat="1" applyFont="1" applyFill="1" applyBorder="1" applyAlignment="1">
      <alignment horizontal="center" vertical="center"/>
    </xf>
    <xf numFmtId="169" fontId="44" fillId="4" borderId="24" xfId="8" applyNumberFormat="1" applyFont="1" applyFill="1" applyBorder="1" applyAlignment="1">
      <alignment horizontal="center" vertical="center"/>
    </xf>
    <xf numFmtId="4" fontId="44" fillId="4" borderId="4" xfId="8" applyNumberFormat="1" applyFont="1" applyFill="1" applyBorder="1" applyAlignment="1">
      <alignment horizontal="center" vertical="center"/>
    </xf>
    <xf numFmtId="169" fontId="44" fillId="4" borderId="4" xfId="8" applyNumberFormat="1" applyFont="1" applyFill="1" applyBorder="1" applyAlignment="1">
      <alignment horizontal="center" vertical="center"/>
    </xf>
    <xf numFmtId="0" fontId="43" fillId="3" borderId="2" xfId="8" applyFont="1" applyFill="1" applyBorder="1" applyAlignment="1">
      <alignment horizontal="center" vertical="center" wrapText="1"/>
    </xf>
    <xf numFmtId="2" fontId="18" fillId="2" borderId="0" xfId="1" applyNumberFormat="1" applyFont="1" applyFill="1" applyBorder="1" applyAlignment="1">
      <alignment horizontal="center" vertical="center"/>
    </xf>
    <xf numFmtId="3" fontId="45" fillId="4" borderId="8" xfId="8" applyNumberFormat="1" applyFont="1" applyFill="1" applyBorder="1" applyAlignment="1">
      <alignment horizontal="center" vertical="center"/>
    </xf>
    <xf numFmtId="164" fontId="45" fillId="4" borderId="4" xfId="8" applyNumberFormat="1" applyFont="1" applyFill="1" applyBorder="1" applyAlignment="1">
      <alignment horizontal="center" vertical="center"/>
    </xf>
    <xf numFmtId="0" fontId="21" fillId="2" borderId="0" xfId="8" applyFont="1" applyFill="1" applyAlignment="1">
      <alignment horizontal="center" vertical="center" wrapText="1"/>
    </xf>
    <xf numFmtId="172" fontId="21" fillId="2" borderId="0" xfId="12" applyNumberFormat="1" applyFont="1" applyFill="1" applyBorder="1" applyAlignment="1" applyProtection="1">
      <alignment horizontal="center" vertical="center" wrapText="1"/>
    </xf>
    <xf numFmtId="164" fontId="45" fillId="2" borderId="4" xfId="8" applyNumberFormat="1" applyFont="1" applyFill="1" applyBorder="1" applyAlignment="1">
      <alignment horizontal="center" vertical="center"/>
    </xf>
    <xf numFmtId="9" fontId="21" fillId="2" borderId="0" xfId="12" applyFont="1" applyFill="1" applyBorder="1" applyAlignment="1" applyProtection="1">
      <alignment horizontal="center" vertical="center" wrapText="1"/>
    </xf>
    <xf numFmtId="164" fontId="45" fillId="2" borderId="6" xfId="8" applyNumberFormat="1" applyFont="1" applyFill="1" applyBorder="1" applyAlignment="1">
      <alignment horizontal="center" vertical="center"/>
    </xf>
    <xf numFmtId="3" fontId="45" fillId="4" borderId="9" xfId="8" applyNumberFormat="1" applyFont="1" applyFill="1" applyBorder="1" applyAlignment="1">
      <alignment horizontal="center" vertical="center"/>
    </xf>
    <xf numFmtId="164" fontId="45" fillId="4" borderId="3" xfId="8" applyNumberFormat="1" applyFont="1" applyFill="1" applyBorder="1" applyAlignment="1">
      <alignment horizontal="center" vertical="center"/>
    </xf>
    <xf numFmtId="165" fontId="18" fillId="2" borderId="0" xfId="1" applyFont="1" applyFill="1" applyAlignment="1">
      <alignment horizontal="center" vertical="center"/>
    </xf>
    <xf numFmtId="0" fontId="43" fillId="2" borderId="0" xfId="8" applyFont="1" applyFill="1" applyAlignment="1">
      <alignment horizontal="center" vertical="center"/>
    </xf>
    <xf numFmtId="164" fontId="43" fillId="3" borderId="7" xfId="8" applyNumberFormat="1" applyFont="1" applyFill="1" applyBorder="1" applyAlignment="1">
      <alignment horizontal="center" vertical="center" wrapText="1"/>
    </xf>
    <xf numFmtId="168" fontId="18" fillId="2" borderId="0" xfId="0" applyNumberFormat="1" applyFont="1" applyFill="1" applyAlignment="1">
      <alignment horizontal="center" vertical="center"/>
    </xf>
    <xf numFmtId="167" fontId="18" fillId="2" borderId="0" xfId="5" applyFont="1" applyFill="1" applyAlignment="1">
      <alignment horizontal="center" vertical="center"/>
    </xf>
    <xf numFmtId="164" fontId="18" fillId="2" borderId="0" xfId="0" applyNumberFormat="1" applyFont="1" applyFill="1" applyAlignment="1">
      <alignment horizontal="center" vertical="center"/>
    </xf>
    <xf numFmtId="3" fontId="45" fillId="4" borderId="4" xfId="8" applyNumberFormat="1" applyFont="1" applyFill="1" applyBorder="1" applyAlignment="1">
      <alignment horizontal="left" vertical="center"/>
    </xf>
    <xf numFmtId="0" fontId="18" fillId="0" borderId="0" xfId="174" applyFont="1"/>
    <xf numFmtId="0" fontId="18" fillId="0" borderId="38" xfId="174" applyFont="1" applyBorder="1"/>
    <xf numFmtId="0" fontId="18" fillId="0" borderId="39" xfId="174" applyFont="1" applyBorder="1"/>
    <xf numFmtId="0" fontId="18" fillId="0" borderId="40" xfId="174" applyFont="1" applyBorder="1"/>
    <xf numFmtId="0" fontId="18" fillId="0" borderId="41" xfId="174" applyFont="1" applyBorder="1"/>
    <xf numFmtId="0" fontId="18" fillId="0" borderId="43" xfId="174" applyFont="1" applyBorder="1"/>
    <xf numFmtId="0" fontId="49" fillId="0" borderId="44" xfId="174" applyFont="1" applyBorder="1" applyAlignment="1">
      <alignment horizontal="left" vertical="center"/>
    </xf>
    <xf numFmtId="0" fontId="50" fillId="0" borderId="44" xfId="174" applyFont="1" applyBorder="1" applyAlignment="1">
      <alignment horizontal="left" vertical="center"/>
    </xf>
    <xf numFmtId="0" fontId="51" fillId="0" borderId="0" xfId="174" applyFont="1"/>
    <xf numFmtId="0" fontId="52" fillId="0" borderId="0" xfId="174" applyFont="1"/>
    <xf numFmtId="0" fontId="47" fillId="0" borderId="43" xfId="174" applyFont="1" applyBorder="1" applyAlignment="1">
      <alignment horizontal="center" wrapText="1"/>
    </xf>
    <xf numFmtId="0" fontId="53" fillId="0" borderId="0" xfId="174" applyFont="1"/>
    <xf numFmtId="0" fontId="56" fillId="0" borderId="26" xfId="174" applyFont="1" applyBorder="1" applyAlignment="1">
      <alignment horizontal="center"/>
    </xf>
    <xf numFmtId="0" fontId="20" fillId="0" borderId="43" xfId="1259" applyFont="1" applyBorder="1" applyAlignment="1">
      <alignment horizontal="center" vertical="center"/>
    </xf>
    <xf numFmtId="0" fontId="56" fillId="0" borderId="0" xfId="174" applyFont="1" applyAlignment="1">
      <alignment horizontal="center"/>
    </xf>
    <xf numFmtId="0" fontId="20" fillId="0" borderId="43" xfId="174" applyFont="1" applyBorder="1" applyAlignment="1">
      <alignment horizontal="center" vertical="center"/>
    </xf>
    <xf numFmtId="0" fontId="53" fillId="0" borderId="55" xfId="174" applyFont="1" applyBorder="1" applyAlignment="1">
      <alignment horizontal="center"/>
    </xf>
    <xf numFmtId="0" fontId="56" fillId="0" borderId="49" xfId="174" applyFont="1" applyBorder="1" applyAlignment="1">
      <alignment horizontal="center"/>
    </xf>
    <xf numFmtId="0" fontId="53" fillId="0" borderId="49" xfId="174" applyFont="1" applyBorder="1" applyAlignment="1">
      <alignment vertical="center"/>
    </xf>
    <xf numFmtId="0" fontId="53" fillId="0" borderId="50" xfId="174" applyFont="1" applyBorder="1" applyAlignment="1">
      <alignment vertical="center"/>
    </xf>
    <xf numFmtId="0" fontId="20" fillId="0" borderId="43" xfId="174" applyFont="1" applyBorder="1" applyAlignment="1">
      <alignment vertical="center"/>
    </xf>
    <xf numFmtId="0" fontId="53" fillId="0" borderId="25" xfId="174" applyFont="1" applyBorder="1" applyAlignment="1">
      <alignment horizontal="center"/>
    </xf>
    <xf numFmtId="0" fontId="53" fillId="0" borderId="26" xfId="174" applyFont="1" applyBorder="1" applyAlignment="1">
      <alignment horizontal="right" vertical="center"/>
    </xf>
    <xf numFmtId="0" fontId="53" fillId="0" borderId="56" xfId="174" applyFont="1" applyBorder="1" applyAlignment="1">
      <alignment horizontal="center" vertical="center"/>
    </xf>
    <xf numFmtId="0" fontId="53" fillId="0" borderId="57" xfId="174" applyFont="1" applyBorder="1" applyAlignment="1">
      <alignment horizontal="center" vertical="center"/>
    </xf>
    <xf numFmtId="0" fontId="53" fillId="0" borderId="30" xfId="174" applyFont="1" applyBorder="1" applyAlignment="1">
      <alignment horizontal="center"/>
    </xf>
    <xf numFmtId="0" fontId="53" fillId="0" borderId="0" xfId="174" applyFont="1" applyAlignment="1">
      <alignment horizontal="right" vertical="center"/>
    </xf>
    <xf numFmtId="1" fontId="53" fillId="0" borderId="37" xfId="174" applyNumberFormat="1" applyFont="1" applyBorder="1" applyAlignment="1">
      <alignment horizontal="center" vertical="center"/>
    </xf>
    <xf numFmtId="1" fontId="53" fillId="0" borderId="58" xfId="174" applyNumberFormat="1" applyFont="1" applyBorder="1" applyAlignment="1">
      <alignment horizontal="center" vertical="center"/>
    </xf>
    <xf numFmtId="1" fontId="20" fillId="0" borderId="43" xfId="174" applyNumberFormat="1" applyFont="1" applyBorder="1" applyAlignment="1">
      <alignment horizontal="center" vertical="center"/>
    </xf>
    <xf numFmtId="1" fontId="53" fillId="0" borderId="29" xfId="174" applyNumberFormat="1" applyFont="1" applyBorder="1" applyAlignment="1">
      <alignment horizontal="center" vertical="center"/>
    </xf>
    <xf numFmtId="0" fontId="53" fillId="0" borderId="33" xfId="174" applyFont="1" applyBorder="1" applyAlignment="1">
      <alignment horizontal="left"/>
    </xf>
    <xf numFmtId="0" fontId="53" fillId="0" borderId="13" xfId="174" applyFont="1" applyBorder="1" applyAlignment="1">
      <alignment horizontal="center"/>
    </xf>
    <xf numFmtId="0" fontId="53" fillId="0" borderId="34" xfId="174" applyFont="1" applyBorder="1" applyAlignment="1">
      <alignment horizontal="center"/>
    </xf>
    <xf numFmtId="0" fontId="20" fillId="0" borderId="43" xfId="174" applyFont="1" applyBorder="1" applyAlignment="1">
      <alignment horizontal="center"/>
    </xf>
    <xf numFmtId="0" fontId="53" fillId="0" borderId="59" xfId="174" applyFont="1" applyBorder="1"/>
    <xf numFmtId="0" fontId="53" fillId="0" borderId="60" xfId="174" applyFont="1" applyBorder="1"/>
    <xf numFmtId="0" fontId="53" fillId="0" borderId="61" xfId="174" applyFont="1" applyBorder="1"/>
    <xf numFmtId="0" fontId="53" fillId="0" borderId="25" xfId="174" applyFont="1" applyBorder="1"/>
    <xf numFmtId="0" fontId="53" fillId="0" borderId="26" xfId="174" applyFont="1" applyBorder="1"/>
    <xf numFmtId="0" fontId="53" fillId="0" borderId="28" xfId="174" applyFont="1" applyBorder="1"/>
    <xf numFmtId="0" fontId="58" fillId="0" borderId="43" xfId="174" applyFont="1" applyBorder="1" applyAlignment="1" applyProtection="1">
      <alignment horizontal="center"/>
      <protection locked="0"/>
    </xf>
    <xf numFmtId="0" fontId="53" fillId="0" borderId="30" xfId="174" applyFont="1" applyBorder="1"/>
    <xf numFmtId="0" fontId="53" fillId="0" borderId="29" xfId="174" applyFont="1" applyBorder="1"/>
    <xf numFmtId="0" fontId="56" fillId="28" borderId="62" xfId="174" applyFont="1" applyFill="1" applyBorder="1" applyAlignment="1">
      <alignment horizontal="center" vertical="center"/>
    </xf>
    <xf numFmtId="0" fontId="58" fillId="0" borderId="43" xfId="174" applyFont="1" applyBorder="1" applyAlignment="1">
      <alignment horizontal="center" vertical="center"/>
    </xf>
    <xf numFmtId="0" fontId="53" fillId="28" borderId="66" xfId="174" applyFont="1" applyFill="1" applyBorder="1" applyAlignment="1">
      <alignment horizontal="center" vertical="center"/>
    </xf>
    <xf numFmtId="4" fontId="53" fillId="28" borderId="66" xfId="174" applyNumberFormat="1" applyFont="1" applyFill="1" applyBorder="1" applyAlignment="1">
      <alignment horizontal="center" vertical="center"/>
    </xf>
    <xf numFmtId="4" fontId="18" fillId="0" borderId="43" xfId="174" applyNumberFormat="1" applyFont="1" applyBorder="1" applyAlignment="1">
      <alignment horizontal="center" vertical="center"/>
    </xf>
    <xf numFmtId="0" fontId="58" fillId="0" borderId="43" xfId="174" applyFont="1" applyBorder="1" applyAlignment="1">
      <alignment horizontal="left" vertical="center"/>
    </xf>
    <xf numFmtId="0" fontId="56" fillId="28" borderId="68" xfId="174" applyFont="1" applyFill="1" applyBorder="1" applyAlignment="1">
      <alignment horizontal="center"/>
    </xf>
    <xf numFmtId="0" fontId="56" fillId="28" borderId="56" xfId="174" applyFont="1" applyFill="1" applyBorder="1" applyAlignment="1">
      <alignment horizontal="center"/>
    </xf>
    <xf numFmtId="0" fontId="56" fillId="28" borderId="57" xfId="174" applyFont="1" applyFill="1" applyBorder="1" applyAlignment="1">
      <alignment horizontal="center"/>
    </xf>
    <xf numFmtId="0" fontId="58" fillId="0" borderId="43" xfId="174" applyFont="1" applyBorder="1" applyAlignment="1">
      <alignment horizontal="center"/>
    </xf>
    <xf numFmtId="0" fontId="53" fillId="0" borderId="70" xfId="174" applyFont="1" applyBorder="1"/>
    <xf numFmtId="171" fontId="53" fillId="0" borderId="37" xfId="123" applyFont="1" applyBorder="1"/>
    <xf numFmtId="171" fontId="53" fillId="0" borderId="58" xfId="123" applyFont="1" applyBorder="1"/>
    <xf numFmtId="171" fontId="18" fillId="0" borderId="43" xfId="123" applyFont="1" applyFill="1" applyBorder="1"/>
    <xf numFmtId="0" fontId="53" fillId="0" borderId="55" xfId="174" applyFont="1" applyBorder="1"/>
    <xf numFmtId="0" fontId="53" fillId="0" borderId="49" xfId="174" applyFont="1" applyBorder="1"/>
    <xf numFmtId="0" fontId="53" fillId="0" borderId="73" xfId="174" applyFont="1" applyBorder="1"/>
    <xf numFmtId="0" fontId="53" fillId="0" borderId="48" xfId="174" applyFont="1" applyBorder="1"/>
    <xf numFmtId="171" fontId="53" fillId="0" borderId="76" xfId="123" applyFont="1" applyBorder="1"/>
    <xf numFmtId="171" fontId="53" fillId="0" borderId="80" xfId="174" applyNumberFormat="1" applyFont="1" applyBorder="1"/>
    <xf numFmtId="171" fontId="18" fillId="0" borderId="43" xfId="174" applyNumberFormat="1" applyFont="1" applyBorder="1"/>
    <xf numFmtId="0" fontId="56" fillId="28" borderId="64" xfId="174" applyFont="1" applyFill="1" applyBorder="1" applyAlignment="1">
      <alignment horizontal="center"/>
    </xf>
    <xf numFmtId="0" fontId="53" fillId="0" borderId="70" xfId="174" applyFont="1" applyBorder="1" applyAlignment="1">
      <alignment horizontal="center"/>
    </xf>
    <xf numFmtId="2" fontId="53" fillId="0" borderId="37" xfId="174" applyNumberFormat="1" applyFont="1" applyBorder="1"/>
    <xf numFmtId="0" fontId="53" fillId="0" borderId="81" xfId="174" applyFont="1" applyBorder="1"/>
    <xf numFmtId="171" fontId="53" fillId="0" borderId="82" xfId="123" applyFont="1" applyBorder="1"/>
    <xf numFmtId="171" fontId="53" fillId="0" borderId="80" xfId="123" applyFont="1" applyBorder="1"/>
    <xf numFmtId="0" fontId="56" fillId="28" borderId="56" xfId="174" applyFont="1" applyFill="1" applyBorder="1"/>
    <xf numFmtId="2" fontId="53" fillId="0" borderId="37" xfId="174" applyNumberFormat="1" applyFont="1" applyBorder="1" applyAlignment="1">
      <alignment horizontal="center"/>
    </xf>
    <xf numFmtId="2" fontId="53" fillId="0" borderId="70" xfId="174" applyNumberFormat="1" applyFont="1" applyBorder="1" applyAlignment="1">
      <alignment horizontal="center"/>
    </xf>
    <xf numFmtId="0" fontId="53" fillId="0" borderId="76" xfId="174" applyFont="1" applyBorder="1"/>
    <xf numFmtId="0" fontId="53" fillId="0" borderId="35" xfId="174" applyFont="1" applyBorder="1"/>
    <xf numFmtId="171" fontId="53" fillId="0" borderId="83" xfId="123" applyFont="1" applyBorder="1"/>
    <xf numFmtId="0" fontId="56" fillId="28" borderId="64" xfId="174" applyFont="1" applyFill="1" applyBorder="1" applyAlignment="1">
      <alignment horizontal="center" wrapText="1"/>
    </xf>
    <xf numFmtId="0" fontId="56" fillId="28" borderId="56" xfId="174" applyFont="1" applyFill="1" applyBorder="1" applyAlignment="1">
      <alignment horizontal="center" wrapText="1"/>
    </xf>
    <xf numFmtId="0" fontId="56" fillId="28" borderId="67" xfId="174" applyFont="1" applyFill="1" applyBorder="1" applyAlignment="1">
      <alignment horizontal="center" wrapText="1"/>
    </xf>
    <xf numFmtId="0" fontId="56" fillId="28" borderId="57" xfId="174" applyFont="1" applyFill="1" applyBorder="1" applyAlignment="1">
      <alignment horizontal="center" wrapText="1"/>
    </xf>
    <xf numFmtId="0" fontId="58" fillId="0" borderId="43" xfId="174" applyFont="1" applyBorder="1" applyAlignment="1">
      <alignment horizontal="center" wrapText="1"/>
    </xf>
    <xf numFmtId="0" fontId="53" fillId="0" borderId="69" xfId="174" applyFont="1" applyBorder="1" applyAlignment="1">
      <alignment horizontal="left"/>
    </xf>
    <xf numFmtId="0" fontId="53" fillId="0" borderId="70" xfId="174" applyFont="1" applyBorder="1" applyAlignment="1">
      <alignment horizontal="left"/>
    </xf>
    <xf numFmtId="171" fontId="53" fillId="0" borderId="37" xfId="123" applyFont="1" applyBorder="1" applyAlignment="1">
      <alignment horizontal="center"/>
    </xf>
    <xf numFmtId="0" fontId="53" fillId="0" borderId="70" xfId="202" applyNumberFormat="1" applyFont="1" applyBorder="1" applyAlignment="1">
      <alignment horizontal="center"/>
    </xf>
    <xf numFmtId="166" fontId="53" fillId="0" borderId="51" xfId="174" applyNumberFormat="1" applyFont="1" applyBorder="1" applyAlignment="1">
      <alignment horizontal="center" wrapText="1"/>
    </xf>
    <xf numFmtId="171" fontId="53" fillId="0" borderId="84" xfId="123" applyFont="1" applyBorder="1" applyAlignment="1">
      <alignment horizontal="center" wrapText="1"/>
    </xf>
    <xf numFmtId="171" fontId="18" fillId="0" borderId="43" xfId="123" applyFont="1" applyFill="1" applyBorder="1" applyAlignment="1">
      <alignment horizontal="center" wrapText="1"/>
    </xf>
    <xf numFmtId="166" fontId="53" fillId="28" borderId="80" xfId="174" applyNumberFormat="1" applyFont="1" applyFill="1" applyBorder="1"/>
    <xf numFmtId="166" fontId="18" fillId="0" borderId="43" xfId="174" applyNumberFormat="1" applyFont="1" applyBorder="1"/>
    <xf numFmtId="43" fontId="53" fillId="0" borderId="70" xfId="123" applyNumberFormat="1" applyFont="1" applyBorder="1"/>
    <xf numFmtId="9" fontId="53" fillId="0" borderId="71" xfId="202" applyFont="1" applyBorder="1"/>
    <xf numFmtId="9" fontId="53" fillId="0" borderId="37" xfId="202" applyFont="1" applyBorder="1" applyAlignment="1">
      <alignment horizontal="center"/>
    </xf>
    <xf numFmtId="43" fontId="53" fillId="0" borderId="58" xfId="123" applyNumberFormat="1" applyFont="1" applyBorder="1"/>
    <xf numFmtId="43" fontId="18" fillId="0" borderId="43" xfId="123" applyNumberFormat="1" applyFont="1" applyFill="1" applyBorder="1"/>
    <xf numFmtId="43" fontId="53" fillId="0" borderId="60" xfId="123" applyNumberFormat="1" applyFont="1" applyBorder="1"/>
    <xf numFmtId="9" fontId="53" fillId="0" borderId="74" xfId="202" applyFont="1" applyBorder="1"/>
    <xf numFmtId="43" fontId="53" fillId="0" borderId="80" xfId="174" applyNumberFormat="1" applyFont="1" applyBorder="1"/>
    <xf numFmtId="43" fontId="18" fillId="0" borderId="43" xfId="174" applyNumberFormat="1" applyFont="1" applyBorder="1"/>
    <xf numFmtId="43" fontId="53" fillId="28" borderId="80" xfId="174" applyNumberFormat="1" applyFont="1" applyFill="1" applyBorder="1"/>
    <xf numFmtId="0" fontId="53" fillId="0" borderId="13" xfId="174" applyFont="1" applyBorder="1"/>
    <xf numFmtId="0" fontId="19" fillId="0" borderId="43" xfId="174" applyFont="1" applyBorder="1"/>
    <xf numFmtId="0" fontId="53" fillId="0" borderId="0" xfId="174" applyFont="1" applyAlignment="1">
      <alignment horizontal="center"/>
    </xf>
    <xf numFmtId="0" fontId="53" fillId="0" borderId="29" xfId="174" applyFont="1" applyBorder="1" applyAlignment="1">
      <alignment horizontal="center"/>
    </xf>
    <xf numFmtId="0" fontId="18" fillId="0" borderId="43" xfId="174" applyFont="1" applyBorder="1" applyAlignment="1">
      <alignment horizontal="center"/>
    </xf>
    <xf numFmtId="0" fontId="56" fillId="0" borderId="69" xfId="174" applyFont="1" applyBorder="1"/>
    <xf numFmtId="0" fontId="53" fillId="0" borderId="85" xfId="174" applyFont="1" applyBorder="1"/>
    <xf numFmtId="0" fontId="56" fillId="0" borderId="30" xfId="174" applyFont="1" applyBorder="1" applyAlignment="1">
      <alignment horizontal="left"/>
    </xf>
    <xf numFmtId="0" fontId="60" fillId="0" borderId="43" xfId="174" applyFont="1" applyBorder="1" applyAlignment="1">
      <alignment wrapText="1"/>
    </xf>
    <xf numFmtId="0" fontId="53" fillId="0" borderId="0" xfId="174" applyFont="1" applyAlignment="1">
      <alignment horizontal="left"/>
    </xf>
    <xf numFmtId="0" fontId="53" fillId="0" borderId="30" xfId="174" applyFont="1" applyBorder="1" applyAlignment="1">
      <alignment horizontal="left"/>
    </xf>
    <xf numFmtId="0" fontId="47" fillId="0" borderId="43" xfId="174" applyFont="1" applyBorder="1" applyAlignment="1">
      <alignment horizontal="right"/>
    </xf>
    <xf numFmtId="0" fontId="18" fillId="0" borderId="86" xfId="174" applyFont="1" applyBorder="1"/>
    <xf numFmtId="0" fontId="18" fillId="0" borderId="87" xfId="174" applyFont="1" applyBorder="1"/>
    <xf numFmtId="0" fontId="18" fillId="0" borderId="88" xfId="174" applyFont="1" applyBorder="1"/>
    <xf numFmtId="172" fontId="21" fillId="29" borderId="0" xfId="12" applyNumberFormat="1" applyFont="1" applyFill="1" applyBorder="1" applyAlignment="1" applyProtection="1">
      <alignment horizontal="center" vertical="center" wrapText="1"/>
    </xf>
    <xf numFmtId="9" fontId="21" fillId="29" borderId="0" xfId="12" applyFont="1" applyFill="1" applyBorder="1" applyAlignment="1" applyProtection="1">
      <alignment horizontal="center" vertical="center" wrapText="1"/>
    </xf>
    <xf numFmtId="10" fontId="18" fillId="2" borderId="0" xfId="12" applyNumberFormat="1" applyFont="1" applyFill="1" applyAlignment="1">
      <alignment horizontal="center" vertical="center"/>
    </xf>
    <xf numFmtId="0" fontId="46" fillId="3" borderId="1" xfId="8" applyFont="1" applyFill="1" applyBorder="1" applyAlignment="1">
      <alignment horizontal="center" vertical="center" wrapText="1"/>
    </xf>
    <xf numFmtId="0" fontId="43" fillId="3" borderId="5" xfId="8" applyFont="1" applyFill="1" applyBorder="1" applyAlignment="1">
      <alignment horizontal="center" vertical="center" wrapText="1"/>
    </xf>
    <xf numFmtId="0" fontId="48" fillId="0" borderId="42" xfId="174" applyFont="1" applyBorder="1" applyAlignment="1">
      <alignment horizontal="center" wrapText="1"/>
    </xf>
    <xf numFmtId="0" fontId="53" fillId="27" borderId="37" xfId="174" applyFont="1" applyFill="1" applyBorder="1" applyAlignment="1">
      <alignment horizontal="center" vertical="center" wrapText="1"/>
    </xf>
    <xf numFmtId="0" fontId="55" fillId="0" borderId="45" xfId="1258" applyFont="1" applyBorder="1" applyAlignment="1" applyProtection="1">
      <alignment horizontal="center"/>
    </xf>
    <xf numFmtId="0" fontId="55" fillId="0" borderId="46" xfId="1258" applyFont="1" applyBorder="1" applyAlignment="1" applyProtection="1">
      <alignment horizontal="center"/>
    </xf>
    <xf numFmtId="0" fontId="56" fillId="0" borderId="27" xfId="174" applyFont="1" applyBorder="1" applyAlignment="1">
      <alignment horizontal="center"/>
    </xf>
    <xf numFmtId="0" fontId="56" fillId="0" borderId="26" xfId="174" applyFont="1" applyBorder="1" applyAlignment="1">
      <alignment horizontal="center"/>
    </xf>
    <xf numFmtId="0" fontId="56" fillId="0" borderId="32" xfId="174" applyFont="1" applyBorder="1" applyAlignment="1">
      <alignment horizontal="center"/>
    </xf>
    <xf numFmtId="0" fontId="53" fillId="0" borderId="27" xfId="1259" applyFont="1" applyBorder="1" applyAlignment="1">
      <alignment horizontal="center" vertical="center"/>
    </xf>
    <xf numFmtId="0" fontId="53" fillId="0" borderId="26" xfId="1259" applyFont="1" applyBorder="1" applyAlignment="1">
      <alignment horizontal="center" vertical="center"/>
    </xf>
    <xf numFmtId="0" fontId="53" fillId="0" borderId="28" xfId="1259" applyFont="1" applyBorder="1" applyAlignment="1">
      <alignment horizontal="center" vertical="center"/>
    </xf>
    <xf numFmtId="0" fontId="53" fillId="0" borderId="12" xfId="1259" applyFont="1" applyBorder="1" applyAlignment="1">
      <alignment horizontal="center" vertical="center"/>
    </xf>
    <xf numFmtId="0" fontId="53" fillId="0" borderId="13" xfId="1259" applyFont="1" applyBorder="1" applyAlignment="1">
      <alignment horizontal="center" vertical="center"/>
    </xf>
    <xf numFmtId="0" fontId="53" fillId="0" borderId="34" xfId="1259" applyFont="1" applyBorder="1" applyAlignment="1">
      <alignment horizontal="center" vertical="center"/>
    </xf>
    <xf numFmtId="0" fontId="56" fillId="0" borderId="10" xfId="174" applyFont="1" applyBorder="1" applyAlignment="1">
      <alignment horizontal="center"/>
    </xf>
    <xf numFmtId="0" fontId="56" fillId="0" borderId="0" xfId="174" applyFont="1" applyAlignment="1">
      <alignment horizontal="center"/>
    </xf>
    <xf numFmtId="0" fontId="56" fillId="0" borderId="11" xfId="174" applyFont="1" applyBorder="1" applyAlignment="1">
      <alignment horizontal="center"/>
    </xf>
    <xf numFmtId="0" fontId="53" fillId="0" borderId="47" xfId="1259" applyFont="1" applyBorder="1" applyAlignment="1">
      <alignment horizontal="center" vertical="center"/>
    </xf>
    <xf numFmtId="0" fontId="53" fillId="0" borderId="51" xfId="174" applyFont="1" applyBorder="1" applyAlignment="1">
      <alignment horizontal="center" vertical="center"/>
    </xf>
    <xf numFmtId="0" fontId="53" fillId="0" borderId="48" xfId="1259" applyFont="1" applyBorder="1" applyAlignment="1">
      <alignment horizontal="center" vertical="center"/>
    </xf>
    <xf numFmtId="0" fontId="53" fillId="0" borderId="49" xfId="1259" applyFont="1" applyBorder="1" applyAlignment="1">
      <alignment horizontal="center" vertical="center"/>
    </xf>
    <xf numFmtId="0" fontId="53" fillId="0" borderId="50" xfId="1259" applyFont="1" applyBorder="1" applyAlignment="1">
      <alignment horizontal="center" vertical="center"/>
    </xf>
    <xf numFmtId="0" fontId="53" fillId="0" borderId="12" xfId="174" applyFont="1" applyBorder="1" applyAlignment="1">
      <alignment horizontal="center" vertical="center"/>
    </xf>
    <xf numFmtId="0" fontId="53" fillId="0" borderId="13" xfId="174" applyFont="1" applyBorder="1" applyAlignment="1">
      <alignment horizontal="center" vertical="center"/>
    </xf>
    <xf numFmtId="0" fontId="53" fillId="0" borderId="34" xfId="174" applyFont="1" applyBorder="1" applyAlignment="1">
      <alignment horizontal="center" vertical="center"/>
    </xf>
    <xf numFmtId="0" fontId="56" fillId="0" borderId="10" xfId="174" applyFont="1" applyBorder="1" applyAlignment="1">
      <alignment horizontal="center" vertical="center" wrapText="1"/>
    </xf>
    <xf numFmtId="0" fontId="56" fillId="0" borderId="0" xfId="174" applyFont="1" applyAlignment="1">
      <alignment horizontal="center" vertical="center" wrapText="1"/>
    </xf>
    <xf numFmtId="0" fontId="56" fillId="0" borderId="11" xfId="174" applyFont="1" applyBorder="1" applyAlignment="1">
      <alignment horizontal="center" vertical="center" wrapText="1"/>
    </xf>
    <xf numFmtId="0" fontId="53" fillId="0" borderId="53" xfId="1259" applyFont="1" applyBorder="1" applyAlignment="1">
      <alignment horizontal="center" vertical="center"/>
    </xf>
    <xf numFmtId="0" fontId="53" fillId="0" borderId="52" xfId="1259" applyFont="1" applyBorder="1" applyAlignment="1">
      <alignment horizontal="center" vertical="center"/>
    </xf>
    <xf numFmtId="0" fontId="53" fillId="0" borderId="54" xfId="1259" applyFont="1" applyBorder="1" applyAlignment="1">
      <alignment horizontal="center" vertical="center"/>
    </xf>
    <xf numFmtId="0" fontId="53" fillId="0" borderId="69" xfId="174" applyFont="1" applyBorder="1"/>
    <xf numFmtId="0" fontId="53" fillId="0" borderId="70" xfId="174" applyFont="1" applyBorder="1"/>
    <xf numFmtId="0" fontId="53" fillId="0" borderId="71" xfId="174" applyFont="1" applyBorder="1"/>
    <xf numFmtId="0" fontId="53" fillId="0" borderId="72" xfId="174" applyFont="1" applyBorder="1"/>
    <xf numFmtId="0" fontId="53" fillId="0" borderId="72" xfId="174" applyFont="1" applyBorder="1" applyAlignment="1">
      <alignment horizontal="center"/>
    </xf>
    <xf numFmtId="0" fontId="53" fillId="0" borderId="71" xfId="174" applyFont="1" applyBorder="1" applyAlignment="1">
      <alignment horizontal="center"/>
    </xf>
    <xf numFmtId="0" fontId="56" fillId="0" borderId="30" xfId="174" applyFont="1" applyBorder="1" applyAlignment="1">
      <alignment horizontal="right" vertical="center"/>
    </xf>
    <xf numFmtId="0" fontId="56" fillId="0" borderId="0" xfId="174" applyFont="1" applyAlignment="1">
      <alignment horizontal="right" vertical="center"/>
    </xf>
    <xf numFmtId="0" fontId="56" fillId="0" borderId="25" xfId="174" applyFont="1" applyBorder="1" applyAlignment="1" applyProtection="1">
      <alignment horizontal="center"/>
      <protection locked="0"/>
    </xf>
    <xf numFmtId="0" fontId="56" fillId="0" borderId="26" xfId="174" applyFont="1" applyBorder="1" applyAlignment="1" applyProtection="1">
      <alignment horizontal="center"/>
      <protection locked="0"/>
    </xf>
    <xf numFmtId="0" fontId="56" fillId="0" borderId="28" xfId="174" applyFont="1" applyBorder="1" applyAlignment="1" applyProtection="1">
      <alignment horizontal="center"/>
      <protection locked="0"/>
    </xf>
    <xf numFmtId="0" fontId="56" fillId="28" borderId="63" xfId="174" applyFont="1" applyFill="1" applyBorder="1" applyAlignment="1">
      <alignment horizontal="center" vertical="center" wrapText="1"/>
    </xf>
    <xf numFmtId="0" fontId="56" fillId="28" borderId="64" xfId="174" applyFont="1" applyFill="1" applyBorder="1" applyAlignment="1">
      <alignment horizontal="center" vertical="center" wrapText="1"/>
    </xf>
    <xf numFmtId="0" fontId="56" fillId="28" borderId="65" xfId="174" applyFont="1" applyFill="1" applyBorder="1" applyAlignment="1">
      <alignment horizontal="center" vertical="center" wrapText="1"/>
    </xf>
    <xf numFmtId="0" fontId="56" fillId="28" borderId="63" xfId="174" applyFont="1" applyFill="1" applyBorder="1" applyAlignment="1">
      <alignment horizontal="center" vertical="center"/>
    </xf>
    <xf numFmtId="0" fontId="56" fillId="28" borderId="65" xfId="174" applyFont="1" applyFill="1" applyBorder="1" applyAlignment="1">
      <alignment horizontal="center" vertical="center"/>
    </xf>
    <xf numFmtId="0" fontId="53" fillId="28" borderId="59" xfId="174" applyFont="1" applyFill="1" applyBorder="1" applyAlignment="1">
      <alignment horizontal="center" vertical="center"/>
    </xf>
    <xf numFmtId="0" fontId="53" fillId="28" borderId="60" xfId="174" applyFont="1" applyFill="1" applyBorder="1" applyAlignment="1">
      <alignment horizontal="center" vertical="center"/>
    </xf>
    <xf numFmtId="0" fontId="53" fillId="28" borderId="61" xfId="174" applyFont="1" applyFill="1" applyBorder="1" applyAlignment="1">
      <alignment horizontal="center" vertical="center"/>
    </xf>
    <xf numFmtId="0" fontId="56" fillId="0" borderId="25" xfId="174" applyFont="1" applyBorder="1" applyAlignment="1">
      <alignment horizontal="left" vertical="center"/>
    </xf>
    <xf numFmtId="0" fontId="56" fillId="0" borderId="26" xfId="174" applyFont="1" applyBorder="1" applyAlignment="1">
      <alignment horizontal="left" vertical="center"/>
    </xf>
    <xf numFmtId="0" fontId="56" fillId="0" borderId="28" xfId="174" applyFont="1" applyBorder="1" applyAlignment="1">
      <alignment horizontal="left" vertical="center"/>
    </xf>
    <xf numFmtId="0" fontId="56" fillId="0" borderId="30" xfId="174" applyFont="1" applyBorder="1" applyAlignment="1">
      <alignment horizontal="left" vertical="center"/>
    </xf>
    <xf numFmtId="0" fontId="56" fillId="0" borderId="0" xfId="174" applyFont="1" applyAlignment="1">
      <alignment horizontal="left" vertical="center"/>
    </xf>
    <xf numFmtId="0" fontId="56" fillId="0" borderId="29" xfId="174" applyFont="1" applyBorder="1" applyAlignment="1">
      <alignment horizontal="left" vertical="center"/>
    </xf>
    <xf numFmtId="0" fontId="56" fillId="0" borderId="31" xfId="174" applyFont="1" applyBorder="1" applyAlignment="1">
      <alignment horizontal="left" vertical="center"/>
    </xf>
    <xf numFmtId="0" fontId="56" fillId="0" borderId="35" xfId="174" applyFont="1" applyBorder="1" applyAlignment="1">
      <alignment horizontal="left" vertical="center"/>
    </xf>
    <xf numFmtId="0" fontId="56" fillId="0" borderId="36" xfId="174" applyFont="1" applyBorder="1" applyAlignment="1">
      <alignment horizontal="left" vertical="center"/>
    </xf>
    <xf numFmtId="0" fontId="56" fillId="28" borderId="63" xfId="174" applyFont="1" applyFill="1" applyBorder="1" applyAlignment="1">
      <alignment horizontal="center"/>
    </xf>
    <xf numFmtId="0" fontId="53" fillId="28" borderId="64" xfId="174" applyFont="1" applyFill="1" applyBorder="1" applyAlignment="1">
      <alignment horizontal="center"/>
    </xf>
    <xf numFmtId="0" fontId="53" fillId="28" borderId="67" xfId="174" applyFont="1" applyFill="1" applyBorder="1" applyAlignment="1">
      <alignment horizontal="center"/>
    </xf>
    <xf numFmtId="0" fontId="56" fillId="28" borderId="68" xfId="174" applyFont="1" applyFill="1" applyBorder="1" applyAlignment="1">
      <alignment horizontal="center"/>
    </xf>
    <xf numFmtId="0" fontId="56" fillId="28" borderId="12" xfId="174" applyFont="1" applyFill="1" applyBorder="1" applyAlignment="1">
      <alignment horizontal="center"/>
    </xf>
    <xf numFmtId="0" fontId="56" fillId="28" borderId="14" xfId="174" applyFont="1" applyFill="1" applyBorder="1" applyAlignment="1">
      <alignment horizontal="center"/>
    </xf>
    <xf numFmtId="0" fontId="56" fillId="28" borderId="67" xfId="174" applyFont="1" applyFill="1" applyBorder="1" applyAlignment="1">
      <alignment horizontal="center"/>
    </xf>
    <xf numFmtId="0" fontId="53" fillId="0" borderId="59" xfId="174" applyFont="1" applyBorder="1"/>
    <xf numFmtId="0" fontId="53" fillId="0" borderId="60" xfId="174" applyFont="1" applyBorder="1"/>
    <xf numFmtId="0" fontId="53" fillId="0" borderId="74" xfId="174" applyFont="1" applyBorder="1"/>
    <xf numFmtId="0" fontId="53" fillId="0" borderId="75" xfId="174" applyFont="1" applyBorder="1" applyAlignment="1">
      <alignment horizontal="center"/>
    </xf>
    <xf numFmtId="0" fontId="53" fillId="0" borderId="74" xfId="174" applyFont="1" applyBorder="1" applyAlignment="1">
      <alignment horizontal="center"/>
    </xf>
    <xf numFmtId="0" fontId="53" fillId="0" borderId="75" xfId="174" applyFont="1" applyBorder="1"/>
    <xf numFmtId="2" fontId="53" fillId="0" borderId="75" xfId="174" applyNumberFormat="1" applyFont="1" applyBorder="1" applyAlignment="1">
      <alignment horizontal="center"/>
    </xf>
    <xf numFmtId="2" fontId="53" fillId="0" borderId="74" xfId="174" applyNumberFormat="1" applyFont="1" applyBorder="1" applyAlignment="1">
      <alignment horizontal="center"/>
    </xf>
    <xf numFmtId="0" fontId="56" fillId="0" borderId="77" xfId="174" applyFont="1" applyBorder="1" applyAlignment="1">
      <alignment horizontal="right"/>
    </xf>
    <xf numFmtId="0" fontId="56" fillId="0" borderId="78" xfId="174" applyFont="1" applyBorder="1" applyAlignment="1">
      <alignment horizontal="right"/>
    </xf>
    <xf numFmtId="0" fontId="56" fillId="0" borderId="79" xfId="174" applyFont="1" applyBorder="1" applyAlignment="1">
      <alignment horizontal="right"/>
    </xf>
    <xf numFmtId="0" fontId="56" fillId="28" borderId="64" xfId="174" applyFont="1" applyFill="1" applyBorder="1" applyAlignment="1">
      <alignment horizontal="center"/>
    </xf>
    <xf numFmtId="171" fontId="53" fillId="0" borderId="72" xfId="123" applyFont="1" applyBorder="1" applyAlignment="1">
      <alignment horizontal="center"/>
    </xf>
    <xf numFmtId="171" fontId="53" fillId="0" borderId="71" xfId="123" applyFont="1" applyBorder="1" applyAlignment="1">
      <alignment horizontal="center"/>
    </xf>
    <xf numFmtId="2" fontId="53" fillId="0" borderId="72" xfId="174" applyNumberFormat="1" applyFont="1" applyBorder="1" applyAlignment="1">
      <alignment horizontal="center"/>
    </xf>
    <xf numFmtId="2" fontId="53" fillId="0" borderId="71" xfId="174" applyNumberFormat="1" applyFont="1" applyBorder="1" applyAlignment="1">
      <alignment horizontal="center"/>
    </xf>
    <xf numFmtId="0" fontId="56" fillId="28" borderId="68" xfId="174" applyFont="1" applyFill="1" applyBorder="1" applyAlignment="1">
      <alignment horizontal="center" wrapText="1"/>
    </xf>
    <xf numFmtId="0" fontId="56" fillId="28" borderId="67" xfId="174" applyFont="1" applyFill="1" applyBorder="1" applyAlignment="1">
      <alignment horizontal="center" wrapText="1"/>
    </xf>
    <xf numFmtId="2" fontId="53" fillId="0" borderId="72" xfId="174" applyNumberFormat="1" applyFont="1" applyBorder="1" applyAlignment="1">
      <alignment horizontal="center" wrapText="1"/>
    </xf>
    <xf numFmtId="2" fontId="53" fillId="0" borderId="71" xfId="174" applyNumberFormat="1" applyFont="1" applyBorder="1" applyAlignment="1">
      <alignment horizontal="center" wrapText="1"/>
    </xf>
    <xf numFmtId="0" fontId="56" fillId="28" borderId="77" xfId="174" applyFont="1" applyFill="1" applyBorder="1" applyAlignment="1">
      <alignment horizontal="right"/>
    </xf>
    <xf numFmtId="0" fontId="56" fillId="28" borderId="78" xfId="174" applyFont="1" applyFill="1" applyBorder="1" applyAlignment="1">
      <alignment horizontal="right"/>
    </xf>
    <xf numFmtId="0" fontId="56" fillId="28" borderId="79" xfId="174" applyFont="1" applyFill="1" applyBorder="1" applyAlignment="1">
      <alignment horizontal="right"/>
    </xf>
    <xf numFmtId="43" fontId="53" fillId="0" borderId="72" xfId="123" applyNumberFormat="1" applyFont="1" applyBorder="1" applyAlignment="1">
      <alignment horizontal="center"/>
    </xf>
    <xf numFmtId="43" fontId="53" fillId="0" borderId="71" xfId="123" applyNumberFormat="1" applyFont="1" applyBorder="1" applyAlignment="1">
      <alignment horizontal="center"/>
    </xf>
    <xf numFmtId="0" fontId="56" fillId="0" borderId="30" xfId="174" applyFont="1" applyBorder="1" applyAlignment="1">
      <alignment wrapText="1"/>
    </xf>
    <xf numFmtId="0" fontId="56" fillId="0" borderId="0" xfId="174" applyFont="1" applyAlignment="1">
      <alignment wrapText="1"/>
    </xf>
    <xf numFmtId="0" fontId="56" fillId="0" borderId="29" xfId="174" applyFont="1" applyBorder="1" applyAlignment="1">
      <alignment wrapText="1"/>
    </xf>
    <xf numFmtId="0" fontId="53" fillId="0" borderId="0" xfId="174" applyFont="1" applyAlignment="1">
      <alignment horizontal="right"/>
    </xf>
    <xf numFmtId="0" fontId="53" fillId="0" borderId="29" xfId="174" applyFont="1" applyBorder="1" applyAlignment="1">
      <alignment horizontal="right"/>
    </xf>
    <xf numFmtId="0" fontId="53" fillId="0" borderId="35" xfId="174" applyFont="1" applyBorder="1" applyAlignment="1">
      <alignment horizontal="right"/>
    </xf>
    <xf numFmtId="0" fontId="53" fillId="0" borderId="36" xfId="174" applyFont="1" applyBorder="1" applyAlignment="1">
      <alignment horizontal="right"/>
    </xf>
    <xf numFmtId="0" fontId="53" fillId="0" borderId="31" xfId="174" applyFont="1" applyBorder="1" applyAlignment="1">
      <alignment horizontal="left"/>
    </xf>
    <xf numFmtId="0" fontId="53" fillId="0" borderId="35" xfId="174" applyFont="1" applyBorder="1" applyAlignment="1">
      <alignment horizontal="left"/>
    </xf>
    <xf numFmtId="43" fontId="53" fillId="0" borderId="75" xfId="123" applyNumberFormat="1" applyFont="1" applyBorder="1" applyAlignment="1">
      <alignment horizontal="center"/>
    </xf>
    <xf numFmtId="43" fontId="53" fillId="0" borderId="74" xfId="123" applyNumberFormat="1" applyFont="1" applyBorder="1" applyAlignment="1">
      <alignment horizontal="center"/>
    </xf>
    <xf numFmtId="0" fontId="53" fillId="0" borderId="69" xfId="174" applyFont="1" applyBorder="1" applyAlignment="1">
      <alignment horizontal="center"/>
    </xf>
    <xf numFmtId="0" fontId="53" fillId="0" borderId="70" xfId="174" applyFont="1" applyBorder="1" applyAlignment="1">
      <alignment horizontal="center"/>
    </xf>
    <xf numFmtId="0" fontId="53" fillId="0" borderId="85" xfId="174" applyFont="1" applyBorder="1" applyAlignment="1">
      <alignment horizontal="center"/>
    </xf>
  </cellXfs>
  <cellStyles count="1260">
    <cellStyle name="%" xfId="57" xr:uid="{00000000-0005-0000-0000-000000000000}"/>
    <cellStyle name="20% - Énfasis1 2" xfId="58" xr:uid="{00000000-0005-0000-0000-000001000000}"/>
    <cellStyle name="20% - Énfasis1 3" xfId="59" xr:uid="{00000000-0005-0000-0000-000002000000}"/>
    <cellStyle name="20% - Énfasis2 2" xfId="60" xr:uid="{00000000-0005-0000-0000-000003000000}"/>
    <cellStyle name="20% - Énfasis2 3" xfId="61" xr:uid="{00000000-0005-0000-0000-000004000000}"/>
    <cellStyle name="20% - Énfasis3 2" xfId="62" xr:uid="{00000000-0005-0000-0000-000005000000}"/>
    <cellStyle name="20% - Énfasis3 3" xfId="63" xr:uid="{00000000-0005-0000-0000-000006000000}"/>
    <cellStyle name="20% - Énfasis4 2" xfId="64" xr:uid="{00000000-0005-0000-0000-000007000000}"/>
    <cellStyle name="20% - Énfasis4 3" xfId="65" xr:uid="{00000000-0005-0000-0000-000008000000}"/>
    <cellStyle name="20% - Énfasis5 2" xfId="66" xr:uid="{00000000-0005-0000-0000-000009000000}"/>
    <cellStyle name="20% - Énfasis5 3" xfId="67" xr:uid="{00000000-0005-0000-0000-00000A000000}"/>
    <cellStyle name="20% - Énfasis6 2" xfId="68" xr:uid="{00000000-0005-0000-0000-00000B000000}"/>
    <cellStyle name="20% - Énfasis6 3" xfId="69" xr:uid="{00000000-0005-0000-0000-00000C000000}"/>
    <cellStyle name="40% - Énfasis1 2" xfId="70" xr:uid="{00000000-0005-0000-0000-00000D000000}"/>
    <cellStyle name="40% - Énfasis1 3" xfId="71" xr:uid="{00000000-0005-0000-0000-00000E000000}"/>
    <cellStyle name="40% - Énfasis2 2" xfId="72" xr:uid="{00000000-0005-0000-0000-00000F000000}"/>
    <cellStyle name="40% - Énfasis2 3" xfId="73" xr:uid="{00000000-0005-0000-0000-000010000000}"/>
    <cellStyle name="40% - Énfasis3 2" xfId="74" xr:uid="{00000000-0005-0000-0000-000011000000}"/>
    <cellStyle name="40% - Énfasis3 3" xfId="75" xr:uid="{00000000-0005-0000-0000-000012000000}"/>
    <cellStyle name="40% - Énfasis4 2" xfId="76" xr:uid="{00000000-0005-0000-0000-000013000000}"/>
    <cellStyle name="40% - Énfasis4 3" xfId="77" xr:uid="{00000000-0005-0000-0000-000014000000}"/>
    <cellStyle name="40% - Énfasis5 2" xfId="78" xr:uid="{00000000-0005-0000-0000-000015000000}"/>
    <cellStyle name="40% - Énfasis5 3" xfId="79" xr:uid="{00000000-0005-0000-0000-000016000000}"/>
    <cellStyle name="40% - Énfasis6 2" xfId="80" xr:uid="{00000000-0005-0000-0000-000017000000}"/>
    <cellStyle name="40% - Énfasis6 3" xfId="81" xr:uid="{00000000-0005-0000-0000-000018000000}"/>
    <cellStyle name="60% - Énfasis1 2" xfId="82" xr:uid="{00000000-0005-0000-0000-000019000000}"/>
    <cellStyle name="60% - Énfasis1 3" xfId="83" xr:uid="{00000000-0005-0000-0000-00001A000000}"/>
    <cellStyle name="60% - Énfasis2 2" xfId="84" xr:uid="{00000000-0005-0000-0000-00001B000000}"/>
    <cellStyle name="60% - Énfasis2 3" xfId="85" xr:uid="{00000000-0005-0000-0000-00001C000000}"/>
    <cellStyle name="60% - Énfasis3 2" xfId="86" xr:uid="{00000000-0005-0000-0000-00001D000000}"/>
    <cellStyle name="60% - Énfasis3 3" xfId="87" xr:uid="{00000000-0005-0000-0000-00001E000000}"/>
    <cellStyle name="60% - Énfasis4 2" xfId="88" xr:uid="{00000000-0005-0000-0000-00001F000000}"/>
    <cellStyle name="60% - Énfasis4 3" xfId="89" xr:uid="{00000000-0005-0000-0000-000020000000}"/>
    <cellStyle name="60% - Énfasis5 2" xfId="90" xr:uid="{00000000-0005-0000-0000-000021000000}"/>
    <cellStyle name="60% - Énfasis5 3" xfId="91" xr:uid="{00000000-0005-0000-0000-000022000000}"/>
    <cellStyle name="60% - Énfasis6 2" xfId="92" xr:uid="{00000000-0005-0000-0000-000023000000}"/>
    <cellStyle name="60% - Énfasis6 3" xfId="93" xr:uid="{00000000-0005-0000-0000-000024000000}"/>
    <cellStyle name="Buena 2" xfId="94" xr:uid="{00000000-0005-0000-0000-000025000000}"/>
    <cellStyle name="Buena 3" xfId="95" xr:uid="{00000000-0005-0000-0000-000026000000}"/>
    <cellStyle name="Cálculo 2" xfId="96" xr:uid="{00000000-0005-0000-0000-000027000000}"/>
    <cellStyle name="Cálculo 3" xfId="97" xr:uid="{00000000-0005-0000-0000-000028000000}"/>
    <cellStyle name="Celda de comprobación 2" xfId="98" xr:uid="{00000000-0005-0000-0000-000029000000}"/>
    <cellStyle name="Celda de comprobación 3" xfId="99" xr:uid="{00000000-0005-0000-0000-00002A000000}"/>
    <cellStyle name="Celda vinculada 2" xfId="100" xr:uid="{00000000-0005-0000-0000-00002B000000}"/>
    <cellStyle name="Celda vinculada 3" xfId="101" xr:uid="{00000000-0005-0000-0000-00002C000000}"/>
    <cellStyle name="Encabezado 4 2" xfId="102" xr:uid="{00000000-0005-0000-0000-00002D000000}"/>
    <cellStyle name="Encabezado 4 3" xfId="103" xr:uid="{00000000-0005-0000-0000-00002E000000}"/>
    <cellStyle name="Énfasis1 2" xfId="104" xr:uid="{00000000-0005-0000-0000-00002F000000}"/>
    <cellStyle name="Énfasis1 3" xfId="105" xr:uid="{00000000-0005-0000-0000-000030000000}"/>
    <cellStyle name="Énfasis2 2" xfId="106" xr:uid="{00000000-0005-0000-0000-000031000000}"/>
    <cellStyle name="Énfasis2 3" xfId="107" xr:uid="{00000000-0005-0000-0000-000032000000}"/>
    <cellStyle name="Énfasis3 2" xfId="108" xr:uid="{00000000-0005-0000-0000-000033000000}"/>
    <cellStyle name="Énfasis3 3" xfId="109" xr:uid="{00000000-0005-0000-0000-000034000000}"/>
    <cellStyle name="Énfasis4 2" xfId="110" xr:uid="{00000000-0005-0000-0000-000035000000}"/>
    <cellStyle name="Énfasis4 3" xfId="111" xr:uid="{00000000-0005-0000-0000-000036000000}"/>
    <cellStyle name="Énfasis5 2" xfId="112" xr:uid="{00000000-0005-0000-0000-000037000000}"/>
    <cellStyle name="Énfasis5 3" xfId="113" xr:uid="{00000000-0005-0000-0000-000038000000}"/>
    <cellStyle name="Énfasis6 2" xfId="114" xr:uid="{00000000-0005-0000-0000-000039000000}"/>
    <cellStyle name="Énfasis6 3" xfId="115" xr:uid="{00000000-0005-0000-0000-00003A000000}"/>
    <cellStyle name="Entrada 2" xfId="116" xr:uid="{00000000-0005-0000-0000-00003B000000}"/>
    <cellStyle name="Entrada 3" xfId="117" xr:uid="{00000000-0005-0000-0000-00003C000000}"/>
    <cellStyle name="Euro" xfId="118" xr:uid="{00000000-0005-0000-0000-00003D000000}"/>
    <cellStyle name="Euro 2" xfId="119" xr:uid="{00000000-0005-0000-0000-00003E000000}"/>
    <cellStyle name="Euro 3" xfId="235" xr:uid="{00000000-0005-0000-0000-00003F000000}"/>
    <cellStyle name="Euro 3 2" xfId="240" xr:uid="{00000000-0005-0000-0000-000040000000}"/>
    <cellStyle name="Euro 4" xfId="241" xr:uid="{00000000-0005-0000-0000-000041000000}"/>
    <cellStyle name="Euro 4 2" xfId="242" xr:uid="{00000000-0005-0000-0000-000042000000}"/>
    <cellStyle name="Euro 5" xfId="901" xr:uid="{00000000-0005-0000-0000-000043000000}"/>
    <cellStyle name="Euro 5 2" xfId="1016" xr:uid="{4367FB52-82D8-4E58-AA22-8AAE6CE5A1E1}"/>
    <cellStyle name="Euro 5 3" xfId="959" xr:uid="{C51AB8D9-19BB-4689-BFE2-6B816BCCF7E4}"/>
    <cellStyle name="Hipervínculo" xfId="1258" builtinId="8"/>
    <cellStyle name="Hipervínculo 2" xfId="120" xr:uid="{00000000-0005-0000-0000-000044000000}"/>
    <cellStyle name="Incorrecto 2" xfId="121" xr:uid="{00000000-0005-0000-0000-000045000000}"/>
    <cellStyle name="Incorrecto 3" xfId="122" xr:uid="{00000000-0005-0000-0000-000046000000}"/>
    <cellStyle name="Millares" xfId="1" builtinId="3"/>
    <cellStyle name="Millares 10" xfId="123" xr:uid="{00000000-0005-0000-0000-000048000000}"/>
    <cellStyle name="Millares 11" xfId="124" xr:uid="{00000000-0005-0000-0000-000049000000}"/>
    <cellStyle name="Millares 12" xfId="125" xr:uid="{00000000-0005-0000-0000-00004A000000}"/>
    <cellStyle name="Millares 12 2" xfId="652" xr:uid="{00000000-0005-0000-0000-00004B000000}"/>
    <cellStyle name="Millares 12 3" xfId="734" xr:uid="{00000000-0005-0000-0000-00004C000000}"/>
    <cellStyle name="Millares 12 4" xfId="567" xr:uid="{00000000-0005-0000-0000-00004D000000}"/>
    <cellStyle name="Millares 12 5" xfId="462" xr:uid="{00000000-0005-0000-0000-00004E000000}"/>
    <cellStyle name="Millares 12 6" xfId="357" xr:uid="{00000000-0005-0000-0000-00004F000000}"/>
    <cellStyle name="Millares 13" xfId="225" xr:uid="{00000000-0005-0000-0000-000050000000}"/>
    <cellStyle name="Millares 13 2" xfId="232" xr:uid="{00000000-0005-0000-0000-000051000000}"/>
    <cellStyle name="Millares 13 2 2" xfId="690" xr:uid="{00000000-0005-0000-0000-000052000000}"/>
    <cellStyle name="Millares 13 2 3" xfId="772" xr:uid="{00000000-0005-0000-0000-000053000000}"/>
    <cellStyle name="Millares 13 2 4" xfId="608" xr:uid="{00000000-0005-0000-0000-000054000000}"/>
    <cellStyle name="Millares 13 2 5" xfId="500" xr:uid="{00000000-0005-0000-0000-000055000000}"/>
    <cellStyle name="Millares 13 2 6" xfId="395" xr:uid="{00000000-0005-0000-0000-000056000000}"/>
    <cellStyle name="Millares 13 3" xfId="685" xr:uid="{00000000-0005-0000-0000-000057000000}"/>
    <cellStyle name="Millares 13 4" xfId="767" xr:uid="{00000000-0005-0000-0000-000058000000}"/>
    <cellStyle name="Millares 13 5" xfId="603" xr:uid="{00000000-0005-0000-0000-000059000000}"/>
    <cellStyle name="Millares 13 6" xfId="495" xr:uid="{00000000-0005-0000-0000-00005A000000}"/>
    <cellStyle name="Millares 13 7" xfId="390" xr:uid="{00000000-0005-0000-0000-00005B000000}"/>
    <cellStyle name="Millares 14" xfId="612" xr:uid="{00000000-0005-0000-0000-00005C000000}"/>
    <cellStyle name="Millares 15" xfId="694" xr:uid="{00000000-0005-0000-0000-00005D000000}"/>
    <cellStyle name="Millares 16" xfId="527" xr:uid="{00000000-0005-0000-0000-00005E000000}"/>
    <cellStyle name="Millares 17" xfId="422" xr:uid="{00000000-0005-0000-0000-00005F000000}"/>
    <cellStyle name="Millares 18" xfId="317" xr:uid="{00000000-0005-0000-0000-000060000000}"/>
    <cellStyle name="Millares 2" xfId="2" xr:uid="{00000000-0005-0000-0000-000061000000}"/>
    <cellStyle name="Millares 2 10" xfId="528" xr:uid="{00000000-0005-0000-0000-000062000000}"/>
    <cellStyle name="Millares 2 11" xfId="423" xr:uid="{00000000-0005-0000-0000-000063000000}"/>
    <cellStyle name="Millares 2 12" xfId="318" xr:uid="{00000000-0005-0000-0000-000064000000}"/>
    <cellStyle name="Millares 2 13" xfId="784" xr:uid="{00000000-0005-0000-0000-000065000000}"/>
    <cellStyle name="Millares 2 14" xfId="814" xr:uid="{00000000-0005-0000-0000-000066000000}"/>
    <cellStyle name="Millares 2 15" xfId="842" xr:uid="{00000000-0005-0000-0000-000067000000}"/>
    <cellStyle name="Millares 2 16" xfId="872" xr:uid="{00000000-0005-0000-0000-000068000000}"/>
    <cellStyle name="Millares 2 17" xfId="931" xr:uid="{37331394-DC53-4E4C-ABB9-1D56270E1B60}"/>
    <cellStyle name="Millares 2 18" xfId="1046" xr:uid="{9F1835AD-0C8E-4F48-B5A1-CBA078CBC2DE}"/>
    <cellStyle name="Millares 2 2" xfId="15" xr:uid="{00000000-0005-0000-0000-000069000000}"/>
    <cellStyle name="Millares 2 2 10" xfId="785" xr:uid="{00000000-0005-0000-0000-00006A000000}"/>
    <cellStyle name="Millares 2 2 11" xfId="815" xr:uid="{00000000-0005-0000-0000-00006B000000}"/>
    <cellStyle name="Millares 2 2 12" xfId="843" xr:uid="{00000000-0005-0000-0000-00006C000000}"/>
    <cellStyle name="Millares 2 2 13" xfId="873" xr:uid="{00000000-0005-0000-0000-00006D000000}"/>
    <cellStyle name="Millares 2 2 14" xfId="932" xr:uid="{DD6EBBB3-0C3C-4704-B2D0-8A9ED4E6A560}"/>
    <cellStyle name="Millares 2 2 15" xfId="1047" xr:uid="{3C450D34-EA46-4FC6-A54F-C023DCB02620}"/>
    <cellStyle name="Millares 2 2 2" xfId="33" xr:uid="{00000000-0005-0000-0000-00006E000000}"/>
    <cellStyle name="Millares 2 2 2 2" xfId="126" xr:uid="{00000000-0005-0000-0000-00006F000000}"/>
    <cellStyle name="Millares 2 2 2 2 2" xfId="653" xr:uid="{00000000-0005-0000-0000-000070000000}"/>
    <cellStyle name="Millares 2 2 2 2 3" xfId="735" xr:uid="{00000000-0005-0000-0000-000071000000}"/>
    <cellStyle name="Millares 2 2 2 2 4" xfId="568" xr:uid="{00000000-0005-0000-0000-000072000000}"/>
    <cellStyle name="Millares 2 2 2 2 5" xfId="463" xr:uid="{00000000-0005-0000-0000-000073000000}"/>
    <cellStyle name="Millares 2 2 2 2 6" xfId="358" xr:uid="{00000000-0005-0000-0000-000074000000}"/>
    <cellStyle name="Millares 2 2 2 3" xfId="127" xr:uid="{00000000-0005-0000-0000-000075000000}"/>
    <cellStyle name="Millares 2 2 2 4" xfId="246" xr:uid="{00000000-0005-0000-0000-000076000000}"/>
    <cellStyle name="Millares 2 2 2 4 2" xfId="629" xr:uid="{00000000-0005-0000-0000-000077000000}"/>
    <cellStyle name="Millares 2 2 2 5" xfId="711" xr:uid="{00000000-0005-0000-0000-000078000000}"/>
    <cellStyle name="Millares 2 2 2 6" xfId="544" xr:uid="{00000000-0005-0000-0000-000079000000}"/>
    <cellStyle name="Millares 2 2 2 7" xfId="439" xr:uid="{00000000-0005-0000-0000-00007A000000}"/>
    <cellStyle name="Millares 2 2 2 8" xfId="334" xr:uid="{00000000-0005-0000-0000-00007B000000}"/>
    <cellStyle name="Millares 2 2 3" xfId="128" xr:uid="{00000000-0005-0000-0000-00007C000000}"/>
    <cellStyle name="Millares 2 2 3 10" xfId="889" xr:uid="{00000000-0005-0000-0000-00007D000000}"/>
    <cellStyle name="Millares 2 2 3 11" xfId="947" xr:uid="{01FF5A78-AC17-4E64-9468-753E5C70FA14}"/>
    <cellStyle name="Millares 2 2 3 12" xfId="1062" xr:uid="{B5412586-72B7-4C77-8541-DC8DE70F1B4F}"/>
    <cellStyle name="Millares 2 2 3 2" xfId="247" xr:uid="{00000000-0005-0000-0000-00007E000000}"/>
    <cellStyle name="Millares 2 2 3 2 2" xfId="654" xr:uid="{00000000-0005-0000-0000-00007F000000}"/>
    <cellStyle name="Millares 2 2 3 2 2 2" xfId="1018" xr:uid="{A19B960B-139A-4216-9604-91CB37FAE723}"/>
    <cellStyle name="Millares 2 2 3 2 2 2 2" xfId="1233" xr:uid="{EF097095-FCE9-476C-9238-B763F3702484}"/>
    <cellStyle name="Millares 2 2 3 2 2 3" xfId="1125" xr:uid="{B30BA9DB-0AA8-4051-A71B-5BB7BB2E98C2}"/>
    <cellStyle name="Millares 2 2 3 2 3" xfId="504" xr:uid="{00000000-0005-0000-0000-000080000000}"/>
    <cellStyle name="Millares 2 2 3 2 3 2" xfId="1179" xr:uid="{46649424-1C02-467C-8C9A-502B5CEC0479}"/>
    <cellStyle name="Millares 2 2 3 2 4" xfId="399" xr:uid="{00000000-0005-0000-0000-000081000000}"/>
    <cellStyle name="Millares 2 2 3 2 5" xfId="903" xr:uid="{00000000-0005-0000-0000-000082000000}"/>
    <cellStyle name="Millares 2 2 3 2 6" xfId="961" xr:uid="{58C6930F-5AD5-4464-9E72-F176B34686BF}"/>
    <cellStyle name="Millares 2 2 3 2 7" xfId="1073" xr:uid="{026BF816-2FE6-4EFF-98BA-3929587AA1FF}"/>
    <cellStyle name="Millares 2 2 3 3" xfId="736" xr:uid="{00000000-0005-0000-0000-000083000000}"/>
    <cellStyle name="Millares 2 2 3 3 2" xfId="1004" xr:uid="{C43E9391-1210-4049-95F4-83925EA1FCB2}"/>
    <cellStyle name="Millares 2 2 3 3 2 2" xfId="1222" xr:uid="{0C8B6C91-6703-4F2B-A932-CF847F95F4D8}"/>
    <cellStyle name="Millares 2 2 3 3 3" xfId="1114" xr:uid="{4C237796-1961-4DE2-B8B7-CC393DE54A0C}"/>
    <cellStyle name="Millares 2 2 3 4" xfId="569" xr:uid="{00000000-0005-0000-0000-000084000000}"/>
    <cellStyle name="Millares 2 2 3 4 2" xfId="1168" xr:uid="{E56DA11F-8938-459E-9A23-06C4E60BBA6F}"/>
    <cellStyle name="Millares 2 2 3 5" xfId="464" xr:uid="{00000000-0005-0000-0000-000085000000}"/>
    <cellStyle name="Millares 2 2 3 6" xfId="359" xr:uid="{00000000-0005-0000-0000-000086000000}"/>
    <cellStyle name="Millares 2 2 3 7" xfId="801" xr:uid="{00000000-0005-0000-0000-000087000000}"/>
    <cellStyle name="Millares 2 2 3 8" xfId="830" xr:uid="{00000000-0005-0000-0000-000088000000}"/>
    <cellStyle name="Millares 2 2 3 9" xfId="860" xr:uid="{00000000-0005-0000-0000-000089000000}"/>
    <cellStyle name="Millares 2 2 4" xfId="129" xr:uid="{00000000-0005-0000-0000-00008A000000}"/>
    <cellStyle name="Millares 2 2 4 2" xfId="655" xr:uid="{00000000-0005-0000-0000-00008B000000}"/>
    <cellStyle name="Millares 2 2 4 2 2" xfId="1205" xr:uid="{D0650235-CE05-42E5-8524-FD45DF640095}"/>
    <cellStyle name="Millares 2 2 4 3" xfId="737" xr:uid="{00000000-0005-0000-0000-00008C000000}"/>
    <cellStyle name="Millares 2 2 4 4" xfId="570" xr:uid="{00000000-0005-0000-0000-00008D000000}"/>
    <cellStyle name="Millares 2 2 4 5" xfId="465" xr:uid="{00000000-0005-0000-0000-00008E000000}"/>
    <cellStyle name="Millares 2 2 4 6" xfId="360" xr:uid="{00000000-0005-0000-0000-00008F000000}"/>
    <cellStyle name="Millares 2 2 4 7" xfId="988" xr:uid="{16B32202-C0E0-42F8-9ED0-000F71462EFC}"/>
    <cellStyle name="Millares 2 2 4 8" xfId="1099" xr:uid="{44C02D95-340C-4CE7-B23D-4E7384C5FC28}"/>
    <cellStyle name="Millares 2 2 5" xfId="245" xr:uid="{00000000-0005-0000-0000-000090000000}"/>
    <cellStyle name="Millares 2 2 5 2" xfId="619" xr:uid="{00000000-0005-0000-0000-000091000000}"/>
    <cellStyle name="Millares 2 2 5 3" xfId="1151" xr:uid="{92840073-1D79-4D73-9164-91360201F43C}"/>
    <cellStyle name="Millares 2 2 6" xfId="701" xr:uid="{00000000-0005-0000-0000-000092000000}"/>
    <cellStyle name="Millares 2 2 7" xfId="534" xr:uid="{00000000-0005-0000-0000-000093000000}"/>
    <cellStyle name="Millares 2 2 8" xfId="429" xr:uid="{00000000-0005-0000-0000-000094000000}"/>
    <cellStyle name="Millares 2 2 9" xfId="324" xr:uid="{00000000-0005-0000-0000-000095000000}"/>
    <cellStyle name="Millares 2 3" xfId="34" xr:uid="{00000000-0005-0000-0000-000096000000}"/>
    <cellStyle name="Millares 2 3 10" xfId="859" xr:uid="{00000000-0005-0000-0000-000097000000}"/>
    <cellStyle name="Millares 2 3 11" xfId="888" xr:uid="{00000000-0005-0000-0000-000098000000}"/>
    <cellStyle name="Millares 2 3 12" xfId="946" xr:uid="{DBEE3304-83B2-491B-8C8E-4A0C24BB0173}"/>
    <cellStyle name="Millares 2 3 13" xfId="1061" xr:uid="{D5C1664E-144D-4B3E-94F1-7089A7BC2F65}"/>
    <cellStyle name="Millares 2 3 2" xfId="130" xr:uid="{00000000-0005-0000-0000-000099000000}"/>
    <cellStyle name="Millares 2 3 2 2" xfId="656" xr:uid="{00000000-0005-0000-0000-00009A000000}"/>
    <cellStyle name="Millares 2 3 2 2 2" xfId="1019" xr:uid="{DED1B0BC-2AB8-4200-80D0-AA1700EBD106}"/>
    <cellStyle name="Millares 2 3 2 2 2 2" xfId="1234" xr:uid="{50BC74F7-FF2A-45D4-9E79-6BFD6076FD65}"/>
    <cellStyle name="Millares 2 3 2 2 3" xfId="1126" xr:uid="{600F6E03-02F6-4F16-8CA5-A0CA48395568}"/>
    <cellStyle name="Millares 2 3 2 3" xfId="738" xr:uid="{00000000-0005-0000-0000-00009B000000}"/>
    <cellStyle name="Millares 2 3 2 3 2" xfId="1180" xr:uid="{E1A26F16-AFC7-4980-9076-EFA093410B2B}"/>
    <cellStyle name="Millares 2 3 2 4" xfId="571" xr:uid="{00000000-0005-0000-0000-00009C000000}"/>
    <cellStyle name="Millares 2 3 2 5" xfId="466" xr:uid="{00000000-0005-0000-0000-00009D000000}"/>
    <cellStyle name="Millares 2 3 2 6" xfId="361" xr:uid="{00000000-0005-0000-0000-00009E000000}"/>
    <cellStyle name="Millares 2 3 2 7" xfId="904" xr:uid="{00000000-0005-0000-0000-00009F000000}"/>
    <cellStyle name="Millares 2 3 2 8" xfId="962" xr:uid="{72CF990E-CD93-48CE-8BB5-8059E02B0F86}"/>
    <cellStyle name="Millares 2 3 2 9" xfId="1074" xr:uid="{DCC8D3AB-440D-41AA-B574-3EC95260F7C8}"/>
    <cellStyle name="Millares 2 3 3" xfId="248" xr:uid="{00000000-0005-0000-0000-0000A0000000}"/>
    <cellStyle name="Millares 2 3 3 2" xfId="630" xr:uid="{00000000-0005-0000-0000-0000A1000000}"/>
    <cellStyle name="Millares 2 3 3 2 2" xfId="1221" xr:uid="{5576A498-50B5-4B7B-A9A0-BD05C498C436}"/>
    <cellStyle name="Millares 2 3 3 3" xfId="505" xr:uid="{00000000-0005-0000-0000-0000A2000000}"/>
    <cellStyle name="Millares 2 3 3 4" xfId="400" xr:uid="{00000000-0005-0000-0000-0000A3000000}"/>
    <cellStyle name="Millares 2 3 3 5" xfId="1003" xr:uid="{743D98F5-4D2F-42C9-BC5F-1A6007961E3D}"/>
    <cellStyle name="Millares 2 3 3 6" xfId="1113" xr:uid="{302C4262-91CC-41AC-9B5C-B73E3679D0C2}"/>
    <cellStyle name="Millares 2 3 4" xfId="712" xr:uid="{00000000-0005-0000-0000-0000A4000000}"/>
    <cellStyle name="Millares 2 3 4 2" xfId="1167" xr:uid="{080A599B-CC43-4907-AC17-6254E09DEB1B}"/>
    <cellStyle name="Millares 2 3 5" xfId="545" xr:uid="{00000000-0005-0000-0000-0000A5000000}"/>
    <cellStyle name="Millares 2 3 6" xfId="440" xr:uid="{00000000-0005-0000-0000-0000A6000000}"/>
    <cellStyle name="Millares 2 3 7" xfId="335" xr:uid="{00000000-0005-0000-0000-0000A7000000}"/>
    <cellStyle name="Millares 2 3 8" xfId="800" xr:uid="{00000000-0005-0000-0000-0000A8000000}"/>
    <cellStyle name="Millares 2 3 9" xfId="829" xr:uid="{00000000-0005-0000-0000-0000A9000000}"/>
    <cellStyle name="Millares 2 4" xfId="45" xr:uid="{00000000-0005-0000-0000-0000AA000000}"/>
    <cellStyle name="Millares 2 4 2" xfId="641" xr:uid="{00000000-0005-0000-0000-0000AB000000}"/>
    <cellStyle name="Millares 2 4 2 2" xfId="1204" xr:uid="{309EC7C7-AD6E-432F-8C95-76819CE7A43A}"/>
    <cellStyle name="Millares 2 4 3" xfId="723" xr:uid="{00000000-0005-0000-0000-0000AC000000}"/>
    <cellStyle name="Millares 2 4 4" xfId="556" xr:uid="{00000000-0005-0000-0000-0000AD000000}"/>
    <cellStyle name="Millares 2 4 5" xfId="451" xr:uid="{00000000-0005-0000-0000-0000AE000000}"/>
    <cellStyle name="Millares 2 4 6" xfId="346" xr:uid="{00000000-0005-0000-0000-0000AF000000}"/>
    <cellStyle name="Millares 2 4 7" xfId="987" xr:uid="{81D33E29-E309-4A27-86C0-FF838B9EE623}"/>
    <cellStyle name="Millares 2 4 8" xfId="1098" xr:uid="{F0E5230D-3A0E-437C-8AF9-3FEF6F687252}"/>
    <cellStyle name="Millares 2 5" xfId="131" xr:uid="{00000000-0005-0000-0000-0000B0000000}"/>
    <cellStyle name="Millares 2 5 2" xfId="1150" xr:uid="{26B681B7-E147-4834-9092-0C8E5C720560}"/>
    <cellStyle name="Millares 2 6" xfId="132" xr:uid="{00000000-0005-0000-0000-0000B1000000}"/>
    <cellStyle name="Millares 2 7" xfId="133" xr:uid="{00000000-0005-0000-0000-0000B2000000}"/>
    <cellStyle name="Millares 2 7 2" xfId="657" xr:uid="{00000000-0005-0000-0000-0000B3000000}"/>
    <cellStyle name="Millares 2 7 3" xfId="739" xr:uid="{00000000-0005-0000-0000-0000B4000000}"/>
    <cellStyle name="Millares 2 7 4" xfId="572" xr:uid="{00000000-0005-0000-0000-0000B5000000}"/>
    <cellStyle name="Millares 2 7 5" xfId="467" xr:uid="{00000000-0005-0000-0000-0000B6000000}"/>
    <cellStyle name="Millares 2 7 6" xfId="362" xr:uid="{00000000-0005-0000-0000-0000B7000000}"/>
    <cellStyle name="Millares 2 8" xfId="244" xr:uid="{00000000-0005-0000-0000-0000B8000000}"/>
    <cellStyle name="Millares 2 8 2" xfId="613" xr:uid="{00000000-0005-0000-0000-0000B9000000}"/>
    <cellStyle name="Millares 2 9" xfId="695" xr:uid="{00000000-0005-0000-0000-0000BA000000}"/>
    <cellStyle name="Millares 3" xfId="21" xr:uid="{00000000-0005-0000-0000-0000BB000000}"/>
    <cellStyle name="Millares 3 2" xfId="134" xr:uid="{00000000-0005-0000-0000-0000BC000000}"/>
    <cellStyle name="Millares 3 2 2" xfId="3" xr:uid="{00000000-0005-0000-0000-0000BD000000}"/>
    <cellStyle name="Millares 3 2 2 2" xfId="135" xr:uid="{00000000-0005-0000-0000-0000BE000000}"/>
    <cellStyle name="Millares 3 2 3" xfId="4" xr:uid="{00000000-0005-0000-0000-0000BF000000}"/>
    <cellStyle name="Millares 3 2 3 2" xfId="136" xr:uid="{00000000-0005-0000-0000-0000C0000000}"/>
    <cellStyle name="Millares 3 2 4" xfId="250" xr:uid="{00000000-0005-0000-0000-0000C1000000}"/>
    <cellStyle name="Millares 3 3" xfId="137" xr:uid="{00000000-0005-0000-0000-0000C2000000}"/>
    <cellStyle name="Millares 3 3 2" xfId="252" xr:uid="{00000000-0005-0000-0000-0000C3000000}"/>
    <cellStyle name="Millares 3 3 2 2" xfId="1218" xr:uid="{71FF6C10-D183-4311-8940-F88C720FA55B}"/>
    <cellStyle name="Millares 3 3 3" xfId="856" xr:uid="{00000000-0005-0000-0000-0000C4000000}"/>
    <cellStyle name="Millares 3 3 3 2" xfId="1164" xr:uid="{A43C0A84-789A-4D03-8960-E440F5C68A16}"/>
    <cellStyle name="Millares 3 3 4" xfId="885" xr:uid="{00000000-0005-0000-0000-0000C5000000}"/>
    <cellStyle name="Millares 3 4" xfId="138" xr:uid="{00000000-0005-0000-0000-0000C6000000}"/>
    <cellStyle name="Millares 3 4 2" xfId="253" xr:uid="{00000000-0005-0000-0000-0000C7000000}"/>
    <cellStyle name="Millares 3 5" xfId="249" xr:uid="{00000000-0005-0000-0000-0000C8000000}"/>
    <cellStyle name="Millares 4" xfId="26" xr:uid="{00000000-0005-0000-0000-0000C9000000}"/>
    <cellStyle name="Millares 4 2" xfId="139" xr:uid="{00000000-0005-0000-0000-0000CA000000}"/>
    <cellStyle name="Millares 4 2 2" xfId="989" xr:uid="{3994FA5B-6A75-4E3D-90C9-879A28911900}"/>
    <cellStyle name="Millares 4 2 2 2" xfId="1206" xr:uid="{FA328449-3C67-4A1B-BB20-7BFFA59055DC}"/>
    <cellStyle name="Millares 4 3" xfId="140" xr:uid="{00000000-0005-0000-0000-0000CB000000}"/>
    <cellStyle name="Millares 4 3 2" xfId="1152" xr:uid="{E1536FC2-C00B-4018-B489-23B151618722}"/>
    <cellStyle name="Millares 4 4" xfId="254" xr:uid="{00000000-0005-0000-0000-0000CC000000}"/>
    <cellStyle name="Millares 4 5" xfId="844" xr:uid="{00000000-0005-0000-0000-0000CD000000}"/>
    <cellStyle name="Millares 5" xfId="14" xr:uid="{00000000-0005-0000-0000-0000CE000000}"/>
    <cellStyle name="Millares 5 2" xfId="35" xr:uid="{00000000-0005-0000-0000-0000CF000000}"/>
    <cellStyle name="Millares 5 2 2" xfId="141" xr:uid="{00000000-0005-0000-0000-0000D0000000}"/>
    <cellStyle name="Millares 5 2 3" xfId="142" xr:uid="{00000000-0005-0000-0000-0000D1000000}"/>
    <cellStyle name="Millares 5 2 3 2" xfId="658" xr:uid="{00000000-0005-0000-0000-0000D2000000}"/>
    <cellStyle name="Millares 5 2 3 3" xfId="740" xr:uid="{00000000-0005-0000-0000-0000D3000000}"/>
    <cellStyle name="Millares 5 2 3 4" xfId="573" xr:uid="{00000000-0005-0000-0000-0000D4000000}"/>
    <cellStyle name="Millares 5 2 3 5" xfId="468" xr:uid="{00000000-0005-0000-0000-0000D5000000}"/>
    <cellStyle name="Millares 5 2 3 6" xfId="363" xr:uid="{00000000-0005-0000-0000-0000D6000000}"/>
    <cellStyle name="Millares 5 2 4" xfId="143" xr:uid="{00000000-0005-0000-0000-0000D7000000}"/>
    <cellStyle name="Millares 5 2 5" xfId="256" xr:uid="{00000000-0005-0000-0000-0000D8000000}"/>
    <cellStyle name="Millares 5 2 5 2" xfId="631" xr:uid="{00000000-0005-0000-0000-0000D9000000}"/>
    <cellStyle name="Millares 5 2 6" xfId="713" xr:uid="{00000000-0005-0000-0000-0000DA000000}"/>
    <cellStyle name="Millares 5 2 7" xfId="546" xr:uid="{00000000-0005-0000-0000-0000DB000000}"/>
    <cellStyle name="Millares 5 2 8" xfId="441" xr:uid="{00000000-0005-0000-0000-0000DC000000}"/>
    <cellStyle name="Millares 5 2 9" xfId="336" xr:uid="{00000000-0005-0000-0000-0000DD000000}"/>
    <cellStyle name="Millares 5 3" xfId="144" xr:uid="{00000000-0005-0000-0000-0000DE000000}"/>
    <cellStyle name="Millares 5 3 2" xfId="659" xr:uid="{00000000-0005-0000-0000-0000DF000000}"/>
    <cellStyle name="Millares 5 3 3" xfId="741" xr:uid="{00000000-0005-0000-0000-0000E0000000}"/>
    <cellStyle name="Millares 5 3 4" xfId="574" xr:uid="{00000000-0005-0000-0000-0000E1000000}"/>
    <cellStyle name="Millares 5 3 5" xfId="469" xr:uid="{00000000-0005-0000-0000-0000E2000000}"/>
    <cellStyle name="Millares 5 3 6" xfId="364" xr:uid="{00000000-0005-0000-0000-0000E3000000}"/>
    <cellStyle name="Millares 5 4" xfId="145" xr:uid="{00000000-0005-0000-0000-0000E4000000}"/>
    <cellStyle name="Millares 5 5" xfId="255" xr:uid="{00000000-0005-0000-0000-0000E5000000}"/>
    <cellStyle name="Millares 5 5 2" xfId="618" xr:uid="{00000000-0005-0000-0000-0000E6000000}"/>
    <cellStyle name="Millares 5 6" xfId="700" xr:uid="{00000000-0005-0000-0000-0000E7000000}"/>
    <cellStyle name="Millares 5 7" xfId="533" xr:uid="{00000000-0005-0000-0000-0000E8000000}"/>
    <cellStyle name="Millares 5 8" xfId="428" xr:uid="{00000000-0005-0000-0000-0000E9000000}"/>
    <cellStyle name="Millares 5 9" xfId="323" xr:uid="{00000000-0005-0000-0000-0000EA000000}"/>
    <cellStyle name="Millares 6" xfId="30" xr:uid="{00000000-0005-0000-0000-0000EB000000}"/>
    <cellStyle name="Millares 6 10" xfId="960" xr:uid="{0C20C068-B2E5-4243-92E9-95B3A4D31ACC}"/>
    <cellStyle name="Millares 6 2" xfId="146" xr:uid="{00000000-0005-0000-0000-0000EC000000}"/>
    <cellStyle name="Millares 6 2 2" xfId="660" xr:uid="{00000000-0005-0000-0000-0000ED000000}"/>
    <cellStyle name="Millares 6 2 3" xfId="742" xr:uid="{00000000-0005-0000-0000-0000EE000000}"/>
    <cellStyle name="Millares 6 2 4" xfId="575" xr:uid="{00000000-0005-0000-0000-0000EF000000}"/>
    <cellStyle name="Millares 6 2 5" xfId="470" xr:uid="{00000000-0005-0000-0000-0000F0000000}"/>
    <cellStyle name="Millares 6 2 6" xfId="365" xr:uid="{00000000-0005-0000-0000-0000F1000000}"/>
    <cellStyle name="Millares 6 2 7" xfId="1017" xr:uid="{274EF8E3-4546-4BED-A138-435F600FAEBB}"/>
    <cellStyle name="Millares 6 3" xfId="147" xr:uid="{00000000-0005-0000-0000-0000F2000000}"/>
    <cellStyle name="Millares 6 4" xfId="626" xr:uid="{00000000-0005-0000-0000-0000F3000000}"/>
    <cellStyle name="Millares 6 5" xfId="708" xr:uid="{00000000-0005-0000-0000-0000F4000000}"/>
    <cellStyle name="Millares 6 6" xfId="541" xr:uid="{00000000-0005-0000-0000-0000F5000000}"/>
    <cellStyle name="Millares 6 7" xfId="436" xr:uid="{00000000-0005-0000-0000-0000F6000000}"/>
    <cellStyle name="Millares 6 8" xfId="331" xr:uid="{00000000-0005-0000-0000-0000F7000000}"/>
    <cellStyle name="Millares 6 9" xfId="902" xr:uid="{00000000-0005-0000-0000-0000F8000000}"/>
    <cellStyle name="Millares 7" xfId="44" xr:uid="{00000000-0005-0000-0000-0000F9000000}"/>
    <cellStyle name="Millares 7 2" xfId="640" xr:uid="{00000000-0005-0000-0000-0000FA000000}"/>
    <cellStyle name="Millares 7 3" xfId="722" xr:uid="{00000000-0005-0000-0000-0000FB000000}"/>
    <cellStyle name="Millares 7 4" xfId="555" xr:uid="{00000000-0005-0000-0000-0000FC000000}"/>
    <cellStyle name="Millares 7 5" xfId="450" xr:uid="{00000000-0005-0000-0000-0000FD000000}"/>
    <cellStyle name="Millares 7 6" xfId="345" xr:uid="{00000000-0005-0000-0000-0000FE000000}"/>
    <cellStyle name="Millares 8" xfId="52" xr:uid="{00000000-0005-0000-0000-0000FF000000}"/>
    <cellStyle name="Millares 8 2" xfId="648" xr:uid="{00000000-0005-0000-0000-000000010000}"/>
    <cellStyle name="Millares 8 3" xfId="730" xr:uid="{00000000-0005-0000-0000-000001010000}"/>
    <cellStyle name="Millares 8 4" xfId="563" xr:uid="{00000000-0005-0000-0000-000002010000}"/>
    <cellStyle name="Millares 8 5" xfId="458" xr:uid="{00000000-0005-0000-0000-000003010000}"/>
    <cellStyle name="Millares 8 6" xfId="353" xr:uid="{00000000-0005-0000-0000-000004010000}"/>
    <cellStyle name="Millares 9" xfId="148" xr:uid="{00000000-0005-0000-0000-000005010000}"/>
    <cellStyle name="Millares 9 2" xfId="149" xr:uid="{00000000-0005-0000-0000-000006010000}"/>
    <cellStyle name="Millares 9 2 2" xfId="662" xr:uid="{00000000-0005-0000-0000-000007010000}"/>
    <cellStyle name="Millares 9 2 3" xfId="744" xr:uid="{00000000-0005-0000-0000-000008010000}"/>
    <cellStyle name="Millares 9 2 4" xfId="577" xr:uid="{00000000-0005-0000-0000-000009010000}"/>
    <cellStyle name="Millares 9 2 5" xfId="472" xr:uid="{00000000-0005-0000-0000-00000A010000}"/>
    <cellStyle name="Millares 9 2 6" xfId="367" xr:uid="{00000000-0005-0000-0000-00000B010000}"/>
    <cellStyle name="Millares 9 3" xfId="661" xr:uid="{00000000-0005-0000-0000-00000C010000}"/>
    <cellStyle name="Millares 9 4" xfId="743" xr:uid="{00000000-0005-0000-0000-00000D010000}"/>
    <cellStyle name="Millares 9 5" xfId="576" xr:uid="{00000000-0005-0000-0000-00000E010000}"/>
    <cellStyle name="Millares 9 6" xfId="471" xr:uid="{00000000-0005-0000-0000-00000F010000}"/>
    <cellStyle name="Millares 9 7" xfId="366" xr:uid="{00000000-0005-0000-0000-000010010000}"/>
    <cellStyle name="Moneda" xfId="5" builtinId="4"/>
    <cellStyle name="Moneda [0] 2" xfId="23" xr:uid="{00000000-0005-0000-0000-000012010000}"/>
    <cellStyle name="Moneda [0] 2 2" xfId="150" xr:uid="{00000000-0005-0000-0000-000013010000}"/>
    <cellStyle name="Moneda [0] 2 3" xfId="151" xr:uid="{00000000-0005-0000-0000-000014010000}"/>
    <cellStyle name="Moneda [0] 3" xfId="27" xr:uid="{00000000-0005-0000-0000-000015010000}"/>
    <cellStyle name="Moneda [0] 3 2" xfId="152" xr:uid="{00000000-0005-0000-0000-000016010000}"/>
    <cellStyle name="Moneda [0] 3 2 2" xfId="1029" xr:uid="{02EC8039-D2E9-4185-BD07-9233B836E78E}"/>
    <cellStyle name="Moneda [0] 3 2 2 2" xfId="1243" xr:uid="{41F63939-7F2E-468B-BFB7-0557B4A434C5}"/>
    <cellStyle name="Moneda [0] 3 2 3" xfId="1135" xr:uid="{2EA82052-4A1F-48EA-9784-C214940D9B33}"/>
    <cellStyle name="Moneda [0] 3 3" xfId="914" xr:uid="{00000000-0005-0000-0000-000017010000}"/>
    <cellStyle name="Moneda [0] 3 3 2" xfId="1189" xr:uid="{9A2B7F7A-6EDB-4F7A-93F4-314B4E843D48}"/>
    <cellStyle name="Moneda [0] 3 4" xfId="971" xr:uid="{6E15F168-57AD-4D9A-9DF8-7AF6D5182312}"/>
    <cellStyle name="Moneda [0] 3 5" xfId="1083" xr:uid="{8888AF99-F031-4CA0-B76E-91E101519C9A}"/>
    <cellStyle name="Moneda 10" xfId="153" xr:uid="{00000000-0005-0000-0000-000018010000}"/>
    <cellStyle name="Moneda 10 2" xfId="258" xr:uid="{00000000-0005-0000-0000-000019010000}"/>
    <cellStyle name="Moneda 11" xfId="154" xr:uid="{00000000-0005-0000-0000-00001A010000}"/>
    <cellStyle name="Moneda 11 2" xfId="259" xr:uid="{00000000-0005-0000-0000-00001B010000}"/>
    <cellStyle name="Moneda 11 2 2" xfId="663" xr:uid="{00000000-0005-0000-0000-00001C010000}"/>
    <cellStyle name="Moneda 11 3" xfId="745" xr:uid="{00000000-0005-0000-0000-00001D010000}"/>
    <cellStyle name="Moneda 11 4" xfId="578" xr:uid="{00000000-0005-0000-0000-00001E010000}"/>
    <cellStyle name="Moneda 11 5" xfId="473" xr:uid="{00000000-0005-0000-0000-00001F010000}"/>
    <cellStyle name="Moneda 11 6" xfId="368" xr:uid="{00000000-0005-0000-0000-000020010000}"/>
    <cellStyle name="Moneda 12" xfId="260" xr:uid="{00000000-0005-0000-0000-000021010000}"/>
    <cellStyle name="Moneda 13" xfId="261" xr:uid="{00000000-0005-0000-0000-000022010000}"/>
    <cellStyle name="Moneda 14" xfId="262" xr:uid="{00000000-0005-0000-0000-000023010000}"/>
    <cellStyle name="Moneda 15" xfId="263" xr:uid="{00000000-0005-0000-0000-000024010000}"/>
    <cellStyle name="Moneda 16" xfId="264" xr:uid="{00000000-0005-0000-0000-000025010000}"/>
    <cellStyle name="Moneda 17" xfId="265" xr:uid="{00000000-0005-0000-0000-000026010000}"/>
    <cellStyle name="Moneda 18" xfId="266" xr:uid="{00000000-0005-0000-0000-000027010000}"/>
    <cellStyle name="Moneda 19" xfId="267" xr:uid="{00000000-0005-0000-0000-000028010000}"/>
    <cellStyle name="Moneda 2" xfId="6" xr:uid="{00000000-0005-0000-0000-000029010000}"/>
    <cellStyle name="Moneda 2 2" xfId="7" xr:uid="{00000000-0005-0000-0000-00002A010000}"/>
    <cellStyle name="Moneda 2 2 10" xfId="424" xr:uid="{00000000-0005-0000-0000-00002B010000}"/>
    <cellStyle name="Moneda 2 2 11" xfId="319" xr:uid="{00000000-0005-0000-0000-00002C010000}"/>
    <cellStyle name="Moneda 2 2 12" xfId="786" xr:uid="{00000000-0005-0000-0000-00002D010000}"/>
    <cellStyle name="Moneda 2 2 13" xfId="816" xr:uid="{00000000-0005-0000-0000-00002E010000}"/>
    <cellStyle name="Moneda 2 2 14" xfId="845" xr:uid="{00000000-0005-0000-0000-00002F010000}"/>
    <cellStyle name="Moneda 2 2 15" xfId="874" xr:uid="{00000000-0005-0000-0000-000030010000}"/>
    <cellStyle name="Moneda 2 2 16" xfId="933" xr:uid="{4277ED2B-5F0A-40CD-8987-ADB86341C384}"/>
    <cellStyle name="Moneda 2 2 17" xfId="1048" xr:uid="{CC0A7C3C-8BB0-4F1C-AC49-B7EF0BF30BF6}"/>
    <cellStyle name="Moneda 2 2 2" xfId="16" xr:uid="{00000000-0005-0000-0000-000031010000}"/>
    <cellStyle name="Moneda 2 2 2 10" xfId="817" xr:uid="{00000000-0005-0000-0000-000032010000}"/>
    <cellStyle name="Moneda 2 2 2 11" xfId="846" xr:uid="{00000000-0005-0000-0000-000033010000}"/>
    <cellStyle name="Moneda 2 2 2 12" xfId="875" xr:uid="{00000000-0005-0000-0000-000034010000}"/>
    <cellStyle name="Moneda 2 2 2 13" xfId="934" xr:uid="{2E09F64A-7670-483D-8DBB-2E2D20F655FB}"/>
    <cellStyle name="Moneda 2 2 2 14" xfId="1049" xr:uid="{7DBC1DE6-4C1A-4B52-B157-2A63F6F58BB8}"/>
    <cellStyle name="Moneda 2 2 2 2" xfId="36" xr:uid="{00000000-0005-0000-0000-000035010000}"/>
    <cellStyle name="Moneda 2 2 2 2 10" xfId="862" xr:uid="{00000000-0005-0000-0000-000036010000}"/>
    <cellStyle name="Moneda 2 2 2 2 11" xfId="891" xr:uid="{00000000-0005-0000-0000-000037010000}"/>
    <cellStyle name="Moneda 2 2 2 2 12" xfId="949" xr:uid="{DA96B406-A2A0-4802-8F5B-018B28D55074}"/>
    <cellStyle name="Moneda 2 2 2 2 13" xfId="1064" xr:uid="{B832EE2F-0062-4FAB-AE4A-3914E0F23570}"/>
    <cellStyle name="Moneda 2 2 2 2 2" xfId="155" xr:uid="{00000000-0005-0000-0000-000038010000}"/>
    <cellStyle name="Moneda 2 2 2 2 2 2" xfId="664" xr:uid="{00000000-0005-0000-0000-000039010000}"/>
    <cellStyle name="Moneda 2 2 2 2 2 2 2" xfId="1022" xr:uid="{7745C3FE-F689-4D90-9790-3E3C9C0F4A4D}"/>
    <cellStyle name="Moneda 2 2 2 2 2 2 2 2" xfId="1236" xr:uid="{2147729F-B2B4-4BAE-B543-5B77F4AEB1C8}"/>
    <cellStyle name="Moneda 2 2 2 2 2 2 3" xfId="1128" xr:uid="{74CF5914-6ADC-46FD-8622-C428785F0CED}"/>
    <cellStyle name="Moneda 2 2 2 2 2 3" xfId="746" xr:uid="{00000000-0005-0000-0000-00003A010000}"/>
    <cellStyle name="Moneda 2 2 2 2 2 3 2" xfId="1182" xr:uid="{15C554D0-40D2-4394-BB55-9496F923B92E}"/>
    <cellStyle name="Moneda 2 2 2 2 2 4" xfId="579" xr:uid="{00000000-0005-0000-0000-00003B010000}"/>
    <cellStyle name="Moneda 2 2 2 2 2 5" xfId="474" xr:uid="{00000000-0005-0000-0000-00003C010000}"/>
    <cellStyle name="Moneda 2 2 2 2 2 6" xfId="369" xr:uid="{00000000-0005-0000-0000-00003D010000}"/>
    <cellStyle name="Moneda 2 2 2 2 2 7" xfId="907" xr:uid="{00000000-0005-0000-0000-00003E010000}"/>
    <cellStyle name="Moneda 2 2 2 2 2 8" xfId="964" xr:uid="{86CDD4CD-071D-4CD9-BBC8-006A2B9990DD}"/>
    <cellStyle name="Moneda 2 2 2 2 2 9" xfId="1076" xr:uid="{B6816B72-B570-4D75-AE34-3505F892FA54}"/>
    <cellStyle name="Moneda 2 2 2 2 3" xfId="270" xr:uid="{00000000-0005-0000-0000-00003F010000}"/>
    <cellStyle name="Moneda 2 2 2 2 3 2" xfId="632" xr:uid="{00000000-0005-0000-0000-000040010000}"/>
    <cellStyle name="Moneda 2 2 2 2 3 2 2" xfId="1224" xr:uid="{BA6F5068-C704-4900-80C2-DA1BA6F3877E}"/>
    <cellStyle name="Moneda 2 2 2 2 3 3" xfId="507" xr:uid="{00000000-0005-0000-0000-000041010000}"/>
    <cellStyle name="Moneda 2 2 2 2 3 4" xfId="402" xr:uid="{00000000-0005-0000-0000-000042010000}"/>
    <cellStyle name="Moneda 2 2 2 2 3 5" xfId="1006" xr:uid="{162455F1-7A62-458D-A802-DEC738C5BD01}"/>
    <cellStyle name="Moneda 2 2 2 2 3 6" xfId="1116" xr:uid="{7FF21A5F-372A-4AEF-9DDC-6137FED5EBAE}"/>
    <cellStyle name="Moneda 2 2 2 2 4" xfId="714" xr:uid="{00000000-0005-0000-0000-000043010000}"/>
    <cellStyle name="Moneda 2 2 2 2 4 2" xfId="1170" xr:uid="{381BA1A9-4451-464E-BE08-580A4B0EF390}"/>
    <cellStyle name="Moneda 2 2 2 2 5" xfId="547" xr:uid="{00000000-0005-0000-0000-000044010000}"/>
    <cellStyle name="Moneda 2 2 2 2 6" xfId="442" xr:uid="{00000000-0005-0000-0000-000045010000}"/>
    <cellStyle name="Moneda 2 2 2 2 7" xfId="337" xr:uid="{00000000-0005-0000-0000-000046010000}"/>
    <cellStyle name="Moneda 2 2 2 2 8" xfId="803" xr:uid="{00000000-0005-0000-0000-000047010000}"/>
    <cellStyle name="Moneda 2 2 2 2 9" xfId="832" xr:uid="{00000000-0005-0000-0000-000048010000}"/>
    <cellStyle name="Moneda 2 2 2 3" xfId="156" xr:uid="{00000000-0005-0000-0000-000049010000}"/>
    <cellStyle name="Moneda 2 2 2 3 2" xfId="665" xr:uid="{00000000-0005-0000-0000-00004A010000}"/>
    <cellStyle name="Moneda 2 2 2 3 2 2" xfId="1021" xr:uid="{5AC59B02-D296-4244-9797-780CFD5C3502}"/>
    <cellStyle name="Moneda 2 2 2 3 2 2 2" xfId="1235" xr:uid="{B63A84B8-695F-4DD5-B726-3346C1621207}"/>
    <cellStyle name="Moneda 2 2 2 3 2 3" xfId="1127" xr:uid="{A52CD8D4-FA0B-494F-923D-A80496091FF6}"/>
    <cellStyle name="Moneda 2 2 2 3 3" xfId="747" xr:uid="{00000000-0005-0000-0000-00004B010000}"/>
    <cellStyle name="Moneda 2 2 2 3 3 2" xfId="1181" xr:uid="{6E196B2C-8680-41DC-8A74-527D23F8B779}"/>
    <cellStyle name="Moneda 2 2 2 3 4" xfId="580" xr:uid="{00000000-0005-0000-0000-00004C010000}"/>
    <cellStyle name="Moneda 2 2 2 3 5" xfId="475" xr:uid="{00000000-0005-0000-0000-00004D010000}"/>
    <cellStyle name="Moneda 2 2 2 3 6" xfId="370" xr:uid="{00000000-0005-0000-0000-00004E010000}"/>
    <cellStyle name="Moneda 2 2 2 3 7" xfId="906" xr:uid="{00000000-0005-0000-0000-00004F010000}"/>
    <cellStyle name="Moneda 2 2 2 3 8" xfId="963" xr:uid="{478ED3CD-B289-45E9-9ADD-C523FC889766}"/>
    <cellStyle name="Moneda 2 2 2 3 9" xfId="1075" xr:uid="{B6D3C9FA-476F-44A5-BDFC-7CD1D7759FF9}"/>
    <cellStyle name="Moneda 2 2 2 4" xfId="269" xr:uid="{00000000-0005-0000-0000-000050010000}"/>
    <cellStyle name="Moneda 2 2 2 4 2" xfId="620" xr:uid="{00000000-0005-0000-0000-000051010000}"/>
    <cellStyle name="Moneda 2 2 2 4 2 2" xfId="1208" xr:uid="{73A58E56-A7AE-4247-917F-AF61EE70B633}"/>
    <cellStyle name="Moneda 2 2 2 4 3" xfId="506" xr:uid="{00000000-0005-0000-0000-000052010000}"/>
    <cellStyle name="Moneda 2 2 2 4 4" xfId="401" xr:uid="{00000000-0005-0000-0000-000053010000}"/>
    <cellStyle name="Moneda 2 2 2 4 5" xfId="991" xr:uid="{E9B8D892-09F7-4536-A32B-C26FB258B4D1}"/>
    <cellStyle name="Moneda 2 2 2 4 6" xfId="1101" xr:uid="{D4576CC0-ACB7-4D5B-AE8C-E1DA79FE9B4F}"/>
    <cellStyle name="Moneda 2 2 2 5" xfId="702" xr:uid="{00000000-0005-0000-0000-000054010000}"/>
    <cellStyle name="Moneda 2 2 2 5 2" xfId="1154" xr:uid="{084ABF71-4E77-4749-AD91-1D7619272CCD}"/>
    <cellStyle name="Moneda 2 2 2 6" xfId="535" xr:uid="{00000000-0005-0000-0000-000055010000}"/>
    <cellStyle name="Moneda 2 2 2 7" xfId="430" xr:uid="{00000000-0005-0000-0000-000056010000}"/>
    <cellStyle name="Moneda 2 2 2 8" xfId="325" xr:uid="{00000000-0005-0000-0000-000057010000}"/>
    <cellStyle name="Moneda 2 2 2 9" xfId="787" xr:uid="{00000000-0005-0000-0000-000058010000}"/>
    <cellStyle name="Moneda 2 2 3" xfId="32" xr:uid="{00000000-0005-0000-0000-000059010000}"/>
    <cellStyle name="Moneda 2 2 3 2" xfId="157" xr:uid="{00000000-0005-0000-0000-00005A010000}"/>
    <cellStyle name="Moneda 2 2 3 2 2" xfId="666" xr:uid="{00000000-0005-0000-0000-00005B010000}"/>
    <cellStyle name="Moneda 2 2 3 2 3" xfId="748" xr:uid="{00000000-0005-0000-0000-00005C010000}"/>
    <cellStyle name="Moneda 2 2 3 2 4" xfId="581" xr:uid="{00000000-0005-0000-0000-00005D010000}"/>
    <cellStyle name="Moneda 2 2 3 2 5" xfId="476" xr:uid="{00000000-0005-0000-0000-00005E010000}"/>
    <cellStyle name="Moneda 2 2 3 2 6" xfId="371" xr:uid="{00000000-0005-0000-0000-00005F010000}"/>
    <cellStyle name="Moneda 2 2 3 3" xfId="271" xr:uid="{00000000-0005-0000-0000-000060010000}"/>
    <cellStyle name="Moneda 2 2 3 3 2" xfId="628" xr:uid="{00000000-0005-0000-0000-000061010000}"/>
    <cellStyle name="Moneda 2 2 3 4" xfId="710" xr:uid="{00000000-0005-0000-0000-000062010000}"/>
    <cellStyle name="Moneda 2 2 3 5" xfId="543" xr:uid="{00000000-0005-0000-0000-000063010000}"/>
    <cellStyle name="Moneda 2 2 3 6" xfId="438" xr:uid="{00000000-0005-0000-0000-000064010000}"/>
    <cellStyle name="Moneda 2 2 3 7" xfId="333" xr:uid="{00000000-0005-0000-0000-000065010000}"/>
    <cellStyle name="Moneda 2 2 4" xfId="46" xr:uid="{00000000-0005-0000-0000-000066010000}"/>
    <cellStyle name="Moneda 2 2 4 10" xfId="890" xr:uid="{00000000-0005-0000-0000-000067010000}"/>
    <cellStyle name="Moneda 2 2 4 11" xfId="948" xr:uid="{D3B8FBF9-E564-4D8C-AE0E-C7771D90C27B}"/>
    <cellStyle name="Moneda 2 2 4 12" xfId="1063" xr:uid="{B2665044-CC69-4C60-ABFA-345CC89D5400}"/>
    <cellStyle name="Moneda 2 2 4 2" xfId="272" xr:uid="{00000000-0005-0000-0000-000068010000}"/>
    <cellStyle name="Moneda 2 2 4 2 2" xfId="642" xr:uid="{00000000-0005-0000-0000-000069010000}"/>
    <cellStyle name="Moneda 2 2 4 2 2 2" xfId="1023" xr:uid="{5699D349-3AF7-4BFE-8E71-C0C224710D47}"/>
    <cellStyle name="Moneda 2 2 4 2 2 2 2" xfId="1237" xr:uid="{5CD53096-9821-41B9-8BF5-B5F56F19B05F}"/>
    <cellStyle name="Moneda 2 2 4 2 2 3" xfId="1129" xr:uid="{BA9B6C7E-EE60-422E-A9DF-30BA27C9F18F}"/>
    <cellStyle name="Moneda 2 2 4 2 3" xfId="508" xr:uid="{00000000-0005-0000-0000-00006A010000}"/>
    <cellStyle name="Moneda 2 2 4 2 3 2" xfId="1183" xr:uid="{4B5FBBFD-72A3-485D-BE60-328C71DAF45D}"/>
    <cellStyle name="Moneda 2 2 4 2 4" xfId="403" xr:uid="{00000000-0005-0000-0000-00006B010000}"/>
    <cellStyle name="Moneda 2 2 4 2 5" xfId="908" xr:uid="{00000000-0005-0000-0000-00006C010000}"/>
    <cellStyle name="Moneda 2 2 4 2 6" xfId="965" xr:uid="{E41F23FC-0F88-4C65-B8F8-CAF4A6439424}"/>
    <cellStyle name="Moneda 2 2 4 2 7" xfId="1077" xr:uid="{B72F6BDE-C9D9-4C0D-8B9C-A5BDA30ABB6A}"/>
    <cellStyle name="Moneda 2 2 4 3" xfId="724" xr:uid="{00000000-0005-0000-0000-00006D010000}"/>
    <cellStyle name="Moneda 2 2 4 3 2" xfId="1005" xr:uid="{A4B2AD20-582A-4DC9-A17A-1D682CE34E23}"/>
    <cellStyle name="Moneda 2 2 4 3 2 2" xfId="1223" xr:uid="{FEB44E30-7AD5-4289-802F-757ED8B58610}"/>
    <cellStyle name="Moneda 2 2 4 3 3" xfId="1115" xr:uid="{5D14E162-2711-4906-9EF7-C33D7B032D9F}"/>
    <cellStyle name="Moneda 2 2 4 4" xfId="557" xr:uid="{00000000-0005-0000-0000-00006E010000}"/>
    <cellStyle name="Moneda 2 2 4 4 2" xfId="1169" xr:uid="{B5EF4C94-19CE-42B5-AC8D-8A863BA054BC}"/>
    <cellStyle name="Moneda 2 2 4 5" xfId="452" xr:uid="{00000000-0005-0000-0000-00006F010000}"/>
    <cellStyle name="Moneda 2 2 4 6" xfId="347" xr:uid="{00000000-0005-0000-0000-000070010000}"/>
    <cellStyle name="Moneda 2 2 4 7" xfId="802" xr:uid="{00000000-0005-0000-0000-000071010000}"/>
    <cellStyle name="Moneda 2 2 4 8" xfId="831" xr:uid="{00000000-0005-0000-0000-000072010000}"/>
    <cellStyle name="Moneda 2 2 4 9" xfId="861" xr:uid="{00000000-0005-0000-0000-000073010000}"/>
    <cellStyle name="Moneda 2 2 5" xfId="55" xr:uid="{00000000-0005-0000-0000-000074010000}"/>
    <cellStyle name="Moneda 2 2 5 2" xfId="650" xr:uid="{00000000-0005-0000-0000-000075010000}"/>
    <cellStyle name="Moneda 2 2 5 2 2" xfId="1207" xr:uid="{3693BAE6-3CB7-4282-AC5C-0A2CD3DB3336}"/>
    <cellStyle name="Moneda 2 2 5 3" xfId="732" xr:uid="{00000000-0005-0000-0000-000076010000}"/>
    <cellStyle name="Moneda 2 2 5 4" xfId="565" xr:uid="{00000000-0005-0000-0000-000077010000}"/>
    <cellStyle name="Moneda 2 2 5 5" xfId="460" xr:uid="{00000000-0005-0000-0000-000078010000}"/>
    <cellStyle name="Moneda 2 2 5 6" xfId="355" xr:uid="{00000000-0005-0000-0000-000079010000}"/>
    <cellStyle name="Moneda 2 2 5 7" xfId="990" xr:uid="{D865E0B9-1B45-4DF6-B723-7931A1A81A3E}"/>
    <cellStyle name="Moneda 2 2 5 8" xfId="1100" xr:uid="{9E649780-6589-4CFB-9A5D-ACEAC5A9BAEA}"/>
    <cellStyle name="Moneda 2 2 6" xfId="228" xr:uid="{00000000-0005-0000-0000-00007A010000}"/>
    <cellStyle name="Moneda 2 2 6 2" xfId="234" xr:uid="{00000000-0005-0000-0000-00007B010000}"/>
    <cellStyle name="Moneda 2 2 6 2 2" xfId="692" xr:uid="{00000000-0005-0000-0000-00007C010000}"/>
    <cellStyle name="Moneda 2 2 6 2 3" xfId="774" xr:uid="{00000000-0005-0000-0000-00007D010000}"/>
    <cellStyle name="Moneda 2 2 6 2 4" xfId="610" xr:uid="{00000000-0005-0000-0000-00007E010000}"/>
    <cellStyle name="Moneda 2 2 6 2 5" xfId="502" xr:uid="{00000000-0005-0000-0000-00007F010000}"/>
    <cellStyle name="Moneda 2 2 6 2 6" xfId="397" xr:uid="{00000000-0005-0000-0000-000080010000}"/>
    <cellStyle name="Moneda 2 2 6 3" xfId="688" xr:uid="{00000000-0005-0000-0000-000081010000}"/>
    <cellStyle name="Moneda 2 2 6 4" xfId="770" xr:uid="{00000000-0005-0000-0000-000082010000}"/>
    <cellStyle name="Moneda 2 2 6 5" xfId="606" xr:uid="{00000000-0005-0000-0000-000083010000}"/>
    <cellStyle name="Moneda 2 2 6 6" xfId="498" xr:uid="{00000000-0005-0000-0000-000084010000}"/>
    <cellStyle name="Moneda 2 2 6 7" xfId="393" xr:uid="{00000000-0005-0000-0000-000085010000}"/>
    <cellStyle name="Moneda 2 2 6 8" xfId="1153" xr:uid="{6BE6943B-775C-4B41-9E00-C66AB9D85597}"/>
    <cellStyle name="Moneda 2 2 7" xfId="268" xr:uid="{00000000-0005-0000-0000-000086010000}"/>
    <cellStyle name="Moneda 2 2 7 2" xfId="614" xr:uid="{00000000-0005-0000-0000-000087010000}"/>
    <cellStyle name="Moneda 2 2 8" xfId="696" xr:uid="{00000000-0005-0000-0000-000088010000}"/>
    <cellStyle name="Moneda 2 2 9" xfId="529" xr:uid="{00000000-0005-0000-0000-000089010000}"/>
    <cellStyle name="Moneda 2 3" xfId="158" xr:uid="{00000000-0005-0000-0000-00008A010000}"/>
    <cellStyle name="Moneda 2 3 2" xfId="273" xr:uid="{00000000-0005-0000-0000-00008B010000}"/>
    <cellStyle name="Moneda 2 3 2 2" xfId="667" xr:uid="{00000000-0005-0000-0000-00008C010000}"/>
    <cellStyle name="Moneda 2 3 3" xfId="749" xr:uid="{00000000-0005-0000-0000-00008D010000}"/>
    <cellStyle name="Moneda 2 3 4" xfId="582" xr:uid="{00000000-0005-0000-0000-00008E010000}"/>
    <cellStyle name="Moneda 2 3 5" xfId="477" xr:uid="{00000000-0005-0000-0000-00008F010000}"/>
    <cellStyle name="Moneda 2 3 6" xfId="372" xr:uid="{00000000-0005-0000-0000-000090010000}"/>
    <cellStyle name="Moneda 2 4" xfId="159" xr:uid="{00000000-0005-0000-0000-000091010000}"/>
    <cellStyle name="Moneda 20" xfId="274" xr:uid="{00000000-0005-0000-0000-000092010000}"/>
    <cellStyle name="Moneda 21" xfId="275" xr:uid="{00000000-0005-0000-0000-000093010000}"/>
    <cellStyle name="Moneda 22" xfId="257" xr:uid="{00000000-0005-0000-0000-000094010000}"/>
    <cellStyle name="Moneda 22 2" xfId="905" xr:uid="{00000000-0005-0000-0000-000095010000}"/>
    <cellStyle name="Moneda 22 2 2" xfId="1020" xr:uid="{77A2A8D3-5FEE-4254-A23F-843A6275575A}"/>
    <cellStyle name="Moneda 23" xfId="251" xr:uid="{00000000-0005-0000-0000-000096010000}"/>
    <cellStyle name="Moneda 23 2" xfId="913" xr:uid="{00000000-0005-0000-0000-000097010000}"/>
    <cellStyle name="Moneda 23 2 2" xfId="1028" xr:uid="{F72D9189-90C9-4C61-8CBD-4F33797F58DC}"/>
    <cellStyle name="Moneda 23 2 2 2" xfId="1242" xr:uid="{6F9E7D7D-9D97-4CC9-9012-BC211E8B7A04}"/>
    <cellStyle name="Moneda 23 2 3" xfId="1134" xr:uid="{987A35CC-A018-419F-BCC3-1A56BE81B512}"/>
    <cellStyle name="Moneda 23 3" xfId="970" xr:uid="{15919320-7D33-4007-B33C-C94EDF7851CA}"/>
    <cellStyle name="Moneda 23 3 2" xfId="1188" xr:uid="{58B6A1B1-685B-439F-B271-7DF3B41D789F}"/>
    <cellStyle name="Moneda 23 4" xfId="1082" xr:uid="{FDE42CD4-EC30-48CD-9ABF-03D55AA0011B}"/>
    <cellStyle name="Moneda 24" xfId="316" xr:uid="{00000000-0005-0000-0000-000098010000}"/>
    <cellStyle name="Moneda 25" xfId="243" xr:uid="{00000000-0005-0000-0000-000099010000}"/>
    <cellStyle name="Moneda 26" xfId="315" xr:uid="{00000000-0005-0000-0000-00009A010000}"/>
    <cellStyle name="Moneda 27" xfId="239" xr:uid="{00000000-0005-0000-0000-00009B010000}"/>
    <cellStyle name="Moneda 28" xfId="314" xr:uid="{00000000-0005-0000-0000-00009C010000}"/>
    <cellStyle name="Moneda 29" xfId="238" xr:uid="{00000000-0005-0000-0000-00009D010000}"/>
    <cellStyle name="Moneda 3" xfId="22" xr:uid="{00000000-0005-0000-0000-00009E010000}"/>
    <cellStyle name="Moneda 3 2" xfId="160" xr:uid="{00000000-0005-0000-0000-00009F010000}"/>
    <cellStyle name="Moneda 3 3" xfId="161" xr:uid="{00000000-0005-0000-0000-0000A0010000}"/>
    <cellStyle name="Moneda 3 3 2" xfId="277" xr:uid="{00000000-0005-0000-0000-0000A1010000}"/>
    <cellStyle name="Moneda 3 3 2 2" xfId="510" xr:uid="{00000000-0005-0000-0000-0000A2010000}"/>
    <cellStyle name="Moneda 3 3 2 2 2" xfId="1025" xr:uid="{CBC8C3F7-A811-4CAB-8798-BB89CCB335E0}"/>
    <cellStyle name="Moneda 3 3 2 2 2 2" xfId="1239" xr:uid="{5E580D69-4E33-456B-B0D7-D0BD49C10A35}"/>
    <cellStyle name="Moneda 3 3 2 2 3" xfId="1131" xr:uid="{74D3B7C9-6103-44CD-8C36-15E55F15D26A}"/>
    <cellStyle name="Moneda 3 3 2 3" xfId="405" xr:uid="{00000000-0005-0000-0000-0000A3010000}"/>
    <cellStyle name="Moneda 3 3 2 3 2" xfId="1185" xr:uid="{9DB2E624-0C3B-4C32-9D32-E776E48C687E}"/>
    <cellStyle name="Moneda 3 3 2 4" xfId="910" xr:uid="{00000000-0005-0000-0000-0000A4010000}"/>
    <cellStyle name="Moneda 3 3 2 5" xfId="967" xr:uid="{13ED07EC-A32C-47DC-AE77-0184928F5358}"/>
    <cellStyle name="Moneda 3 3 2 6" xfId="1079" xr:uid="{8A2DC2E7-18DC-49CB-9554-293BEEA872E0}"/>
    <cellStyle name="Moneda 3 3 3" xfId="586" xr:uid="{00000000-0005-0000-0000-0000A5010000}"/>
    <cellStyle name="Moneda 3 3 3 2" xfId="1001" xr:uid="{FD23CF1A-338F-4D65-AA13-629C4CC75DBB}"/>
    <cellStyle name="Moneda 3 3 3 2 2" xfId="1219" xr:uid="{15350271-406B-4FA5-BA0D-FE0B21023CFD}"/>
    <cellStyle name="Moneda 3 3 3 3" xfId="1111" xr:uid="{BD69945D-BA0B-49DE-BB87-58D0CC69EC68}"/>
    <cellStyle name="Moneda 3 3 4" xfId="798" xr:uid="{00000000-0005-0000-0000-0000A6010000}"/>
    <cellStyle name="Moneda 3 3 4 2" xfId="1165" xr:uid="{CB3273FF-02E1-4137-A059-AFE43DF5EA59}"/>
    <cellStyle name="Moneda 3 3 5" xfId="827" xr:uid="{00000000-0005-0000-0000-0000A7010000}"/>
    <cellStyle name="Moneda 3 3 6" xfId="857" xr:uid="{00000000-0005-0000-0000-0000A8010000}"/>
    <cellStyle name="Moneda 3 3 7" xfId="886" xr:uid="{00000000-0005-0000-0000-0000A9010000}"/>
    <cellStyle name="Moneda 3 3 8" xfId="944" xr:uid="{2BCCDDBB-4A40-4AE5-A13F-F8219C3E0E36}"/>
    <cellStyle name="Moneda 3 3 9" xfId="1059" xr:uid="{353CD7D9-5062-4CE0-AE59-2667324E5132}"/>
    <cellStyle name="Moneda 3 4" xfId="278" xr:uid="{00000000-0005-0000-0000-0000AA010000}"/>
    <cellStyle name="Moneda 3 5" xfId="276" xr:uid="{00000000-0005-0000-0000-0000AB010000}"/>
    <cellStyle name="Moneda 3 5 2" xfId="509" xr:uid="{00000000-0005-0000-0000-0000AC010000}"/>
    <cellStyle name="Moneda 3 5 2 2" xfId="1024" xr:uid="{63A47599-0FD9-4220-B262-3268212E45BA}"/>
    <cellStyle name="Moneda 3 5 2 2 2" xfId="1238" xr:uid="{B3D8C249-BFC9-455D-9BE8-8577F80882B1}"/>
    <cellStyle name="Moneda 3 5 2 3" xfId="1130" xr:uid="{881CB9FB-68BC-445B-A1BF-573F01BE915B}"/>
    <cellStyle name="Moneda 3 5 3" xfId="404" xr:uid="{00000000-0005-0000-0000-0000AD010000}"/>
    <cellStyle name="Moneda 3 5 3 2" xfId="1184" xr:uid="{C1D52E37-00D1-4142-B1DA-1DEF6CDD0C8E}"/>
    <cellStyle name="Moneda 3 5 4" xfId="909" xr:uid="{00000000-0005-0000-0000-0000AE010000}"/>
    <cellStyle name="Moneda 3 5 5" xfId="966" xr:uid="{AC76E89E-A5DB-4A5A-89FE-63F65EC50911}"/>
    <cellStyle name="Moneda 3 5 6" xfId="1078" xr:uid="{48ED0856-CCC7-4D00-9614-A26C6E97D891}"/>
    <cellStyle name="Moneda 3 6" xfId="779" xr:uid="{00000000-0005-0000-0000-0000AF010000}"/>
    <cellStyle name="Moneda 30" xfId="585" xr:uid="{00000000-0005-0000-0000-0000B0010000}"/>
    <cellStyle name="Moneda 31" xfId="782" xr:uid="{00000000-0005-0000-0000-0000B1010000}"/>
    <cellStyle name="Moneda 32" xfId="777" xr:uid="{00000000-0005-0000-0000-0000B2010000}"/>
    <cellStyle name="Moneda 33" xfId="780" xr:uid="{00000000-0005-0000-0000-0000B3010000}"/>
    <cellStyle name="Moneda 34" xfId="776" xr:uid="{00000000-0005-0000-0000-0000B4010000}"/>
    <cellStyle name="Moneda 35" xfId="781" xr:uid="{00000000-0005-0000-0000-0000B5010000}"/>
    <cellStyle name="Moneda 36" xfId="783" xr:uid="{00000000-0005-0000-0000-0000B6010000}"/>
    <cellStyle name="Moneda 37" xfId="796" xr:uid="{00000000-0005-0000-0000-0000B7010000}"/>
    <cellStyle name="Moneda 38" xfId="812" xr:uid="{00000000-0005-0000-0000-0000B8010000}"/>
    <cellStyle name="Moneda 39" xfId="813" xr:uid="{00000000-0005-0000-0000-0000B9010000}"/>
    <cellStyle name="Moneda 4" xfId="162" xr:uid="{00000000-0005-0000-0000-0000BA010000}"/>
    <cellStyle name="Moneda 4 2" xfId="230" xr:uid="{00000000-0005-0000-0000-0000BB010000}"/>
    <cellStyle name="Moneda 40" xfId="841" xr:uid="{00000000-0005-0000-0000-0000BC010000}"/>
    <cellStyle name="Moneda 41" xfId="871" xr:uid="{00000000-0005-0000-0000-0000BD010000}"/>
    <cellStyle name="Moneda 42" xfId="930" xr:uid="{FD74A768-6648-4B52-9077-E03CDC4DB3EC}"/>
    <cellStyle name="Moneda 43" xfId="1045" xr:uid="{CF3ABC49-E728-4057-9B3B-37D68CC5FA3B}"/>
    <cellStyle name="Moneda 5" xfId="163" xr:uid="{00000000-0005-0000-0000-0000BE010000}"/>
    <cellStyle name="Moneda 5 2" xfId="164" xr:uid="{00000000-0005-0000-0000-0000BF010000}"/>
    <cellStyle name="Moneda 5 2 2" xfId="280" xr:uid="{00000000-0005-0000-0000-0000C0010000}"/>
    <cellStyle name="Moneda 5 2 2 2" xfId="669" xr:uid="{00000000-0005-0000-0000-0000C1010000}"/>
    <cellStyle name="Moneda 5 2 3" xfId="751" xr:uid="{00000000-0005-0000-0000-0000C2010000}"/>
    <cellStyle name="Moneda 5 2 4" xfId="584" xr:uid="{00000000-0005-0000-0000-0000C3010000}"/>
    <cellStyle name="Moneda 5 2 5" xfId="479" xr:uid="{00000000-0005-0000-0000-0000C4010000}"/>
    <cellStyle name="Moneda 5 2 6" xfId="374" xr:uid="{00000000-0005-0000-0000-0000C5010000}"/>
    <cellStyle name="Moneda 5 3" xfId="279" xr:uid="{00000000-0005-0000-0000-0000C6010000}"/>
    <cellStyle name="Moneda 5 3 2" xfId="668" xr:uid="{00000000-0005-0000-0000-0000C7010000}"/>
    <cellStyle name="Moneda 5 4" xfId="750" xr:uid="{00000000-0005-0000-0000-0000C8010000}"/>
    <cellStyle name="Moneda 5 5" xfId="583" xr:uid="{00000000-0005-0000-0000-0000C9010000}"/>
    <cellStyle name="Moneda 5 6" xfId="478" xr:uid="{00000000-0005-0000-0000-0000CA010000}"/>
    <cellStyle name="Moneda 5 7" xfId="373" xr:uid="{00000000-0005-0000-0000-0000CB010000}"/>
    <cellStyle name="Moneda 6" xfId="165" xr:uid="{00000000-0005-0000-0000-0000CC010000}"/>
    <cellStyle name="Moneda 6 2" xfId="166" xr:uid="{00000000-0005-0000-0000-0000CD010000}"/>
    <cellStyle name="Moneda 6 3" xfId="167" xr:uid="{00000000-0005-0000-0000-0000CE010000}"/>
    <cellStyle name="Moneda 7" xfId="168" xr:uid="{00000000-0005-0000-0000-0000CF010000}"/>
    <cellStyle name="Moneda 7 2" xfId="169" xr:uid="{00000000-0005-0000-0000-0000D0010000}"/>
    <cellStyle name="Moneda 8" xfId="170" xr:uid="{00000000-0005-0000-0000-0000D1010000}"/>
    <cellStyle name="Moneda 8 2" xfId="282" xr:uid="{00000000-0005-0000-0000-0000D2010000}"/>
    <cellStyle name="Moneda 8 3" xfId="281" xr:uid="{00000000-0005-0000-0000-0000D3010000}"/>
    <cellStyle name="Moneda 9" xfId="171" xr:uid="{00000000-0005-0000-0000-0000D4010000}"/>
    <cellStyle name="Moneda 9 2" xfId="284" xr:uid="{00000000-0005-0000-0000-0000D5010000}"/>
    <cellStyle name="Moneda 9 3" xfId="283" xr:uid="{00000000-0005-0000-0000-0000D6010000}"/>
    <cellStyle name="Neutral 2" xfId="172" xr:uid="{00000000-0005-0000-0000-0000D7010000}"/>
    <cellStyle name="Neutral 3" xfId="173" xr:uid="{00000000-0005-0000-0000-0000D8010000}"/>
    <cellStyle name="Normal" xfId="0" builtinId="0"/>
    <cellStyle name="Normal 10" xfId="174" xr:uid="{00000000-0005-0000-0000-0000DA010000}"/>
    <cellStyle name="Normal 10 2" xfId="175" xr:uid="{00000000-0005-0000-0000-0000DB010000}"/>
    <cellStyle name="Normal 10 3" xfId="176" xr:uid="{00000000-0005-0000-0000-0000DC010000}"/>
    <cellStyle name="Normal 11" xfId="177" xr:uid="{00000000-0005-0000-0000-0000DD010000}"/>
    <cellStyle name="Normal 11 2" xfId="236" xr:uid="{00000000-0005-0000-0000-0000DE010000}"/>
    <cellStyle name="Normal 11 2 10" xfId="884" xr:uid="{00000000-0005-0000-0000-0000DF010000}"/>
    <cellStyle name="Normal 11 2 11" xfId="943" xr:uid="{568D441F-E24B-428E-850F-5147B836FC49}"/>
    <cellStyle name="Normal 11 2 12" xfId="1058" xr:uid="{164C6011-9F50-4317-8B89-C449163A7873}"/>
    <cellStyle name="Normal 11 2 2" xfId="286" xr:uid="{00000000-0005-0000-0000-0000E0010000}"/>
    <cellStyle name="Normal 11 2 2 10" xfId="1060" xr:uid="{030472FE-BA4C-41D6-A127-F8DD42BF7CB5}"/>
    <cellStyle name="Normal 11 2 2 2" xfId="693" xr:uid="{00000000-0005-0000-0000-0000E1010000}"/>
    <cellStyle name="Normal 11 2 2 2 2" xfId="912" xr:uid="{00000000-0005-0000-0000-0000E2010000}"/>
    <cellStyle name="Normal 11 2 2 2 2 2" xfId="1027" xr:uid="{43448BEF-44D5-4493-988A-683F65D693FA}"/>
    <cellStyle name="Normal 11 2 2 2 2 2 2" xfId="1241" xr:uid="{411539F9-E14C-44C1-B0FC-C1131A4C8A28}"/>
    <cellStyle name="Normal 11 2 2 2 2 3" xfId="1133" xr:uid="{B1833707-1974-4E9E-9F82-AAAA3D015F92}"/>
    <cellStyle name="Normal 11 2 2 2 3" xfId="969" xr:uid="{7C2F76F5-E210-4BDA-BC9E-70495A4739D7}"/>
    <cellStyle name="Normal 11 2 2 2 3 2" xfId="1187" xr:uid="{986534A4-7401-4C01-8EAB-B46561E656DA}"/>
    <cellStyle name="Normal 11 2 2 2 4" xfId="1081" xr:uid="{F645A926-E9CD-4588-AF83-8E0F29851956}"/>
    <cellStyle name="Normal 11 2 2 3" xfId="512" xr:uid="{00000000-0005-0000-0000-0000E3010000}"/>
    <cellStyle name="Normal 11 2 2 3 2" xfId="1002" xr:uid="{9E66736C-908F-43C3-A5A4-EB2044F324A8}"/>
    <cellStyle name="Normal 11 2 2 3 2 2" xfId="1220" xr:uid="{42FEE2C0-30AA-4059-B24F-C3241E7C9BB5}"/>
    <cellStyle name="Normal 11 2 2 3 3" xfId="1112" xr:uid="{7F5AE62D-B013-4717-9749-EC5792A55DB1}"/>
    <cellStyle name="Normal 11 2 2 4" xfId="407" xr:uid="{00000000-0005-0000-0000-0000E4010000}"/>
    <cellStyle name="Normal 11 2 2 4 2" xfId="1166" xr:uid="{90C36B9A-9F13-4EFA-81D2-DC9B61C66BB2}"/>
    <cellStyle name="Normal 11 2 2 5" xfId="799" xr:uid="{00000000-0005-0000-0000-0000E5010000}"/>
    <cellStyle name="Normal 11 2 2 6" xfId="828" xr:uid="{00000000-0005-0000-0000-0000E6010000}"/>
    <cellStyle name="Normal 11 2 2 7" xfId="858" xr:uid="{00000000-0005-0000-0000-0000E7010000}"/>
    <cellStyle name="Normal 11 2 2 8" xfId="887" xr:uid="{00000000-0005-0000-0000-0000E8010000}"/>
    <cellStyle name="Normal 11 2 2 9" xfId="945" xr:uid="{93F22FA5-516C-41FE-BF56-E680735620A2}"/>
    <cellStyle name="Normal 11 2 3" xfId="285" xr:uid="{00000000-0005-0000-0000-0000E9010000}"/>
    <cellStyle name="Normal 11 2 3 2" xfId="775" xr:uid="{00000000-0005-0000-0000-0000EA010000}"/>
    <cellStyle name="Normal 11 2 3 2 2" xfId="1026" xr:uid="{645192BA-1784-44FE-A46E-AE9E139E7187}"/>
    <cellStyle name="Normal 11 2 3 2 2 2" xfId="1240" xr:uid="{BC907A9F-C655-4BCB-A850-1FB1A1CB6974}"/>
    <cellStyle name="Normal 11 2 3 2 3" xfId="1132" xr:uid="{6C21ED50-2549-4C49-8C07-96E93173FD81}"/>
    <cellStyle name="Normal 11 2 3 3" xfId="511" xr:uid="{00000000-0005-0000-0000-0000EB010000}"/>
    <cellStyle name="Normal 11 2 3 3 2" xfId="1186" xr:uid="{AE7C0BEA-8EED-4F81-A470-F7C96E6200FC}"/>
    <cellStyle name="Normal 11 2 3 4" xfId="406" xr:uid="{00000000-0005-0000-0000-0000EC010000}"/>
    <cellStyle name="Normal 11 2 3 5" xfId="911" xr:uid="{00000000-0005-0000-0000-0000ED010000}"/>
    <cellStyle name="Normal 11 2 3 6" xfId="968" xr:uid="{FABCE1C3-B84A-47EA-A441-54825C936842}"/>
    <cellStyle name="Normal 11 2 3 7" xfId="1080" xr:uid="{05F41F75-502E-4D91-A1D9-CFAB8D5D3DDF}"/>
    <cellStyle name="Normal 11 2 4" xfId="611" xr:uid="{00000000-0005-0000-0000-0000EE010000}"/>
    <cellStyle name="Normal 11 2 4 2" xfId="1000" xr:uid="{3268148F-B65B-4B0E-BDAB-0BB79C95B83D}"/>
    <cellStyle name="Normal 11 2 4 2 2" xfId="1217" xr:uid="{D63C5395-B302-4E8D-A9AF-17357769B625}"/>
    <cellStyle name="Normal 11 2 4 3" xfId="1110" xr:uid="{2273710C-DD13-41D9-968E-F3B71687949B}"/>
    <cellStyle name="Normal 11 2 5" xfId="503" xr:uid="{00000000-0005-0000-0000-0000EF010000}"/>
    <cellStyle name="Normal 11 2 5 2" xfId="1163" xr:uid="{408F8F64-98C5-4C34-9381-D6E9733EB8E6}"/>
    <cellStyle name="Normal 11 2 6" xfId="398" xr:uid="{00000000-0005-0000-0000-0000F0010000}"/>
    <cellStyle name="Normal 11 2 7" xfId="797" xr:uid="{00000000-0005-0000-0000-0000F1010000}"/>
    <cellStyle name="Normal 11 2 8" xfId="826" xr:uid="{00000000-0005-0000-0000-0000F2010000}"/>
    <cellStyle name="Normal 11 2 9" xfId="855" xr:uid="{00000000-0005-0000-0000-0000F3010000}"/>
    <cellStyle name="Normal 11 3" xfId="670" xr:uid="{00000000-0005-0000-0000-0000F4010000}"/>
    <cellStyle name="Normal 11 3 2" xfId="1015" xr:uid="{026ED834-F229-4687-8854-78558384401B}"/>
    <cellStyle name="Normal 11 4" xfId="752" xr:uid="{00000000-0005-0000-0000-0000F5010000}"/>
    <cellStyle name="Normal 11 5" xfId="587" xr:uid="{00000000-0005-0000-0000-0000F6010000}"/>
    <cellStyle name="Normal 11 6" xfId="480" xr:uid="{00000000-0005-0000-0000-0000F7010000}"/>
    <cellStyle name="Normal 11 7" xfId="375" xr:uid="{00000000-0005-0000-0000-0000F8010000}"/>
    <cellStyle name="Normal 11 8" xfId="900" xr:uid="{00000000-0005-0000-0000-0000F9010000}"/>
    <cellStyle name="Normal 11 9" xfId="958" xr:uid="{0D549614-1C94-4EA0-A075-6F914F185201}"/>
    <cellStyle name="Normal 2" xfId="8" xr:uid="{00000000-0005-0000-0000-0000FA010000}"/>
    <cellStyle name="Normal 2 2" xfId="178" xr:uid="{00000000-0005-0000-0000-0000FB010000}"/>
    <cellStyle name="Normal 2 2 2" xfId="179" xr:uid="{00000000-0005-0000-0000-0000FC010000}"/>
    <cellStyle name="Normal 2 2 3" xfId="180" xr:uid="{00000000-0005-0000-0000-0000FD010000}"/>
    <cellStyle name="Normal 2 2 4" xfId="54" xr:uid="{00000000-0005-0000-0000-0000FE010000}"/>
    <cellStyle name="Normal 2 2 5" xfId="288" xr:uid="{00000000-0005-0000-0000-0000FF010000}"/>
    <cellStyle name="Normal 2 3" xfId="181" xr:uid="{00000000-0005-0000-0000-000000020000}"/>
    <cellStyle name="Normal 2 4" xfId="182" xr:uid="{00000000-0005-0000-0000-000001020000}"/>
    <cellStyle name="Normal 2 5" xfId="287" xr:uid="{00000000-0005-0000-0000-000002020000}"/>
    <cellStyle name="Normal 2_S-CO-CI-00 Junio 2009" xfId="183" xr:uid="{00000000-0005-0000-0000-000003020000}"/>
    <cellStyle name="Normal 23" xfId="237" xr:uid="{00000000-0005-0000-0000-000004020000}"/>
    <cellStyle name="Normal 3" xfId="9" xr:uid="{00000000-0005-0000-0000-000005020000}"/>
    <cellStyle name="Normal 3 10" xfId="530" xr:uid="{00000000-0005-0000-0000-000006020000}"/>
    <cellStyle name="Normal 3 11" xfId="425" xr:uid="{00000000-0005-0000-0000-000007020000}"/>
    <cellStyle name="Normal 3 12" xfId="320" xr:uid="{00000000-0005-0000-0000-000008020000}"/>
    <cellStyle name="Normal 3 13" xfId="788" xr:uid="{00000000-0005-0000-0000-000009020000}"/>
    <cellStyle name="Normal 3 14" xfId="818" xr:uid="{00000000-0005-0000-0000-00000A020000}"/>
    <cellStyle name="Normal 3 15" xfId="847" xr:uid="{00000000-0005-0000-0000-00000B020000}"/>
    <cellStyle name="Normal 3 16" xfId="876" xr:uid="{00000000-0005-0000-0000-00000C020000}"/>
    <cellStyle name="Normal 3 17" xfId="935" xr:uid="{C164142A-9A8C-48EE-9117-87A89C2C37AF}"/>
    <cellStyle name="Normal 3 18" xfId="1050" xr:uid="{F8B7141A-BF4B-4759-873A-E3E088655229}"/>
    <cellStyle name="Normal 3 2" xfId="24" xr:uid="{00000000-0005-0000-0000-00000D020000}"/>
    <cellStyle name="Normal 3 2 10" xfId="789" xr:uid="{00000000-0005-0000-0000-00000E020000}"/>
    <cellStyle name="Normal 3 2 11" xfId="819" xr:uid="{00000000-0005-0000-0000-00000F020000}"/>
    <cellStyle name="Normal 3 2 12" xfId="848" xr:uid="{00000000-0005-0000-0000-000010020000}"/>
    <cellStyle name="Normal 3 2 13" xfId="877" xr:uid="{00000000-0005-0000-0000-000011020000}"/>
    <cellStyle name="Normal 3 2 14" xfId="936" xr:uid="{66EE2DB0-BAE5-4CBB-8B3D-414952135E2A}"/>
    <cellStyle name="Normal 3 2 15" xfId="1051" xr:uid="{BCAEA3C8-42B9-4A5F-81D5-B4C0C4804B2F}"/>
    <cellStyle name="Normal 3 2 2" xfId="37" xr:uid="{00000000-0005-0000-0000-000012020000}"/>
    <cellStyle name="Normal 3 2 2 10" xfId="849" xr:uid="{00000000-0005-0000-0000-000013020000}"/>
    <cellStyle name="Normal 3 2 2 11" xfId="878" xr:uid="{00000000-0005-0000-0000-000014020000}"/>
    <cellStyle name="Normal 3 2 2 12" xfId="937" xr:uid="{EBEFB80C-09B9-46D7-940A-85380E83DCA2}"/>
    <cellStyle name="Normal 3 2 2 13" xfId="1052" xr:uid="{27271A01-8003-4F64-AF4F-05E8E8F86FBC}"/>
    <cellStyle name="Normal 3 2 2 2" xfId="184" xr:uid="{00000000-0005-0000-0000-000015020000}"/>
    <cellStyle name="Normal 3 2 2 2 10" xfId="894" xr:uid="{00000000-0005-0000-0000-000016020000}"/>
    <cellStyle name="Normal 3 2 2 2 11" xfId="952" xr:uid="{B9426C1E-0DAA-4099-9FE5-0A9110E2FCF6}"/>
    <cellStyle name="Normal 3 2 2 2 12" xfId="1067" xr:uid="{0350F0CF-D776-4202-9DB2-CDA85DC9B3BB}"/>
    <cellStyle name="Normal 3 2 2 2 2" xfId="291" xr:uid="{00000000-0005-0000-0000-000017020000}"/>
    <cellStyle name="Normal 3 2 2 2 2 2" xfId="671" xr:uid="{00000000-0005-0000-0000-000018020000}"/>
    <cellStyle name="Normal 3 2 2 2 2 2 2" xfId="1032" xr:uid="{4588A677-2440-4B4C-82C6-A5FAF988E7F2}"/>
    <cellStyle name="Normal 3 2 2 2 2 2 2 2" xfId="1246" xr:uid="{2846A2E5-D80D-4567-87C3-A93CEC9D5818}"/>
    <cellStyle name="Normal 3 2 2 2 2 2 3" xfId="1138" xr:uid="{DEAD89E2-F5D1-4DF9-B5C9-48030A044B8B}"/>
    <cellStyle name="Normal 3 2 2 2 2 3" xfId="515" xr:uid="{00000000-0005-0000-0000-000019020000}"/>
    <cellStyle name="Normal 3 2 2 2 2 3 2" xfId="1192" xr:uid="{6DC21A66-046D-4CF9-B200-A8832DEB9C05}"/>
    <cellStyle name="Normal 3 2 2 2 2 4" xfId="410" xr:uid="{00000000-0005-0000-0000-00001A020000}"/>
    <cellStyle name="Normal 3 2 2 2 2 5" xfId="917" xr:uid="{00000000-0005-0000-0000-00001B020000}"/>
    <cellStyle name="Normal 3 2 2 2 2 6" xfId="974" xr:uid="{DEE3134A-8940-4BDA-90D7-1EC0B53A9B1A}"/>
    <cellStyle name="Normal 3 2 2 2 2 7" xfId="1086" xr:uid="{D5B661D7-5924-424D-BB72-F1362EE3FF2B}"/>
    <cellStyle name="Normal 3 2 2 2 3" xfId="753" xr:uid="{00000000-0005-0000-0000-00001C020000}"/>
    <cellStyle name="Normal 3 2 2 2 3 2" xfId="1009" xr:uid="{6206C136-6BFC-4550-ACB8-6EB26F8AF491}"/>
    <cellStyle name="Normal 3 2 2 2 3 2 2" xfId="1227" xr:uid="{7DAA1FE6-A4FF-4409-BACE-9A01B8247BD0}"/>
    <cellStyle name="Normal 3 2 2 2 3 3" xfId="1119" xr:uid="{C2305D9F-4663-4B7B-A2C7-4357579522C0}"/>
    <cellStyle name="Normal 3 2 2 2 4" xfId="588" xr:uid="{00000000-0005-0000-0000-00001D020000}"/>
    <cellStyle name="Normal 3 2 2 2 4 2" xfId="1173" xr:uid="{29A80009-4B42-4470-9BE3-66418D35896C}"/>
    <cellStyle name="Normal 3 2 2 2 5" xfId="481" xr:uid="{00000000-0005-0000-0000-00001E020000}"/>
    <cellStyle name="Normal 3 2 2 2 6" xfId="376" xr:uid="{00000000-0005-0000-0000-00001F020000}"/>
    <cellStyle name="Normal 3 2 2 2 7" xfId="806" xr:uid="{00000000-0005-0000-0000-000020020000}"/>
    <cellStyle name="Normal 3 2 2 2 8" xfId="835" xr:uid="{00000000-0005-0000-0000-000021020000}"/>
    <cellStyle name="Normal 3 2 2 2 9" xfId="865" xr:uid="{00000000-0005-0000-0000-000022020000}"/>
    <cellStyle name="Normal 3 2 2 3" xfId="290" xr:uid="{00000000-0005-0000-0000-000023020000}"/>
    <cellStyle name="Normal 3 2 2 3 2" xfId="633" xr:uid="{00000000-0005-0000-0000-000024020000}"/>
    <cellStyle name="Normal 3 2 2 3 2 2" xfId="1031" xr:uid="{3B99D776-3601-492E-8BF8-2F79190D6DF6}"/>
    <cellStyle name="Normal 3 2 2 3 2 2 2" xfId="1245" xr:uid="{DA064675-6D4D-4165-92E5-A91C2CD8038A}"/>
    <cellStyle name="Normal 3 2 2 3 2 3" xfId="1137" xr:uid="{F2D8B10B-E409-4180-A088-ACF973CAF54C}"/>
    <cellStyle name="Normal 3 2 2 3 3" xfId="514" xr:uid="{00000000-0005-0000-0000-000025020000}"/>
    <cellStyle name="Normal 3 2 2 3 3 2" xfId="1191" xr:uid="{590A0835-05CB-41E7-8E95-D74360541C42}"/>
    <cellStyle name="Normal 3 2 2 3 4" xfId="409" xr:uid="{00000000-0005-0000-0000-000026020000}"/>
    <cellStyle name="Normal 3 2 2 3 5" xfId="916" xr:uid="{00000000-0005-0000-0000-000027020000}"/>
    <cellStyle name="Normal 3 2 2 3 6" xfId="973" xr:uid="{CC746FD0-3CCA-416F-8EF9-616D3E3037C2}"/>
    <cellStyle name="Normal 3 2 2 3 7" xfId="1085" xr:uid="{3F96239E-7735-46B3-9A4A-E8645F762062}"/>
    <cellStyle name="Normal 3 2 2 4" xfId="715" xr:uid="{00000000-0005-0000-0000-000028020000}"/>
    <cellStyle name="Normal 3 2 2 4 2" xfId="994" xr:uid="{A640E8DB-321A-4259-91AE-4029844CDB45}"/>
    <cellStyle name="Normal 3 2 2 4 2 2" xfId="1211" xr:uid="{5E6CFFB8-7D12-4472-B023-5633C49A4F4C}"/>
    <cellStyle name="Normal 3 2 2 4 3" xfId="1104" xr:uid="{2570F20A-C000-49B2-9BBF-E16202A0E89D}"/>
    <cellStyle name="Normal 3 2 2 5" xfId="548" xr:uid="{00000000-0005-0000-0000-000029020000}"/>
    <cellStyle name="Normal 3 2 2 5 2" xfId="1157" xr:uid="{55FF85BE-3F35-4041-B40C-02586704D723}"/>
    <cellStyle name="Normal 3 2 2 6" xfId="443" xr:uid="{00000000-0005-0000-0000-00002A020000}"/>
    <cellStyle name="Normal 3 2 2 7" xfId="338" xr:uid="{00000000-0005-0000-0000-00002B020000}"/>
    <cellStyle name="Normal 3 2 2 8" xfId="790" xr:uid="{00000000-0005-0000-0000-00002C020000}"/>
    <cellStyle name="Normal 3 2 2 9" xfId="820" xr:uid="{00000000-0005-0000-0000-00002D020000}"/>
    <cellStyle name="Normal 3 2 3" xfId="50" xr:uid="{00000000-0005-0000-0000-00002E020000}"/>
    <cellStyle name="Normal 3 2 3 10" xfId="893" xr:uid="{00000000-0005-0000-0000-00002F020000}"/>
    <cellStyle name="Normal 3 2 3 11" xfId="951" xr:uid="{AB66F25B-9D6F-4E37-8891-4118A544B39C}"/>
    <cellStyle name="Normal 3 2 3 12" xfId="1066" xr:uid="{2F53EF08-FF46-4718-9045-74DEDEEE7526}"/>
    <cellStyle name="Normal 3 2 3 2" xfId="292" xr:uid="{00000000-0005-0000-0000-000030020000}"/>
    <cellStyle name="Normal 3 2 3 2 2" xfId="646" xr:uid="{00000000-0005-0000-0000-000031020000}"/>
    <cellStyle name="Normal 3 2 3 2 2 2" xfId="1033" xr:uid="{2E691C5A-0FA4-44AF-8E5D-1D059083CEE6}"/>
    <cellStyle name="Normal 3 2 3 2 2 2 2" xfId="1247" xr:uid="{AD0219FC-4D19-40FB-9EDD-DA2905D62943}"/>
    <cellStyle name="Normal 3 2 3 2 2 3" xfId="1139" xr:uid="{C073635B-DE4D-4E91-9477-EA13F7DFEA68}"/>
    <cellStyle name="Normal 3 2 3 2 3" xfId="516" xr:uid="{00000000-0005-0000-0000-000032020000}"/>
    <cellStyle name="Normal 3 2 3 2 3 2" xfId="1193" xr:uid="{4C53585D-BE35-4645-9253-0D68E0551362}"/>
    <cellStyle name="Normal 3 2 3 2 4" xfId="411" xr:uid="{00000000-0005-0000-0000-000033020000}"/>
    <cellStyle name="Normal 3 2 3 2 5" xfId="918" xr:uid="{00000000-0005-0000-0000-000034020000}"/>
    <cellStyle name="Normal 3 2 3 2 6" xfId="975" xr:uid="{CEAC98BB-F7E5-4AB0-B7D4-9F2B12EC6A07}"/>
    <cellStyle name="Normal 3 2 3 2 7" xfId="1087" xr:uid="{235EF410-964F-488B-82D5-D019E98CA6AF}"/>
    <cellStyle name="Normal 3 2 3 3" xfId="728" xr:uid="{00000000-0005-0000-0000-000035020000}"/>
    <cellStyle name="Normal 3 2 3 3 2" xfId="1008" xr:uid="{B31FA77A-317B-4A8E-9359-4CF8303BAE0E}"/>
    <cellStyle name="Normal 3 2 3 3 2 2" xfId="1226" xr:uid="{998EDD08-0467-401A-8904-6D129A92C036}"/>
    <cellStyle name="Normal 3 2 3 3 3" xfId="1118" xr:uid="{19A3A529-56E8-4BB9-AF0A-4883381975A7}"/>
    <cellStyle name="Normal 3 2 3 4" xfId="561" xr:uid="{00000000-0005-0000-0000-000036020000}"/>
    <cellStyle name="Normal 3 2 3 4 2" xfId="1172" xr:uid="{C27F0DF0-E71A-487D-A64E-496467507A82}"/>
    <cellStyle name="Normal 3 2 3 5" xfId="456" xr:uid="{00000000-0005-0000-0000-000037020000}"/>
    <cellStyle name="Normal 3 2 3 6" xfId="351" xr:uid="{00000000-0005-0000-0000-000038020000}"/>
    <cellStyle name="Normal 3 2 3 7" xfId="805" xr:uid="{00000000-0005-0000-0000-000039020000}"/>
    <cellStyle name="Normal 3 2 3 8" xfId="834" xr:uid="{00000000-0005-0000-0000-00003A020000}"/>
    <cellStyle name="Normal 3 2 3 9" xfId="864" xr:uid="{00000000-0005-0000-0000-00003B020000}"/>
    <cellStyle name="Normal 3 2 4" xfId="185" xr:uid="{00000000-0005-0000-0000-00003C020000}"/>
    <cellStyle name="Normal 3 2 4 2" xfId="915" xr:uid="{00000000-0005-0000-0000-00003D020000}"/>
    <cellStyle name="Normal 3 2 4 2 2" xfId="1030" xr:uid="{DFC0A0BB-AD06-458F-9BDA-1DB414089713}"/>
    <cellStyle name="Normal 3 2 4 2 2 2" xfId="1244" xr:uid="{DE9FC54F-601B-43D6-9B9A-BDF5524505D2}"/>
    <cellStyle name="Normal 3 2 4 2 3" xfId="1136" xr:uid="{DD143249-5B51-466A-B5DC-A75A3D06F331}"/>
    <cellStyle name="Normal 3 2 4 3" xfId="972" xr:uid="{3EF55FE1-127E-46B6-AB31-F623655F8B2E}"/>
    <cellStyle name="Normal 3 2 4 3 2" xfId="1190" xr:uid="{3A419FCB-0D9D-4726-99A1-66CAFA7FE4DC}"/>
    <cellStyle name="Normal 3 2 4 4" xfId="1084" xr:uid="{BEC29EDB-04B7-4C54-8B0B-2F93CD5EF49E}"/>
    <cellStyle name="Normal 3 2 5" xfId="289" xr:uid="{00000000-0005-0000-0000-00003E020000}"/>
    <cellStyle name="Normal 3 2 5 2" xfId="624" xr:uid="{00000000-0005-0000-0000-00003F020000}"/>
    <cellStyle name="Normal 3 2 5 2 2" xfId="1210" xr:uid="{F2F9867B-694D-4EDF-9516-A6F66FC83CF8}"/>
    <cellStyle name="Normal 3 2 5 3" xfId="513" xr:uid="{00000000-0005-0000-0000-000040020000}"/>
    <cellStyle name="Normal 3 2 5 4" xfId="408" xr:uid="{00000000-0005-0000-0000-000041020000}"/>
    <cellStyle name="Normal 3 2 5 5" xfId="993" xr:uid="{E6518F67-5340-4919-917F-E20D18BA091F}"/>
    <cellStyle name="Normal 3 2 5 6" xfId="1103" xr:uid="{6215FA41-7D49-49A2-BDB2-CA7B557BCE40}"/>
    <cellStyle name="Normal 3 2 6" xfId="706" xr:uid="{00000000-0005-0000-0000-000042020000}"/>
    <cellStyle name="Normal 3 2 6 2" xfId="1156" xr:uid="{0F62E711-9B2B-4243-9965-419A06CD95E9}"/>
    <cellStyle name="Normal 3 2 7" xfId="539" xr:uid="{00000000-0005-0000-0000-000043020000}"/>
    <cellStyle name="Normal 3 2 8" xfId="434" xr:uid="{00000000-0005-0000-0000-000044020000}"/>
    <cellStyle name="Normal 3 2 9" xfId="329" xr:uid="{00000000-0005-0000-0000-000045020000}"/>
    <cellStyle name="Normal 3 3" xfId="28" xr:uid="{00000000-0005-0000-0000-000046020000}"/>
    <cellStyle name="Normal 3 3 10" xfId="821" xr:uid="{00000000-0005-0000-0000-000047020000}"/>
    <cellStyle name="Normal 3 3 11" xfId="850" xr:uid="{00000000-0005-0000-0000-000048020000}"/>
    <cellStyle name="Normal 3 3 12" xfId="879" xr:uid="{00000000-0005-0000-0000-000049020000}"/>
    <cellStyle name="Normal 3 3 13" xfId="938" xr:uid="{4074EBC3-7500-46CF-AF2B-A14DC3E24288}"/>
    <cellStyle name="Normal 3 3 14" xfId="1053" xr:uid="{CFDF324C-5F12-4BF2-9A3B-7568B3FDF7E1}"/>
    <cellStyle name="Normal 3 3 2" xfId="38" xr:uid="{00000000-0005-0000-0000-00004A020000}"/>
    <cellStyle name="Normal 3 3 2 10" xfId="866" xr:uid="{00000000-0005-0000-0000-00004B020000}"/>
    <cellStyle name="Normal 3 3 2 11" xfId="895" xr:uid="{00000000-0005-0000-0000-00004C020000}"/>
    <cellStyle name="Normal 3 3 2 12" xfId="953" xr:uid="{963EE9DE-0085-483D-ABB4-120040990E46}"/>
    <cellStyle name="Normal 3 3 2 13" xfId="1068" xr:uid="{EF64ED9A-7C29-4979-80B1-E52F4EE7911E}"/>
    <cellStyle name="Normal 3 3 2 2" xfId="186" xr:uid="{00000000-0005-0000-0000-00004D020000}"/>
    <cellStyle name="Normal 3 3 2 2 2" xfId="672" xr:uid="{00000000-0005-0000-0000-00004E020000}"/>
    <cellStyle name="Normal 3 3 2 2 2 2" xfId="1035" xr:uid="{C6E67485-78DF-4D4D-B18E-AE3710C28834}"/>
    <cellStyle name="Normal 3 3 2 2 2 2 2" xfId="1249" xr:uid="{AB257D90-B74F-4EFA-87AD-EBFA4A6335E2}"/>
    <cellStyle name="Normal 3 3 2 2 2 3" xfId="1141" xr:uid="{348A23D5-28E6-4F61-AFE7-C517FB72D3F7}"/>
    <cellStyle name="Normal 3 3 2 2 3" xfId="754" xr:uid="{00000000-0005-0000-0000-00004F020000}"/>
    <cellStyle name="Normal 3 3 2 2 3 2" xfId="1195" xr:uid="{16C25C08-06B6-4232-81E3-550E09A7BDF6}"/>
    <cellStyle name="Normal 3 3 2 2 4" xfId="589" xr:uid="{00000000-0005-0000-0000-000050020000}"/>
    <cellStyle name="Normal 3 3 2 2 5" xfId="482" xr:uid="{00000000-0005-0000-0000-000051020000}"/>
    <cellStyle name="Normal 3 3 2 2 6" xfId="377" xr:uid="{00000000-0005-0000-0000-000052020000}"/>
    <cellStyle name="Normal 3 3 2 2 7" xfId="920" xr:uid="{00000000-0005-0000-0000-000053020000}"/>
    <cellStyle name="Normal 3 3 2 2 8" xfId="977" xr:uid="{BD0E2729-568F-4A6B-BBC6-A53ACA9D65C2}"/>
    <cellStyle name="Normal 3 3 2 2 9" xfId="1089" xr:uid="{21CF0277-9007-4EFA-86B0-E4FCADF136DA}"/>
    <cellStyle name="Normal 3 3 2 3" xfId="294" xr:uid="{00000000-0005-0000-0000-000054020000}"/>
    <cellStyle name="Normal 3 3 2 3 2" xfId="634" xr:uid="{00000000-0005-0000-0000-000055020000}"/>
    <cellStyle name="Normal 3 3 2 3 2 2" xfId="1228" xr:uid="{CE37892A-499E-4DEB-B9FD-5BCE5B703D1E}"/>
    <cellStyle name="Normal 3 3 2 3 3" xfId="518" xr:uid="{00000000-0005-0000-0000-000056020000}"/>
    <cellStyle name="Normal 3 3 2 3 4" xfId="413" xr:uid="{00000000-0005-0000-0000-000057020000}"/>
    <cellStyle name="Normal 3 3 2 3 5" xfId="1010" xr:uid="{1CE6C7CA-BE4B-44A5-91FF-DD8B79F59DD4}"/>
    <cellStyle name="Normal 3 3 2 3 6" xfId="1120" xr:uid="{9915ABEB-4AB6-4B5D-AECE-E79184CC06FA}"/>
    <cellStyle name="Normal 3 3 2 4" xfId="716" xr:uid="{00000000-0005-0000-0000-000058020000}"/>
    <cellStyle name="Normal 3 3 2 4 2" xfId="1174" xr:uid="{D98DC4FC-D9CB-4834-83CE-3C62ABB097B2}"/>
    <cellStyle name="Normal 3 3 2 5" xfId="549" xr:uid="{00000000-0005-0000-0000-000059020000}"/>
    <cellStyle name="Normal 3 3 2 6" xfId="444" xr:uid="{00000000-0005-0000-0000-00005A020000}"/>
    <cellStyle name="Normal 3 3 2 7" xfId="339" xr:uid="{00000000-0005-0000-0000-00005B020000}"/>
    <cellStyle name="Normal 3 3 2 8" xfId="807" xr:uid="{00000000-0005-0000-0000-00005C020000}"/>
    <cellStyle name="Normal 3 3 2 9" xfId="836" xr:uid="{00000000-0005-0000-0000-00005D020000}"/>
    <cellStyle name="Normal 3 3 3" xfId="51" xr:uid="{00000000-0005-0000-0000-00005E020000}"/>
    <cellStyle name="Normal 3 3 3 2" xfId="647" xr:uid="{00000000-0005-0000-0000-00005F020000}"/>
    <cellStyle name="Normal 3 3 3 2 2" xfId="1034" xr:uid="{83694E9B-60C5-47A5-A622-A6A84F1D8B2C}"/>
    <cellStyle name="Normal 3 3 3 2 2 2" xfId="1248" xr:uid="{F938BD76-00A5-4AF1-BA68-A4858A260D4E}"/>
    <cellStyle name="Normal 3 3 3 2 3" xfId="1140" xr:uid="{5AE64F2C-72D4-4822-BC02-F74B433EE5B1}"/>
    <cellStyle name="Normal 3 3 3 3" xfId="729" xr:uid="{00000000-0005-0000-0000-000060020000}"/>
    <cellStyle name="Normal 3 3 3 3 2" xfId="1194" xr:uid="{0B789AB8-5015-448C-BBEF-5C05517F3282}"/>
    <cellStyle name="Normal 3 3 3 4" xfId="562" xr:uid="{00000000-0005-0000-0000-000061020000}"/>
    <cellStyle name="Normal 3 3 3 5" xfId="457" xr:uid="{00000000-0005-0000-0000-000062020000}"/>
    <cellStyle name="Normal 3 3 3 6" xfId="352" xr:uid="{00000000-0005-0000-0000-000063020000}"/>
    <cellStyle name="Normal 3 3 3 7" xfId="919" xr:uid="{00000000-0005-0000-0000-000064020000}"/>
    <cellStyle name="Normal 3 3 3 8" xfId="976" xr:uid="{B5B5CB5F-1157-4153-B62D-99E92A434348}"/>
    <cellStyle name="Normal 3 3 3 9" xfId="1088" xr:uid="{E035420E-4DFF-4449-B401-7DB0A507B2CE}"/>
    <cellStyle name="Normal 3 3 4" xfId="293" xr:uid="{00000000-0005-0000-0000-000065020000}"/>
    <cellStyle name="Normal 3 3 4 2" xfId="625" xr:uid="{00000000-0005-0000-0000-000066020000}"/>
    <cellStyle name="Normal 3 3 4 2 2" xfId="1212" xr:uid="{B91C32D8-1EFA-4A8B-8864-A1005CE6FB9D}"/>
    <cellStyle name="Normal 3 3 4 3" xfId="517" xr:uid="{00000000-0005-0000-0000-000067020000}"/>
    <cellStyle name="Normal 3 3 4 4" xfId="412" xr:uid="{00000000-0005-0000-0000-000068020000}"/>
    <cellStyle name="Normal 3 3 4 5" xfId="995" xr:uid="{99FADD6A-8796-4B76-9293-A046186DFDD4}"/>
    <cellStyle name="Normal 3 3 4 6" xfId="1105" xr:uid="{5504233E-422B-4E46-AB82-35AE50410724}"/>
    <cellStyle name="Normal 3 3 5" xfId="707" xr:uid="{00000000-0005-0000-0000-000069020000}"/>
    <cellStyle name="Normal 3 3 5 2" xfId="1158" xr:uid="{8ACC5B7A-7411-43E9-B581-523B945BF0D6}"/>
    <cellStyle name="Normal 3 3 6" xfId="540" xr:uid="{00000000-0005-0000-0000-00006A020000}"/>
    <cellStyle name="Normal 3 3 7" xfId="435" xr:uid="{00000000-0005-0000-0000-00006B020000}"/>
    <cellStyle name="Normal 3 3 8" xfId="330" xr:uid="{00000000-0005-0000-0000-00006C020000}"/>
    <cellStyle name="Normal 3 3 9" xfId="791" xr:uid="{00000000-0005-0000-0000-00006D020000}"/>
    <cellStyle name="Normal 3 4" xfId="17" xr:uid="{00000000-0005-0000-0000-00006E020000}"/>
    <cellStyle name="Normal 3 4 2" xfId="39" xr:uid="{00000000-0005-0000-0000-00006F020000}"/>
    <cellStyle name="Normal 3 4 2 2" xfId="187" xr:uid="{00000000-0005-0000-0000-000070020000}"/>
    <cellStyle name="Normal 3 4 2 2 2" xfId="673" xr:uid="{00000000-0005-0000-0000-000071020000}"/>
    <cellStyle name="Normal 3 4 2 2 3" xfId="755" xr:uid="{00000000-0005-0000-0000-000072020000}"/>
    <cellStyle name="Normal 3 4 2 2 4" xfId="590" xr:uid="{00000000-0005-0000-0000-000073020000}"/>
    <cellStyle name="Normal 3 4 2 2 5" xfId="483" xr:uid="{00000000-0005-0000-0000-000074020000}"/>
    <cellStyle name="Normal 3 4 2 2 6" xfId="378" xr:uid="{00000000-0005-0000-0000-000075020000}"/>
    <cellStyle name="Normal 3 4 2 3" xfId="635" xr:uid="{00000000-0005-0000-0000-000076020000}"/>
    <cellStyle name="Normal 3 4 2 4" xfId="717" xr:uid="{00000000-0005-0000-0000-000077020000}"/>
    <cellStyle name="Normal 3 4 2 5" xfId="550" xr:uid="{00000000-0005-0000-0000-000078020000}"/>
    <cellStyle name="Normal 3 4 2 6" xfId="445" xr:uid="{00000000-0005-0000-0000-000079020000}"/>
    <cellStyle name="Normal 3 4 2 7" xfId="340" xr:uid="{00000000-0005-0000-0000-00007A020000}"/>
    <cellStyle name="Normal 3 4 3" xfId="188" xr:uid="{00000000-0005-0000-0000-00007B020000}"/>
    <cellStyle name="Normal 3 4 3 2" xfId="674" xr:uid="{00000000-0005-0000-0000-00007C020000}"/>
    <cellStyle name="Normal 3 4 3 3" xfId="756" xr:uid="{00000000-0005-0000-0000-00007D020000}"/>
    <cellStyle name="Normal 3 4 3 4" xfId="591" xr:uid="{00000000-0005-0000-0000-00007E020000}"/>
    <cellStyle name="Normal 3 4 3 5" xfId="484" xr:uid="{00000000-0005-0000-0000-00007F020000}"/>
    <cellStyle name="Normal 3 4 3 6" xfId="379" xr:uid="{00000000-0005-0000-0000-000080020000}"/>
    <cellStyle name="Normal 3 4 4" xfId="295" xr:uid="{00000000-0005-0000-0000-000081020000}"/>
    <cellStyle name="Normal 3 4 4 2" xfId="621" xr:uid="{00000000-0005-0000-0000-000082020000}"/>
    <cellStyle name="Normal 3 4 5" xfId="703" xr:uid="{00000000-0005-0000-0000-000083020000}"/>
    <cellStyle name="Normal 3 4 6" xfId="536" xr:uid="{00000000-0005-0000-0000-000084020000}"/>
    <cellStyle name="Normal 3 4 7" xfId="431" xr:uid="{00000000-0005-0000-0000-000085020000}"/>
    <cellStyle name="Normal 3 4 8" xfId="326" xr:uid="{00000000-0005-0000-0000-000086020000}"/>
    <cellStyle name="Normal 3 5" xfId="40" xr:uid="{00000000-0005-0000-0000-000087020000}"/>
    <cellStyle name="Normal 3 5 10" xfId="863" xr:uid="{00000000-0005-0000-0000-000088020000}"/>
    <cellStyle name="Normal 3 5 11" xfId="892" xr:uid="{00000000-0005-0000-0000-000089020000}"/>
    <cellStyle name="Normal 3 5 12" xfId="950" xr:uid="{75CA3F3A-5A6F-4A66-8DDD-A1D246A79085}"/>
    <cellStyle name="Normal 3 5 13" xfId="1065" xr:uid="{96DD0798-E342-454C-B286-2F21903205FC}"/>
    <cellStyle name="Normal 3 5 2" xfId="189" xr:uid="{00000000-0005-0000-0000-00008A020000}"/>
    <cellStyle name="Normal 3 5 2 2" xfId="675" xr:uid="{00000000-0005-0000-0000-00008B020000}"/>
    <cellStyle name="Normal 3 5 2 2 2" xfId="1036" xr:uid="{95A44C5F-0030-4174-B57A-07A33FBBB7F0}"/>
    <cellStyle name="Normal 3 5 2 2 2 2" xfId="1250" xr:uid="{1C8B6BE9-1C77-4ABF-B430-4DA1D9E5F723}"/>
    <cellStyle name="Normal 3 5 2 2 3" xfId="1142" xr:uid="{91EAF0B5-C9C4-40E9-A43B-B8F1105D7CB7}"/>
    <cellStyle name="Normal 3 5 2 3" xfId="757" xr:uid="{00000000-0005-0000-0000-00008C020000}"/>
    <cellStyle name="Normal 3 5 2 3 2" xfId="1196" xr:uid="{59458944-35F3-4582-B2D7-AC45670E71E0}"/>
    <cellStyle name="Normal 3 5 2 4" xfId="592" xr:uid="{00000000-0005-0000-0000-00008D020000}"/>
    <cellStyle name="Normal 3 5 2 5" xfId="485" xr:uid="{00000000-0005-0000-0000-00008E020000}"/>
    <cellStyle name="Normal 3 5 2 6" xfId="380" xr:uid="{00000000-0005-0000-0000-00008F020000}"/>
    <cellStyle name="Normal 3 5 2 7" xfId="921" xr:uid="{00000000-0005-0000-0000-000090020000}"/>
    <cellStyle name="Normal 3 5 2 8" xfId="978" xr:uid="{7797FACA-96CC-49B1-80E7-FAECACAA51C5}"/>
    <cellStyle name="Normal 3 5 2 9" xfId="1090" xr:uid="{E56FADA7-8448-4629-B3DF-67D07265737C}"/>
    <cellStyle name="Normal 3 5 3" xfId="296" xr:uid="{00000000-0005-0000-0000-000091020000}"/>
    <cellStyle name="Normal 3 5 3 2" xfId="636" xr:uid="{00000000-0005-0000-0000-000092020000}"/>
    <cellStyle name="Normal 3 5 3 2 2" xfId="1225" xr:uid="{8AE7F4CB-5114-4C96-A176-02504E96A470}"/>
    <cellStyle name="Normal 3 5 3 3" xfId="519" xr:uid="{00000000-0005-0000-0000-000093020000}"/>
    <cellStyle name="Normal 3 5 3 4" xfId="414" xr:uid="{00000000-0005-0000-0000-000094020000}"/>
    <cellStyle name="Normal 3 5 3 5" xfId="1007" xr:uid="{EF795016-4838-4F0B-B4F9-3324F7613F2C}"/>
    <cellStyle name="Normal 3 5 3 6" xfId="1117" xr:uid="{4D41C666-05A2-42EF-B996-A43339D42AE0}"/>
    <cellStyle name="Normal 3 5 4" xfId="718" xr:uid="{00000000-0005-0000-0000-000095020000}"/>
    <cellStyle name="Normal 3 5 4 2" xfId="1171" xr:uid="{3C5DFF18-8512-4F0F-8857-830529E524D9}"/>
    <cellStyle name="Normal 3 5 5" xfId="551" xr:uid="{00000000-0005-0000-0000-000096020000}"/>
    <cellStyle name="Normal 3 5 6" xfId="446" xr:uid="{00000000-0005-0000-0000-000097020000}"/>
    <cellStyle name="Normal 3 5 7" xfId="341" xr:uid="{00000000-0005-0000-0000-000098020000}"/>
    <cellStyle name="Normal 3 5 8" xfId="804" xr:uid="{00000000-0005-0000-0000-000099020000}"/>
    <cellStyle name="Normal 3 5 9" xfId="833" xr:uid="{00000000-0005-0000-0000-00009A020000}"/>
    <cellStyle name="Normal 3 6" xfId="47" xr:uid="{00000000-0005-0000-0000-00009B020000}"/>
    <cellStyle name="Normal 3 6 2" xfId="643" xr:uid="{00000000-0005-0000-0000-00009C020000}"/>
    <cellStyle name="Normal 3 6 2 2" xfId="1209" xr:uid="{5717BC1C-16CD-4DAB-8F55-B8C3187BBAC7}"/>
    <cellStyle name="Normal 3 6 3" xfId="725" xr:uid="{00000000-0005-0000-0000-00009D020000}"/>
    <cellStyle name="Normal 3 6 4" xfId="558" xr:uid="{00000000-0005-0000-0000-00009E020000}"/>
    <cellStyle name="Normal 3 6 5" xfId="453" xr:uid="{00000000-0005-0000-0000-00009F020000}"/>
    <cellStyle name="Normal 3 6 6" xfId="348" xr:uid="{00000000-0005-0000-0000-0000A0020000}"/>
    <cellStyle name="Normal 3 6 7" xfId="992" xr:uid="{297A4687-75D3-420D-B0BE-8D7DE985BDBC}"/>
    <cellStyle name="Normal 3 6 8" xfId="1102" xr:uid="{F61F3DE3-236D-42FB-A627-DA279C58822F}"/>
    <cellStyle name="Normal 3 7" xfId="190" xr:uid="{00000000-0005-0000-0000-0000A1020000}"/>
    <cellStyle name="Normal 3 7 2" xfId="676" xr:uid="{00000000-0005-0000-0000-0000A2020000}"/>
    <cellStyle name="Normal 3 7 3" xfId="758" xr:uid="{00000000-0005-0000-0000-0000A3020000}"/>
    <cellStyle name="Normal 3 7 4" xfId="593" xr:uid="{00000000-0005-0000-0000-0000A4020000}"/>
    <cellStyle name="Normal 3 7 5" xfId="486" xr:uid="{00000000-0005-0000-0000-0000A5020000}"/>
    <cellStyle name="Normal 3 7 6" xfId="381" xr:uid="{00000000-0005-0000-0000-0000A6020000}"/>
    <cellStyle name="Normal 3 7 7" xfId="1155" xr:uid="{D65BCD45-AD7E-489F-AD2F-59B8A67B89F8}"/>
    <cellStyle name="Normal 3 8" xfId="615" xr:uid="{00000000-0005-0000-0000-0000A7020000}"/>
    <cellStyle name="Normal 3 9" xfId="697" xr:uid="{00000000-0005-0000-0000-0000A8020000}"/>
    <cellStyle name="Normal 4" xfId="10" xr:uid="{00000000-0005-0000-0000-0000A9020000}"/>
    <cellStyle name="Normal 4 2" xfId="191" xr:uid="{00000000-0005-0000-0000-0000AA020000}"/>
    <cellStyle name="Normal 4 2 2" xfId="298" xr:uid="{00000000-0005-0000-0000-0000AB020000}"/>
    <cellStyle name="Normal 4 3" xfId="299" xr:uid="{00000000-0005-0000-0000-0000AC020000}"/>
    <cellStyle name="Normal 4 4" xfId="297" xr:uid="{00000000-0005-0000-0000-0000AD020000}"/>
    <cellStyle name="Normal 5" xfId="11" xr:uid="{00000000-0005-0000-0000-0000AE020000}"/>
    <cellStyle name="Normal 5 2" xfId="192" xr:uid="{00000000-0005-0000-0000-0000AF020000}"/>
    <cellStyle name="Normal 5 2 2" xfId="301" xr:uid="{00000000-0005-0000-0000-0000B0020000}"/>
    <cellStyle name="Normal 5 3" xfId="302" xr:uid="{00000000-0005-0000-0000-0000B1020000}"/>
    <cellStyle name="Normal 5 4" xfId="300" xr:uid="{00000000-0005-0000-0000-0000B2020000}"/>
    <cellStyle name="Normal 6" xfId="20" xr:uid="{00000000-0005-0000-0000-0000B3020000}"/>
    <cellStyle name="Normal 6 2" xfId="193" xr:uid="{00000000-0005-0000-0000-0000B4020000}"/>
    <cellStyle name="Normal 7" xfId="194" xr:uid="{00000000-0005-0000-0000-0000B5020000}"/>
    <cellStyle name="Normal 7 2" xfId="195" xr:uid="{00000000-0005-0000-0000-0000B6020000}"/>
    <cellStyle name="Normal 7 2 2" xfId="304" xr:uid="{00000000-0005-0000-0000-0000B7020000}"/>
    <cellStyle name="Normal 7 2 2 2" xfId="678" xr:uid="{00000000-0005-0000-0000-0000B8020000}"/>
    <cellStyle name="Normal 7 2 3" xfId="760" xr:uid="{00000000-0005-0000-0000-0000B9020000}"/>
    <cellStyle name="Normal 7 2 4" xfId="595" xr:uid="{00000000-0005-0000-0000-0000BA020000}"/>
    <cellStyle name="Normal 7 2 5" xfId="488" xr:uid="{00000000-0005-0000-0000-0000BB020000}"/>
    <cellStyle name="Normal 7 2 6" xfId="383" xr:uid="{00000000-0005-0000-0000-0000BC020000}"/>
    <cellStyle name="Normal 7 3" xfId="303" xr:uid="{00000000-0005-0000-0000-0000BD020000}"/>
    <cellStyle name="Normal 7 3 2" xfId="677" xr:uid="{00000000-0005-0000-0000-0000BE020000}"/>
    <cellStyle name="Normal 7 4" xfId="759" xr:uid="{00000000-0005-0000-0000-0000BF020000}"/>
    <cellStyle name="Normal 7 5" xfId="594" xr:uid="{00000000-0005-0000-0000-0000C0020000}"/>
    <cellStyle name="Normal 7 6" xfId="487" xr:uid="{00000000-0005-0000-0000-0000C1020000}"/>
    <cellStyle name="Normal 7 7" xfId="382" xr:uid="{00000000-0005-0000-0000-0000C2020000}"/>
    <cellStyle name="Normal 8" xfId="196" xr:uid="{00000000-0005-0000-0000-0000C3020000}"/>
    <cellStyle name="Normal 9" xfId="197" xr:uid="{00000000-0005-0000-0000-0000C4020000}"/>
    <cellStyle name="Normal 9 10" xfId="1054" xr:uid="{8403CD46-2761-4AE0-801C-B3B6581E3548}"/>
    <cellStyle name="Normal 9 2" xfId="306" xr:uid="{00000000-0005-0000-0000-0000C5020000}"/>
    <cellStyle name="Normal 9 2 10" xfId="1069" xr:uid="{9FC30642-83D7-4536-95D0-E6D6600341B2}"/>
    <cellStyle name="Normal 9 2 2" xfId="602" xr:uid="{00000000-0005-0000-0000-0000C6020000}"/>
    <cellStyle name="Normal 9 2 2 2" xfId="923" xr:uid="{00000000-0005-0000-0000-0000C7020000}"/>
    <cellStyle name="Normal 9 2 2 2 2" xfId="1038" xr:uid="{674BF229-01D3-4C11-A89C-EA3C25E0ADCE}"/>
    <cellStyle name="Normal 9 2 2 2 2 2" xfId="1252" xr:uid="{7AF92A18-2442-4BAF-93D1-50545F80AA55}"/>
    <cellStyle name="Normal 9 2 2 2 3" xfId="1144" xr:uid="{2DFC0B3D-4F34-4908-89B9-BA2D2D71220E}"/>
    <cellStyle name="Normal 9 2 2 3" xfId="980" xr:uid="{1E9AB6F0-C6F5-4FFA-8D6A-E8D5305B9766}"/>
    <cellStyle name="Normal 9 2 2 3 2" xfId="1198" xr:uid="{E9534402-D4AA-4CAA-9FAF-C28079AFD85B}"/>
    <cellStyle name="Normal 9 2 2 4" xfId="1092" xr:uid="{C3EAC5EC-2324-45E1-B14F-56254BA03264}"/>
    <cellStyle name="Normal 9 2 3" xfId="521" xr:uid="{00000000-0005-0000-0000-0000C8020000}"/>
    <cellStyle name="Normal 9 2 3 2" xfId="1011" xr:uid="{9391D06D-90C0-41C5-B788-2F81A87D6125}"/>
    <cellStyle name="Normal 9 2 3 2 2" xfId="1229" xr:uid="{1DB05E4A-5D31-4A39-8B87-4F97E7CA4323}"/>
    <cellStyle name="Normal 9 2 3 3" xfId="1121" xr:uid="{BDF7F98D-23DF-4F90-BDD3-70081C5ECDB0}"/>
    <cellStyle name="Normal 9 2 4" xfId="416" xr:uid="{00000000-0005-0000-0000-0000C9020000}"/>
    <cellStyle name="Normal 9 2 4 2" xfId="1175" xr:uid="{D46C8098-FD03-4744-808D-BECAAD20826D}"/>
    <cellStyle name="Normal 9 2 5" xfId="808" xr:uid="{00000000-0005-0000-0000-0000CA020000}"/>
    <cellStyle name="Normal 9 2 6" xfId="837" xr:uid="{00000000-0005-0000-0000-0000CB020000}"/>
    <cellStyle name="Normal 9 2 7" xfId="867" xr:uid="{00000000-0005-0000-0000-0000CC020000}"/>
    <cellStyle name="Normal 9 2 8" xfId="896" xr:uid="{00000000-0005-0000-0000-0000CD020000}"/>
    <cellStyle name="Normal 9 2 9" xfId="954" xr:uid="{8158FCA7-7F81-4030-8256-37B97250DAA9}"/>
    <cellStyle name="Normal 9 3" xfId="305" xr:uid="{00000000-0005-0000-0000-0000CE020000}"/>
    <cellStyle name="Normal 9 3 2" xfId="520" xr:uid="{00000000-0005-0000-0000-0000CF020000}"/>
    <cellStyle name="Normal 9 3 2 2" xfId="1037" xr:uid="{7C2C6535-2577-44CC-B5EF-F6C58DA6AAA3}"/>
    <cellStyle name="Normal 9 3 2 2 2" xfId="1251" xr:uid="{7C248B97-E48D-45E4-9CB2-685934503D88}"/>
    <cellStyle name="Normal 9 3 2 3" xfId="1143" xr:uid="{628CCE74-BD40-4768-8590-B26251A6B0C6}"/>
    <cellStyle name="Normal 9 3 3" xfId="415" xr:uid="{00000000-0005-0000-0000-0000D0020000}"/>
    <cellStyle name="Normal 9 3 3 2" xfId="1197" xr:uid="{7C017554-474D-4D76-A543-F8257DF50BF1}"/>
    <cellStyle name="Normal 9 3 4" xfId="922" xr:uid="{00000000-0005-0000-0000-0000D1020000}"/>
    <cellStyle name="Normal 9 3 5" xfId="979" xr:uid="{087161D9-7128-4360-A59E-8B290024B9A3}"/>
    <cellStyle name="Normal 9 3 6" xfId="1091" xr:uid="{DE9EA804-7589-40F9-A09D-623DE2DFED75}"/>
    <cellStyle name="Normal 9 4" xfId="778" xr:uid="{00000000-0005-0000-0000-0000D2020000}"/>
    <cellStyle name="Normal 9 4 2" xfId="996" xr:uid="{9BD5D746-6110-4A9A-B75C-0BD6E3424963}"/>
    <cellStyle name="Normal 9 4 2 2" xfId="1213" xr:uid="{14942CC7-C81E-476B-83C2-55BEB596757B}"/>
    <cellStyle name="Normal 9 4 3" xfId="1106" xr:uid="{75B5098F-6E3C-4049-9045-D29238DDE115}"/>
    <cellStyle name="Normal 9 5" xfId="792" xr:uid="{00000000-0005-0000-0000-0000D3020000}"/>
    <cellStyle name="Normal 9 5 2" xfId="1159" xr:uid="{2CA5B9A8-8CFF-4658-8FAE-1640926FE663}"/>
    <cellStyle name="Normal 9 6" xfId="822" xr:uid="{00000000-0005-0000-0000-0000D4020000}"/>
    <cellStyle name="Normal 9 7" xfId="851" xr:uid="{00000000-0005-0000-0000-0000D5020000}"/>
    <cellStyle name="Normal 9 8" xfId="880" xr:uid="{00000000-0005-0000-0000-0000D6020000}"/>
    <cellStyle name="Normal 9 9" xfId="939" xr:uid="{75CD2FA6-55F1-49A0-AFE7-E9F6BBEA039C}"/>
    <cellStyle name="Normal_modelo ACTA OBRA y MODIFICACION" xfId="1259" xr:uid="{19F61E0B-1EB4-447C-A582-76DD2B55B2F2}"/>
    <cellStyle name="Notas 2" xfId="198" xr:uid="{00000000-0005-0000-0000-0000D7020000}"/>
    <cellStyle name="Notas 3" xfId="199" xr:uid="{00000000-0005-0000-0000-0000D8020000}"/>
    <cellStyle name="Porcentaje" xfId="12" builtinId="5"/>
    <cellStyle name="Porcentaje 10" xfId="616" xr:uid="{00000000-0005-0000-0000-0000DA020000}"/>
    <cellStyle name="Porcentaje 11" xfId="698" xr:uid="{00000000-0005-0000-0000-0000DB020000}"/>
    <cellStyle name="Porcentaje 12" xfId="531" xr:uid="{00000000-0005-0000-0000-0000DC020000}"/>
    <cellStyle name="Porcentaje 13" xfId="426" xr:uid="{00000000-0005-0000-0000-0000DD020000}"/>
    <cellStyle name="Porcentaje 14" xfId="321" xr:uid="{00000000-0005-0000-0000-0000DE020000}"/>
    <cellStyle name="Porcentaje 2" xfId="13" xr:uid="{00000000-0005-0000-0000-0000DF020000}"/>
    <cellStyle name="Porcentaje 2 10" xfId="322" xr:uid="{00000000-0005-0000-0000-0000E0020000}"/>
    <cellStyle name="Porcentaje 2 11" xfId="793" xr:uid="{00000000-0005-0000-0000-0000E1020000}"/>
    <cellStyle name="Porcentaje 2 12" xfId="823" xr:uid="{00000000-0005-0000-0000-0000E2020000}"/>
    <cellStyle name="Porcentaje 2 13" xfId="852" xr:uid="{00000000-0005-0000-0000-0000E3020000}"/>
    <cellStyle name="Porcentaje 2 14" xfId="881" xr:uid="{00000000-0005-0000-0000-0000E4020000}"/>
    <cellStyle name="Porcentaje 2 15" xfId="940" xr:uid="{CBB9D20E-007B-4F37-92D5-F5B9AF164F18}"/>
    <cellStyle name="Porcentaje 2 16" xfId="1055" xr:uid="{4FB6176F-32E3-4AAB-AC5A-B60DD923E404}"/>
    <cellStyle name="Porcentaje 2 2" xfId="19" xr:uid="{00000000-0005-0000-0000-0000E5020000}"/>
    <cellStyle name="Porcentaje 2 2 10" xfId="824" xr:uid="{00000000-0005-0000-0000-0000E6020000}"/>
    <cellStyle name="Porcentaje 2 2 11" xfId="853" xr:uid="{00000000-0005-0000-0000-0000E7020000}"/>
    <cellStyle name="Porcentaje 2 2 12" xfId="882" xr:uid="{00000000-0005-0000-0000-0000E8020000}"/>
    <cellStyle name="Porcentaje 2 2 13" xfId="941" xr:uid="{17FC2826-C7FB-44E8-A47D-54B1534A659F}"/>
    <cellStyle name="Porcentaje 2 2 14" xfId="1056" xr:uid="{703055CC-D025-4649-865F-3B455D0918B6}"/>
    <cellStyle name="Porcentaje 2 2 2" xfId="41" xr:uid="{00000000-0005-0000-0000-0000E9020000}"/>
    <cellStyle name="Porcentaje 2 2 2 10" xfId="839" xr:uid="{00000000-0005-0000-0000-0000EA020000}"/>
    <cellStyle name="Porcentaje 2 2 2 11" xfId="869" xr:uid="{00000000-0005-0000-0000-0000EB020000}"/>
    <cellStyle name="Porcentaje 2 2 2 12" xfId="898" xr:uid="{00000000-0005-0000-0000-0000EC020000}"/>
    <cellStyle name="Porcentaje 2 2 2 13" xfId="956" xr:uid="{5674A585-5AFA-41BA-A314-DA1D18F7CAE3}"/>
    <cellStyle name="Porcentaje 2 2 2 14" xfId="1071" xr:uid="{8441D3F0-8A83-44C3-948E-B726B6ED7D4A}"/>
    <cellStyle name="Porcentaje 2 2 2 2" xfId="56" xr:uid="{00000000-0005-0000-0000-0000ED020000}"/>
    <cellStyle name="Porcentaje 2 2 2 2 2" xfId="651" xr:uid="{00000000-0005-0000-0000-0000EE020000}"/>
    <cellStyle name="Porcentaje 2 2 2 2 2 2" xfId="1041" xr:uid="{59BF3A92-A1DE-429C-A61D-8E48DBD2FE95}"/>
    <cellStyle name="Porcentaje 2 2 2 2 2 2 2" xfId="1254" xr:uid="{9DA2F82E-7A9D-4509-9591-F34C18CF7838}"/>
    <cellStyle name="Porcentaje 2 2 2 2 2 3" xfId="1146" xr:uid="{50C04C85-8BF7-46CD-9806-8AD515C55B40}"/>
    <cellStyle name="Porcentaje 2 2 2 2 3" xfId="733" xr:uid="{00000000-0005-0000-0000-0000EF020000}"/>
    <cellStyle name="Porcentaje 2 2 2 2 3 2" xfId="1200" xr:uid="{A55BCE19-3EE0-4582-9526-732880607B7B}"/>
    <cellStyle name="Porcentaje 2 2 2 2 4" xfId="566" xr:uid="{00000000-0005-0000-0000-0000F0020000}"/>
    <cellStyle name="Porcentaje 2 2 2 2 5" xfId="461" xr:uid="{00000000-0005-0000-0000-0000F1020000}"/>
    <cellStyle name="Porcentaje 2 2 2 2 6" xfId="356" xr:uid="{00000000-0005-0000-0000-0000F2020000}"/>
    <cellStyle name="Porcentaje 2 2 2 2 7" xfId="926" xr:uid="{00000000-0005-0000-0000-0000F3020000}"/>
    <cellStyle name="Porcentaje 2 2 2 2 8" xfId="983" xr:uid="{888BB090-CDED-4B9C-A873-86521C279EAF}"/>
    <cellStyle name="Porcentaje 2 2 2 2 9" xfId="1094" xr:uid="{97A8A877-58A6-46F3-A9E5-162D10B9AB5F}"/>
    <cellStyle name="Porcentaje 2 2 2 3" xfId="226" xr:uid="{00000000-0005-0000-0000-0000F4020000}"/>
    <cellStyle name="Porcentaje 2 2 2 3 10" xfId="854" xr:uid="{00000000-0005-0000-0000-0000F5020000}"/>
    <cellStyle name="Porcentaje 2 2 2 3 11" xfId="883" xr:uid="{00000000-0005-0000-0000-0000F6020000}"/>
    <cellStyle name="Porcentaje 2 2 2 3 12" xfId="942" xr:uid="{CCBE9508-C7EA-4F38-84B8-38AD998A8575}"/>
    <cellStyle name="Porcentaje 2 2 2 3 13" xfId="1057" xr:uid="{FC4F752F-3799-4B8F-85D3-AFF15708E6A4}"/>
    <cellStyle name="Porcentaje 2 2 2 3 2" xfId="233" xr:uid="{00000000-0005-0000-0000-0000F7020000}"/>
    <cellStyle name="Porcentaje 2 2 2 3 2 10" xfId="899" xr:uid="{00000000-0005-0000-0000-0000F8020000}"/>
    <cellStyle name="Porcentaje 2 2 2 3 2 11" xfId="957" xr:uid="{A698847E-4332-4ACA-A2F1-47817AE49ACC}"/>
    <cellStyle name="Porcentaje 2 2 2 3 2 12" xfId="1072" xr:uid="{973CC8AB-EC5E-4E86-AD1F-5502D57371A7}"/>
    <cellStyle name="Porcentaje 2 2 2 3 2 2" xfId="310" xr:uid="{00000000-0005-0000-0000-0000F9020000}"/>
    <cellStyle name="Porcentaje 2 2 2 3 2 2 2" xfId="691" xr:uid="{00000000-0005-0000-0000-0000FA020000}"/>
    <cellStyle name="Porcentaje 2 2 2 3 2 2 2 2" xfId="1043" xr:uid="{3C039C46-0F95-438D-9B65-3F5232C5EB8E}"/>
    <cellStyle name="Porcentaje 2 2 2 3 2 2 2 2 2" xfId="1256" xr:uid="{FA85A744-18B4-46B7-B1CF-C4E3BAE51AC4}"/>
    <cellStyle name="Porcentaje 2 2 2 3 2 2 2 3" xfId="1148" xr:uid="{85A24D32-11FE-42B3-B6AE-D940300E18EB}"/>
    <cellStyle name="Porcentaje 2 2 2 3 2 2 3" xfId="525" xr:uid="{00000000-0005-0000-0000-0000FB020000}"/>
    <cellStyle name="Porcentaje 2 2 2 3 2 2 3 2" xfId="1202" xr:uid="{E89E932F-E4A8-4CE3-95CE-49F9DD8DD25C}"/>
    <cellStyle name="Porcentaje 2 2 2 3 2 2 4" xfId="420" xr:uid="{00000000-0005-0000-0000-0000FC020000}"/>
    <cellStyle name="Porcentaje 2 2 2 3 2 2 5" xfId="928" xr:uid="{00000000-0005-0000-0000-0000FD020000}"/>
    <cellStyle name="Porcentaje 2 2 2 3 2 2 6" xfId="985" xr:uid="{DD6A119E-373D-426B-9436-E83B67CA0334}"/>
    <cellStyle name="Porcentaje 2 2 2 3 2 2 7" xfId="1096" xr:uid="{49FDB025-22F7-43DF-B13E-1BE376C7A4ED}"/>
    <cellStyle name="Porcentaje 2 2 2 3 2 3" xfId="773" xr:uid="{00000000-0005-0000-0000-0000FE020000}"/>
    <cellStyle name="Porcentaje 2 2 2 3 2 3 2" xfId="1014" xr:uid="{BD881911-3EF9-4395-9333-822E329D4474}"/>
    <cellStyle name="Porcentaje 2 2 2 3 2 3 2 2" xfId="1232" xr:uid="{11614343-A63F-441D-A423-615796F92F94}"/>
    <cellStyle name="Porcentaje 2 2 2 3 2 3 3" xfId="1124" xr:uid="{CCDE2C12-9061-4687-B7CD-D42250F353E3}"/>
    <cellStyle name="Porcentaje 2 2 2 3 2 4" xfId="609" xr:uid="{00000000-0005-0000-0000-0000FF020000}"/>
    <cellStyle name="Porcentaje 2 2 2 3 2 4 2" xfId="1178" xr:uid="{5079B085-81D8-4B90-BB64-DD39776D4AA4}"/>
    <cellStyle name="Porcentaje 2 2 2 3 2 5" xfId="501" xr:uid="{00000000-0005-0000-0000-000000030000}"/>
    <cellStyle name="Porcentaje 2 2 2 3 2 6" xfId="396" xr:uid="{00000000-0005-0000-0000-000001030000}"/>
    <cellStyle name="Porcentaje 2 2 2 3 2 7" xfId="811" xr:uid="{00000000-0005-0000-0000-000002030000}"/>
    <cellStyle name="Porcentaje 2 2 2 3 2 8" xfId="840" xr:uid="{00000000-0005-0000-0000-000003030000}"/>
    <cellStyle name="Porcentaje 2 2 2 3 2 9" xfId="870" xr:uid="{00000000-0005-0000-0000-000004030000}"/>
    <cellStyle name="Porcentaje 2 2 2 3 3" xfId="309" xr:uid="{00000000-0005-0000-0000-000005030000}"/>
    <cellStyle name="Porcentaje 2 2 2 3 3 2" xfId="686" xr:uid="{00000000-0005-0000-0000-000006030000}"/>
    <cellStyle name="Porcentaje 2 2 2 3 3 2 2" xfId="1042" xr:uid="{6662C737-7E55-48B6-88B5-25E87C65C0AD}"/>
    <cellStyle name="Porcentaje 2 2 2 3 3 2 2 2" xfId="1255" xr:uid="{5F3516C3-4C41-4F47-847B-289346382992}"/>
    <cellStyle name="Porcentaje 2 2 2 3 3 2 3" xfId="1147" xr:uid="{00E218F3-82DC-4F7F-92DB-3DFF2CC4053A}"/>
    <cellStyle name="Porcentaje 2 2 2 3 3 3" xfId="524" xr:uid="{00000000-0005-0000-0000-000007030000}"/>
    <cellStyle name="Porcentaje 2 2 2 3 3 3 2" xfId="1201" xr:uid="{B4A62EEC-9E18-4293-8DAC-54FA5B07BF4D}"/>
    <cellStyle name="Porcentaje 2 2 2 3 3 4" xfId="419" xr:uid="{00000000-0005-0000-0000-000008030000}"/>
    <cellStyle name="Porcentaje 2 2 2 3 3 5" xfId="927" xr:uid="{00000000-0005-0000-0000-000009030000}"/>
    <cellStyle name="Porcentaje 2 2 2 3 3 6" xfId="984" xr:uid="{9C8DE1CF-2CF4-47CC-856B-F06D28F786CE}"/>
    <cellStyle name="Porcentaje 2 2 2 3 3 7" xfId="1095" xr:uid="{35727204-D177-4986-A684-227B9FA777C8}"/>
    <cellStyle name="Porcentaje 2 2 2 3 4" xfId="768" xr:uid="{00000000-0005-0000-0000-00000A030000}"/>
    <cellStyle name="Porcentaje 2 2 2 3 4 2" xfId="999" xr:uid="{1D785347-1738-416A-A825-F8B006122931}"/>
    <cellStyle name="Porcentaje 2 2 2 3 4 2 2" xfId="1216" xr:uid="{76DE9368-A88F-40AC-9B5F-DBAB3BEF08ED}"/>
    <cellStyle name="Porcentaje 2 2 2 3 4 3" xfId="1109" xr:uid="{27AA35AB-7079-4341-8190-219E7FD2C18B}"/>
    <cellStyle name="Porcentaje 2 2 2 3 5" xfId="604" xr:uid="{00000000-0005-0000-0000-00000B030000}"/>
    <cellStyle name="Porcentaje 2 2 2 3 5 2" xfId="1162" xr:uid="{FA43A74A-11C6-4937-87F5-21B9BE9FA4DC}"/>
    <cellStyle name="Porcentaje 2 2 2 3 6" xfId="496" xr:uid="{00000000-0005-0000-0000-00000C030000}"/>
    <cellStyle name="Porcentaje 2 2 2 3 7" xfId="391" xr:uid="{00000000-0005-0000-0000-00000D030000}"/>
    <cellStyle name="Porcentaje 2 2 2 3 8" xfId="795" xr:uid="{00000000-0005-0000-0000-00000E030000}"/>
    <cellStyle name="Porcentaje 2 2 2 3 9" xfId="825" xr:uid="{00000000-0005-0000-0000-00000F030000}"/>
    <cellStyle name="Porcentaje 2 2 2 4" xfId="308" xr:uid="{00000000-0005-0000-0000-000010030000}"/>
    <cellStyle name="Porcentaje 2 2 2 4 2" xfId="637" xr:uid="{00000000-0005-0000-0000-000011030000}"/>
    <cellStyle name="Porcentaje 2 2 2 4 2 2" xfId="1231" xr:uid="{7F3299EB-114B-4487-AB79-4FBB61EA5DB5}"/>
    <cellStyle name="Porcentaje 2 2 2 4 3" xfId="523" xr:uid="{00000000-0005-0000-0000-000012030000}"/>
    <cellStyle name="Porcentaje 2 2 2 4 4" xfId="418" xr:uid="{00000000-0005-0000-0000-000013030000}"/>
    <cellStyle name="Porcentaje 2 2 2 4 5" xfId="1013" xr:uid="{DE6BF4C7-747E-4311-A55E-6FBDCACC6E73}"/>
    <cellStyle name="Porcentaje 2 2 2 4 6" xfId="1123" xr:uid="{F06FC16D-3A2F-4D32-A850-7F4689E4FA8F}"/>
    <cellStyle name="Porcentaje 2 2 2 5" xfId="719" xr:uid="{00000000-0005-0000-0000-000014030000}"/>
    <cellStyle name="Porcentaje 2 2 2 5 2" xfId="1177" xr:uid="{6FB9B190-F321-400B-8200-F0BFBF644F74}"/>
    <cellStyle name="Porcentaje 2 2 2 6" xfId="552" xr:uid="{00000000-0005-0000-0000-000015030000}"/>
    <cellStyle name="Porcentaje 2 2 2 7" xfId="447" xr:uid="{00000000-0005-0000-0000-000016030000}"/>
    <cellStyle name="Porcentaje 2 2 2 8" xfId="342" xr:uid="{00000000-0005-0000-0000-000017030000}"/>
    <cellStyle name="Porcentaje 2 2 2 9" xfId="810" xr:uid="{00000000-0005-0000-0000-000018030000}"/>
    <cellStyle name="Porcentaje 2 2 3" xfId="200" xr:uid="{00000000-0005-0000-0000-000019030000}"/>
    <cellStyle name="Porcentaje 2 2 3 2" xfId="679" xr:uid="{00000000-0005-0000-0000-00001A030000}"/>
    <cellStyle name="Porcentaje 2 2 3 2 2" xfId="1040" xr:uid="{7A5F9441-5EE9-4D8F-89AE-098C7AA5314E}"/>
    <cellStyle name="Porcentaje 2 2 3 2 2 2" xfId="1253" xr:uid="{246D295E-8619-4F0F-91AD-96D4A26E7BDD}"/>
    <cellStyle name="Porcentaje 2 2 3 2 3" xfId="1145" xr:uid="{FA614354-04AE-4370-BB7A-03EDD643A651}"/>
    <cellStyle name="Porcentaje 2 2 3 3" xfId="761" xr:uid="{00000000-0005-0000-0000-00001B030000}"/>
    <cellStyle name="Porcentaje 2 2 3 3 2" xfId="1199" xr:uid="{E374C45A-7ABC-48D5-A67F-E900415B47DB}"/>
    <cellStyle name="Porcentaje 2 2 3 4" xfId="596" xr:uid="{00000000-0005-0000-0000-00001C030000}"/>
    <cellStyle name="Porcentaje 2 2 3 5" xfId="489" xr:uid="{00000000-0005-0000-0000-00001D030000}"/>
    <cellStyle name="Porcentaje 2 2 3 6" xfId="384" xr:uid="{00000000-0005-0000-0000-00001E030000}"/>
    <cellStyle name="Porcentaje 2 2 3 7" xfId="925" xr:uid="{00000000-0005-0000-0000-00001F030000}"/>
    <cellStyle name="Porcentaje 2 2 3 8" xfId="982" xr:uid="{9EB26FD8-CDB9-44D7-89DE-3B813AD59388}"/>
    <cellStyle name="Porcentaje 2 2 3 9" xfId="1093" xr:uid="{E5DE1C41-216C-40A5-9544-EC7F646D9452}"/>
    <cellStyle name="Porcentaje 2 2 4" xfId="307" xr:uid="{00000000-0005-0000-0000-000020030000}"/>
    <cellStyle name="Porcentaje 2 2 4 2" xfId="623" xr:uid="{00000000-0005-0000-0000-000021030000}"/>
    <cellStyle name="Porcentaje 2 2 4 2 2" xfId="1215" xr:uid="{587FC572-90C5-40AB-9B77-99D94D266E1F}"/>
    <cellStyle name="Porcentaje 2 2 4 3" xfId="522" xr:uid="{00000000-0005-0000-0000-000022030000}"/>
    <cellStyle name="Porcentaje 2 2 4 4" xfId="417" xr:uid="{00000000-0005-0000-0000-000023030000}"/>
    <cellStyle name="Porcentaje 2 2 4 5" xfId="998" xr:uid="{71E12F30-3E28-43D9-BD46-8F8C384279DF}"/>
    <cellStyle name="Porcentaje 2 2 4 6" xfId="1108" xr:uid="{40AA976D-2793-45B7-A522-0B253CB5DD5E}"/>
    <cellStyle name="Porcentaje 2 2 5" xfId="705" xr:uid="{00000000-0005-0000-0000-000024030000}"/>
    <cellStyle name="Porcentaje 2 2 5 2" xfId="1161" xr:uid="{0CEDD23F-FB3A-43FE-93B5-8D0863131187}"/>
    <cellStyle name="Porcentaje 2 2 6" xfId="538" xr:uid="{00000000-0005-0000-0000-000025030000}"/>
    <cellStyle name="Porcentaje 2 2 7" xfId="433" xr:uid="{00000000-0005-0000-0000-000026030000}"/>
    <cellStyle name="Porcentaje 2 2 8" xfId="328" xr:uid="{00000000-0005-0000-0000-000027030000}"/>
    <cellStyle name="Porcentaje 2 2 9" xfId="794" xr:uid="{00000000-0005-0000-0000-000028030000}"/>
    <cellStyle name="Porcentaje 2 3" xfId="42" xr:uid="{00000000-0005-0000-0000-000029030000}"/>
    <cellStyle name="Porcentaje 2 3 2" xfId="201" xr:uid="{00000000-0005-0000-0000-00002A030000}"/>
    <cellStyle name="Porcentaje 2 3 2 2" xfId="680" xr:uid="{00000000-0005-0000-0000-00002B030000}"/>
    <cellStyle name="Porcentaje 2 3 2 3" xfId="762" xr:uid="{00000000-0005-0000-0000-00002C030000}"/>
    <cellStyle name="Porcentaje 2 3 2 4" xfId="597" xr:uid="{00000000-0005-0000-0000-00002D030000}"/>
    <cellStyle name="Porcentaje 2 3 2 5" xfId="490" xr:uid="{00000000-0005-0000-0000-00002E030000}"/>
    <cellStyle name="Porcentaje 2 3 2 6" xfId="385" xr:uid="{00000000-0005-0000-0000-00002F030000}"/>
    <cellStyle name="Porcentaje 2 3 3" xfId="202" xr:uid="{00000000-0005-0000-0000-000030030000}"/>
    <cellStyle name="Porcentaje 2 3 4" xfId="638" xr:uid="{00000000-0005-0000-0000-000031030000}"/>
    <cellStyle name="Porcentaje 2 3 5" xfId="720" xr:uid="{00000000-0005-0000-0000-000032030000}"/>
    <cellStyle name="Porcentaje 2 3 6" xfId="553" xr:uid="{00000000-0005-0000-0000-000033030000}"/>
    <cellStyle name="Porcentaje 2 3 7" xfId="448" xr:uid="{00000000-0005-0000-0000-000034030000}"/>
    <cellStyle name="Porcentaje 2 3 8" xfId="343" xr:uid="{00000000-0005-0000-0000-000035030000}"/>
    <cellStyle name="Porcentaje 2 4" xfId="49" xr:uid="{00000000-0005-0000-0000-000036030000}"/>
    <cellStyle name="Porcentaje 2 4 10" xfId="897" xr:uid="{00000000-0005-0000-0000-000037030000}"/>
    <cellStyle name="Porcentaje 2 4 11" xfId="955" xr:uid="{380A78D1-D599-40F0-8A9E-98DD18E426C6}"/>
    <cellStyle name="Porcentaje 2 4 12" xfId="1070" xr:uid="{523B97CA-0C1B-4EAA-8CD7-57EE9FAAEBC6}"/>
    <cellStyle name="Porcentaje 2 4 2" xfId="311" xr:uid="{00000000-0005-0000-0000-000038030000}"/>
    <cellStyle name="Porcentaje 2 4 2 2" xfId="645" xr:uid="{00000000-0005-0000-0000-000039030000}"/>
    <cellStyle name="Porcentaje 2 4 2 2 2" xfId="1044" xr:uid="{3D51B8EA-7451-4405-B41C-560D484ABFD9}"/>
    <cellStyle name="Porcentaje 2 4 2 2 2 2" xfId="1257" xr:uid="{9713DBD7-1F05-4061-8340-47E67B36D10A}"/>
    <cellStyle name="Porcentaje 2 4 2 2 3" xfId="1149" xr:uid="{FEAF762C-21D8-47FE-8D38-2496D173ACC7}"/>
    <cellStyle name="Porcentaje 2 4 2 3" xfId="526" xr:uid="{00000000-0005-0000-0000-00003A030000}"/>
    <cellStyle name="Porcentaje 2 4 2 3 2" xfId="1203" xr:uid="{7F17E146-00FC-4F26-B97A-277B91D1A993}"/>
    <cellStyle name="Porcentaje 2 4 2 4" xfId="421" xr:uid="{00000000-0005-0000-0000-00003B030000}"/>
    <cellStyle name="Porcentaje 2 4 2 5" xfId="929" xr:uid="{00000000-0005-0000-0000-00003C030000}"/>
    <cellStyle name="Porcentaje 2 4 2 6" xfId="986" xr:uid="{D82E7F59-26B6-4533-80CC-8B91872D23A8}"/>
    <cellStyle name="Porcentaje 2 4 2 7" xfId="1097" xr:uid="{0644EB3F-0EC9-47C8-BF61-318F6C281DFD}"/>
    <cellStyle name="Porcentaje 2 4 3" xfId="727" xr:uid="{00000000-0005-0000-0000-00003D030000}"/>
    <cellStyle name="Porcentaje 2 4 3 2" xfId="1012" xr:uid="{432CA899-5D3E-448A-99B5-3EAC04AF5D97}"/>
    <cellStyle name="Porcentaje 2 4 3 2 2" xfId="1230" xr:uid="{D6DE52AF-5479-4A43-8A18-15A493E8FB90}"/>
    <cellStyle name="Porcentaje 2 4 3 3" xfId="1122" xr:uid="{18007591-C890-452D-AB3C-A213B70ED778}"/>
    <cellStyle name="Porcentaje 2 4 4" xfId="560" xr:uid="{00000000-0005-0000-0000-00003E030000}"/>
    <cellStyle name="Porcentaje 2 4 4 2" xfId="1176" xr:uid="{C23C276C-5C5A-40BE-B1E1-5A805CACDA6C}"/>
    <cellStyle name="Porcentaje 2 4 5" xfId="455" xr:uid="{00000000-0005-0000-0000-00003F030000}"/>
    <cellStyle name="Porcentaje 2 4 6" xfId="350" xr:uid="{00000000-0005-0000-0000-000040030000}"/>
    <cellStyle name="Porcentaje 2 4 7" xfId="809" xr:uid="{00000000-0005-0000-0000-000041030000}"/>
    <cellStyle name="Porcentaje 2 4 8" xfId="838" xr:uid="{00000000-0005-0000-0000-000042030000}"/>
    <cellStyle name="Porcentaje 2 4 9" xfId="868" xr:uid="{00000000-0005-0000-0000-000043030000}"/>
    <cellStyle name="Porcentaje 2 5" xfId="203" xr:uid="{00000000-0005-0000-0000-000044030000}"/>
    <cellStyle name="Porcentaje 2 5 2" xfId="681" xr:uid="{00000000-0005-0000-0000-000045030000}"/>
    <cellStyle name="Porcentaje 2 5 2 2" xfId="1214" xr:uid="{72CAE204-F236-4EA9-AA42-226E8440BE4B}"/>
    <cellStyle name="Porcentaje 2 5 3" xfId="763" xr:uid="{00000000-0005-0000-0000-000046030000}"/>
    <cellStyle name="Porcentaje 2 5 4" xfId="598" xr:uid="{00000000-0005-0000-0000-000047030000}"/>
    <cellStyle name="Porcentaje 2 5 5" xfId="491" xr:uid="{00000000-0005-0000-0000-000048030000}"/>
    <cellStyle name="Porcentaje 2 5 6" xfId="386" xr:uid="{00000000-0005-0000-0000-000049030000}"/>
    <cellStyle name="Porcentaje 2 5 7" xfId="997" xr:uid="{80BFBD94-E9C4-4BC8-B1F3-8E576CFF9BA0}"/>
    <cellStyle name="Porcentaje 2 5 8" xfId="1107" xr:uid="{27D0388F-13DD-42EF-B5CB-F60083ED4308}"/>
    <cellStyle name="Porcentaje 2 6" xfId="617" xr:uid="{00000000-0005-0000-0000-00004A030000}"/>
    <cellStyle name="Porcentaje 2 6 2" xfId="1160" xr:uid="{54E1B3AB-AF7F-4EE2-BD9B-583F03F52B52}"/>
    <cellStyle name="Porcentaje 2 7" xfId="699" xr:uid="{00000000-0005-0000-0000-00004B030000}"/>
    <cellStyle name="Porcentaje 2 8" xfId="532" xr:uid="{00000000-0005-0000-0000-00004C030000}"/>
    <cellStyle name="Porcentaje 2 9" xfId="427" xr:uid="{00000000-0005-0000-0000-00004D030000}"/>
    <cellStyle name="Porcentaje 3" xfId="25" xr:uid="{00000000-0005-0000-0000-00004E030000}"/>
    <cellStyle name="Porcentaje 3 2" xfId="231" xr:uid="{00000000-0005-0000-0000-00004F030000}"/>
    <cellStyle name="Porcentaje 4" xfId="29" xr:uid="{00000000-0005-0000-0000-000050030000}"/>
    <cellStyle name="Porcentaje 5" xfId="18" xr:uid="{00000000-0005-0000-0000-000051030000}"/>
    <cellStyle name="Porcentaje 5 2" xfId="43" xr:uid="{00000000-0005-0000-0000-000052030000}"/>
    <cellStyle name="Porcentaje 5 2 2" xfId="204" xr:uid="{00000000-0005-0000-0000-000053030000}"/>
    <cellStyle name="Porcentaje 5 2 2 2" xfId="682" xr:uid="{00000000-0005-0000-0000-000054030000}"/>
    <cellStyle name="Porcentaje 5 2 2 3" xfId="764" xr:uid="{00000000-0005-0000-0000-000055030000}"/>
    <cellStyle name="Porcentaje 5 2 2 4" xfId="599" xr:uid="{00000000-0005-0000-0000-000056030000}"/>
    <cellStyle name="Porcentaje 5 2 2 5" xfId="492" xr:uid="{00000000-0005-0000-0000-000057030000}"/>
    <cellStyle name="Porcentaje 5 2 2 6" xfId="387" xr:uid="{00000000-0005-0000-0000-000058030000}"/>
    <cellStyle name="Porcentaje 5 2 3" xfId="313" xr:uid="{00000000-0005-0000-0000-000059030000}"/>
    <cellStyle name="Porcentaje 5 2 3 2" xfId="639" xr:uid="{00000000-0005-0000-0000-00005A030000}"/>
    <cellStyle name="Porcentaje 5 2 4" xfId="721" xr:uid="{00000000-0005-0000-0000-00005B030000}"/>
    <cellStyle name="Porcentaje 5 2 5" xfId="554" xr:uid="{00000000-0005-0000-0000-00005C030000}"/>
    <cellStyle name="Porcentaje 5 2 6" xfId="449" xr:uid="{00000000-0005-0000-0000-00005D030000}"/>
    <cellStyle name="Porcentaje 5 2 7" xfId="344" xr:uid="{00000000-0005-0000-0000-00005E030000}"/>
    <cellStyle name="Porcentaje 5 3" xfId="205" xr:uid="{00000000-0005-0000-0000-00005F030000}"/>
    <cellStyle name="Porcentaje 5 3 2" xfId="683" xr:uid="{00000000-0005-0000-0000-000060030000}"/>
    <cellStyle name="Porcentaje 5 3 3" xfId="765" xr:uid="{00000000-0005-0000-0000-000061030000}"/>
    <cellStyle name="Porcentaje 5 3 4" xfId="600" xr:uid="{00000000-0005-0000-0000-000062030000}"/>
    <cellStyle name="Porcentaje 5 3 5" xfId="493" xr:uid="{00000000-0005-0000-0000-000063030000}"/>
    <cellStyle name="Porcentaje 5 3 6" xfId="388" xr:uid="{00000000-0005-0000-0000-000064030000}"/>
    <cellStyle name="Porcentaje 5 4" xfId="312" xr:uid="{00000000-0005-0000-0000-000065030000}"/>
    <cellStyle name="Porcentaje 5 4 2" xfId="622" xr:uid="{00000000-0005-0000-0000-000066030000}"/>
    <cellStyle name="Porcentaje 5 5" xfId="704" xr:uid="{00000000-0005-0000-0000-000067030000}"/>
    <cellStyle name="Porcentaje 5 6" xfId="537" xr:uid="{00000000-0005-0000-0000-000068030000}"/>
    <cellStyle name="Porcentaje 5 7" xfId="432" xr:uid="{00000000-0005-0000-0000-000069030000}"/>
    <cellStyle name="Porcentaje 5 8" xfId="327" xr:uid="{00000000-0005-0000-0000-00006A030000}"/>
    <cellStyle name="Porcentaje 6" xfId="31" xr:uid="{00000000-0005-0000-0000-00006B030000}"/>
    <cellStyle name="Porcentaje 6 10" xfId="981" xr:uid="{3F657C64-5FF5-4E33-B064-590734A520F4}"/>
    <cellStyle name="Porcentaje 6 2" xfId="206" xr:uid="{00000000-0005-0000-0000-00006C030000}"/>
    <cellStyle name="Porcentaje 6 2 2" xfId="684" xr:uid="{00000000-0005-0000-0000-00006D030000}"/>
    <cellStyle name="Porcentaje 6 2 3" xfId="766" xr:uid="{00000000-0005-0000-0000-00006E030000}"/>
    <cellStyle name="Porcentaje 6 2 4" xfId="601" xr:uid="{00000000-0005-0000-0000-00006F030000}"/>
    <cellStyle name="Porcentaje 6 2 5" xfId="494" xr:uid="{00000000-0005-0000-0000-000070030000}"/>
    <cellStyle name="Porcentaje 6 2 6" xfId="389" xr:uid="{00000000-0005-0000-0000-000071030000}"/>
    <cellStyle name="Porcentaje 6 2 7" xfId="1039" xr:uid="{42BDF5E8-0F29-4665-9536-2A52DB61D196}"/>
    <cellStyle name="Porcentaje 6 3" xfId="227" xr:uid="{00000000-0005-0000-0000-000072030000}"/>
    <cellStyle name="Porcentaje 6 3 2" xfId="687" xr:uid="{00000000-0005-0000-0000-000073030000}"/>
    <cellStyle name="Porcentaje 6 3 3" xfId="769" xr:uid="{00000000-0005-0000-0000-000074030000}"/>
    <cellStyle name="Porcentaje 6 3 4" xfId="605" xr:uid="{00000000-0005-0000-0000-000075030000}"/>
    <cellStyle name="Porcentaje 6 3 5" xfId="497" xr:uid="{00000000-0005-0000-0000-000076030000}"/>
    <cellStyle name="Porcentaje 6 3 6" xfId="392" xr:uid="{00000000-0005-0000-0000-000077030000}"/>
    <cellStyle name="Porcentaje 6 4" xfId="627" xr:uid="{00000000-0005-0000-0000-000078030000}"/>
    <cellStyle name="Porcentaje 6 5" xfId="709" xr:uid="{00000000-0005-0000-0000-000079030000}"/>
    <cellStyle name="Porcentaje 6 6" xfId="542" xr:uid="{00000000-0005-0000-0000-00007A030000}"/>
    <cellStyle name="Porcentaje 6 7" xfId="437" xr:uid="{00000000-0005-0000-0000-00007B030000}"/>
    <cellStyle name="Porcentaje 6 8" xfId="332" xr:uid="{00000000-0005-0000-0000-00007C030000}"/>
    <cellStyle name="Porcentaje 6 9" xfId="924" xr:uid="{00000000-0005-0000-0000-00007D030000}"/>
    <cellStyle name="Porcentaje 7" xfId="48" xr:uid="{00000000-0005-0000-0000-00007E030000}"/>
    <cellStyle name="Porcentaje 7 2" xfId="644" xr:uid="{00000000-0005-0000-0000-00007F030000}"/>
    <cellStyle name="Porcentaje 7 3" xfId="726" xr:uid="{00000000-0005-0000-0000-000080030000}"/>
    <cellStyle name="Porcentaje 7 4" xfId="559" xr:uid="{00000000-0005-0000-0000-000081030000}"/>
    <cellStyle name="Porcentaje 7 5" xfId="454" xr:uid="{00000000-0005-0000-0000-000082030000}"/>
    <cellStyle name="Porcentaje 7 6" xfId="349" xr:uid="{00000000-0005-0000-0000-000083030000}"/>
    <cellStyle name="Porcentaje 8" xfId="53" xr:uid="{00000000-0005-0000-0000-000084030000}"/>
    <cellStyle name="Porcentaje 8 2" xfId="649" xr:uid="{00000000-0005-0000-0000-000085030000}"/>
    <cellStyle name="Porcentaje 8 3" xfId="731" xr:uid="{00000000-0005-0000-0000-000086030000}"/>
    <cellStyle name="Porcentaje 8 4" xfId="564" xr:uid="{00000000-0005-0000-0000-000087030000}"/>
    <cellStyle name="Porcentaje 8 5" xfId="459" xr:uid="{00000000-0005-0000-0000-000088030000}"/>
    <cellStyle name="Porcentaje 8 6" xfId="354" xr:uid="{00000000-0005-0000-0000-000089030000}"/>
    <cellStyle name="Porcentaje 9" xfId="229" xr:uid="{00000000-0005-0000-0000-00008A030000}"/>
    <cellStyle name="Porcentaje 9 2" xfId="689" xr:uid="{00000000-0005-0000-0000-00008B030000}"/>
    <cellStyle name="Porcentaje 9 3" xfId="771" xr:uid="{00000000-0005-0000-0000-00008C030000}"/>
    <cellStyle name="Porcentaje 9 4" xfId="607" xr:uid="{00000000-0005-0000-0000-00008D030000}"/>
    <cellStyle name="Porcentaje 9 5" xfId="499" xr:uid="{00000000-0005-0000-0000-00008E030000}"/>
    <cellStyle name="Porcentaje 9 6" xfId="394" xr:uid="{00000000-0005-0000-0000-00008F030000}"/>
    <cellStyle name="Porcentual 2" xfId="207" xr:uid="{00000000-0005-0000-0000-000090030000}"/>
    <cellStyle name="Porcentual 3" xfId="208" xr:uid="{00000000-0005-0000-0000-000091030000}"/>
    <cellStyle name="Salida 2" xfId="209" xr:uid="{00000000-0005-0000-0000-000092030000}"/>
    <cellStyle name="Salida 3" xfId="210" xr:uid="{00000000-0005-0000-0000-000093030000}"/>
    <cellStyle name="Texto de advertencia 2" xfId="211" xr:uid="{00000000-0005-0000-0000-000094030000}"/>
    <cellStyle name="Texto de advertencia 3" xfId="212" xr:uid="{00000000-0005-0000-0000-000095030000}"/>
    <cellStyle name="Texto explicativo 2" xfId="213" xr:uid="{00000000-0005-0000-0000-000096030000}"/>
    <cellStyle name="Texto explicativo 3" xfId="214" xr:uid="{00000000-0005-0000-0000-000097030000}"/>
    <cellStyle name="Título 1 2" xfId="215" xr:uid="{00000000-0005-0000-0000-000098030000}"/>
    <cellStyle name="Título 1 3" xfId="216" xr:uid="{00000000-0005-0000-0000-000099030000}"/>
    <cellStyle name="Título 2 2" xfId="217" xr:uid="{00000000-0005-0000-0000-00009A030000}"/>
    <cellStyle name="Título 2 3" xfId="218" xr:uid="{00000000-0005-0000-0000-00009B030000}"/>
    <cellStyle name="Título 3 2" xfId="219" xr:uid="{00000000-0005-0000-0000-00009C030000}"/>
    <cellStyle name="Título 3 3" xfId="220" xr:uid="{00000000-0005-0000-0000-00009D030000}"/>
    <cellStyle name="Título 4" xfId="221" xr:uid="{00000000-0005-0000-0000-00009E030000}"/>
    <cellStyle name="Título 5" xfId="222" xr:uid="{00000000-0005-0000-0000-00009F030000}"/>
    <cellStyle name="Total 2" xfId="223" xr:uid="{00000000-0005-0000-0000-0000A0030000}"/>
    <cellStyle name="Total 3" xfId="224" xr:uid="{00000000-0005-0000-0000-0000A103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microsoft.com/office/2017/06/relationships/rdRichValueTypes" Target="richData/rdRichValueTyp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microsoft.com/office/2017/06/relationships/rdRichValueStructure" Target="richData/rdrichvaluestructure.xml"/><Relationship Id="rId5" Type="http://schemas.openxmlformats.org/officeDocument/2006/relationships/theme" Target="theme/theme1.xml"/><Relationship Id="rId10" Type="http://schemas.microsoft.com/office/2017/06/relationships/rdRichValue" Target="richData/rdrichvalue.xml"/><Relationship Id="rId4" Type="http://schemas.openxmlformats.org/officeDocument/2006/relationships/externalLink" Target="externalLinks/externalLink1.xml"/><Relationship Id="rId9" Type="http://schemas.microsoft.com/office/2022/10/relationships/richValueRel" Target="richData/richValueRel.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41501</xdr:colOff>
      <xdr:row>60</xdr:row>
      <xdr:rowOff>60384</xdr:rowOff>
    </xdr:from>
    <xdr:to>
      <xdr:col>0</xdr:col>
      <xdr:colOff>723900</xdr:colOff>
      <xdr:row>60</xdr:row>
      <xdr:rowOff>440055</xdr:rowOff>
    </xdr:to>
    <xdr:pic>
      <xdr:nvPicPr>
        <xdr:cNvPr id="2" name="Imagen 1">
          <a:extLst>
            <a:ext uri="{FF2B5EF4-FFF2-40B4-BE49-F238E27FC236}">
              <a16:creationId xmlns:a16="http://schemas.microsoft.com/office/drawing/2014/main" id="{975DB959-8570-4C5F-8FE1-C2AFD143BC68}"/>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647" t="21661" r="26961" b="19878"/>
        <a:stretch/>
      </xdr:blipFill>
      <xdr:spPr>
        <a:xfrm>
          <a:off x="41501" y="26092209"/>
          <a:ext cx="682399" cy="3853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41501</xdr:colOff>
      <xdr:row>60</xdr:row>
      <xdr:rowOff>60384</xdr:rowOff>
    </xdr:from>
    <xdr:to>
      <xdr:col>0</xdr:col>
      <xdr:colOff>723900</xdr:colOff>
      <xdr:row>60</xdr:row>
      <xdr:rowOff>440055</xdr:rowOff>
    </xdr:to>
    <xdr:pic>
      <xdr:nvPicPr>
        <xdr:cNvPr id="2" name="Imagen 1">
          <a:extLst>
            <a:ext uri="{FF2B5EF4-FFF2-40B4-BE49-F238E27FC236}">
              <a16:creationId xmlns:a16="http://schemas.microsoft.com/office/drawing/2014/main" id="{4A2D5A91-458F-44C2-A1DC-CE54CF42D3D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7647" t="21661" r="26961" b="19878"/>
        <a:stretch/>
      </xdr:blipFill>
      <xdr:spPr>
        <a:xfrm>
          <a:off x="41501" y="16237644"/>
          <a:ext cx="682399" cy="37967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443865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C9B334B-599C-441D-B08B-3EE050ECFD98}"/>
            </a:ext>
          </a:extLst>
        </xdr:cNvPr>
        <xdr:cNvSpPr/>
      </xdr:nvSpPr>
      <xdr:spPr bwMode="auto">
        <a:xfrm>
          <a:off x="4286250" y="3541395"/>
          <a:ext cx="29146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443865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B02D672-A241-4FD6-9E8F-0344DB07D746}"/>
            </a:ext>
          </a:extLst>
        </xdr:cNvPr>
        <xdr:cNvSpPr/>
      </xdr:nvSpPr>
      <xdr:spPr bwMode="auto">
        <a:xfrm>
          <a:off x="7410450" y="3541395"/>
          <a:ext cx="291465" cy="23368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24.13\Contrataci&#243;n\A.%20An&#225;lisis%20de%20precios%20unitarios%20y%20especificaciones%20t&#233;cnicas\9.%20A&#241;o%202014\CONSULTING\1.%20Base%20de%20Datos%202014061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P.U"/>
      <sheetName val="Insumos"/>
      <sheetName val="Analisis Mano de Obra"/>
      <sheetName val="Analisis Herramienta Menor"/>
      <sheetName val="Analisis Factor Prestacional"/>
      <sheetName val="Analisis AIU"/>
    </sheetNames>
    <sheetDataSet>
      <sheetData sheetId="0" refreshError="1"/>
      <sheetData sheetId="1" refreshError="1"/>
      <sheetData sheetId="2" refreshError="1"/>
      <sheetData sheetId="3" refreshError="1"/>
      <sheetData sheetId="4">
        <row r="2">
          <cell r="B2" t="str">
            <v>MANIZALES</v>
          </cell>
        </row>
      </sheetData>
      <sheetData sheetId="5" refreshError="1"/>
      <sheetData sheetId="6" refreshError="1"/>
      <sheetData sheetId="7" refreshError="1"/>
      <sheetData sheetId="8" refreshError="1"/>
    </sheetDataSet>
  </externalBook>
</externalLink>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G96"/>
  <sheetViews>
    <sheetView view="pageBreakPreview" topLeftCell="A54" zoomScaleNormal="100" zoomScaleSheetLayoutView="100" workbookViewId="0">
      <selection activeCell="D5" sqref="D5:E58"/>
    </sheetView>
  </sheetViews>
  <sheetFormatPr baseColWidth="10" defaultColWidth="17.88671875" defaultRowHeight="13.8"/>
  <cols>
    <col min="1" max="1" width="11" style="1" customWidth="1"/>
    <col min="2" max="2" width="75.88671875" style="1" customWidth="1"/>
    <col min="3" max="3" width="9.88671875" style="1" customWidth="1"/>
    <col min="4" max="4" width="13.6640625" style="22" bestFit="1" customWidth="1"/>
    <col min="5" max="5" width="15.109375" style="1" customWidth="1"/>
    <col min="6" max="6" width="21.33203125" style="26" customWidth="1"/>
    <col min="7" max="7" width="18.5546875" style="1" bestFit="1" customWidth="1"/>
    <col min="8" max="16384" width="17.88671875" style="1"/>
  </cols>
  <sheetData>
    <row r="1" spans="1:6" ht="48" customHeight="1" thickBot="1">
      <c r="A1" s="3" t="e" vm="1">
        <v>#VALUE!</v>
      </c>
      <c r="B1" s="148" t="s">
        <v>181</v>
      </c>
      <c r="C1" s="148"/>
      <c r="D1" s="148"/>
      <c r="E1" s="148"/>
      <c r="F1" s="148"/>
    </row>
    <row r="2" spans="1:6" ht="15" thickTop="1" thickBot="1">
      <c r="A2" s="149" t="s">
        <v>0</v>
      </c>
      <c r="B2" s="149" t="s">
        <v>14</v>
      </c>
      <c r="C2" s="149" t="s">
        <v>1</v>
      </c>
      <c r="D2" s="149" t="s">
        <v>15</v>
      </c>
      <c r="E2" s="149" t="s">
        <v>4</v>
      </c>
      <c r="F2" s="149" t="s">
        <v>16</v>
      </c>
    </row>
    <row r="3" spans="1:6" ht="15" thickTop="1" thickBot="1">
      <c r="A3" s="149"/>
      <c r="B3" s="149"/>
      <c r="C3" s="149"/>
      <c r="D3" s="149"/>
      <c r="E3" s="149"/>
      <c r="F3" s="149"/>
    </row>
    <row r="4" spans="1:6" ht="15" thickTop="1" thickBot="1">
      <c r="A4" s="23"/>
      <c r="B4" s="28"/>
      <c r="C4" s="4"/>
      <c r="D4" s="1"/>
      <c r="E4" s="5"/>
      <c r="F4" s="5"/>
    </row>
    <row r="5" spans="1:6" ht="15" thickTop="1" thickBot="1">
      <c r="A5" s="2" t="s">
        <v>28</v>
      </c>
      <c r="B5" s="6" t="s">
        <v>29</v>
      </c>
      <c r="C5" s="7" t="s">
        <v>18</v>
      </c>
      <c r="D5" s="8">
        <v>276555</v>
      </c>
      <c r="E5" s="9">
        <v>8</v>
      </c>
      <c r="F5" s="10">
        <f>+ROUND(E5*D5,0)</f>
        <v>2212440</v>
      </c>
    </row>
    <row r="6" spans="1:6" ht="28.8" thickTop="1" thickBot="1">
      <c r="A6" s="2" t="s">
        <v>78</v>
      </c>
      <c r="B6" s="6" t="s">
        <v>79</v>
      </c>
      <c r="C6" s="7" t="s">
        <v>8</v>
      </c>
      <c r="D6" s="10">
        <v>162453</v>
      </c>
      <c r="E6" s="9">
        <v>4</v>
      </c>
      <c r="F6" s="10">
        <f t="shared" ref="F6:F11" si="0">+ROUND(E6*D6,0)</f>
        <v>649812</v>
      </c>
    </row>
    <row r="7" spans="1:6" ht="28.8" thickTop="1" thickBot="1">
      <c r="A7" s="2" t="s">
        <v>25</v>
      </c>
      <c r="B7" s="6" t="s">
        <v>109</v>
      </c>
      <c r="C7" s="7" t="s">
        <v>2</v>
      </c>
      <c r="D7" s="10">
        <v>13287</v>
      </c>
      <c r="E7" s="9">
        <v>96</v>
      </c>
      <c r="F7" s="10">
        <f t="shared" si="0"/>
        <v>1275552</v>
      </c>
    </row>
    <row r="8" spans="1:6" ht="28.8" thickTop="1" thickBot="1">
      <c r="A8" s="2" t="s">
        <v>80</v>
      </c>
      <c r="B8" s="6" t="s">
        <v>81</v>
      </c>
      <c r="C8" s="7" t="s">
        <v>8</v>
      </c>
      <c r="D8" s="10">
        <v>2856000</v>
      </c>
      <c r="E8" s="9">
        <v>1</v>
      </c>
      <c r="F8" s="10">
        <f>+ROUND(E8*D8,0)</f>
        <v>2856000</v>
      </c>
    </row>
    <row r="9" spans="1:6" ht="15" thickTop="1" thickBot="1">
      <c r="A9" s="2" t="s">
        <v>82</v>
      </c>
      <c r="B9" s="6" t="s">
        <v>83</v>
      </c>
      <c r="C9" s="7" t="s">
        <v>17</v>
      </c>
      <c r="D9" s="10">
        <v>1130500</v>
      </c>
      <c r="E9" s="9">
        <v>3</v>
      </c>
      <c r="F9" s="10">
        <f>+ROUND(E9*D9,0)</f>
        <v>3391500</v>
      </c>
    </row>
    <row r="10" spans="1:6" ht="15" thickTop="1" thickBot="1">
      <c r="A10" s="2" t="s">
        <v>23</v>
      </c>
      <c r="B10" s="6" t="s">
        <v>102</v>
      </c>
      <c r="C10" s="7" t="s">
        <v>20</v>
      </c>
      <c r="D10" s="10">
        <v>32322</v>
      </c>
      <c r="E10" s="9">
        <v>46</v>
      </c>
      <c r="F10" s="10">
        <f t="shared" si="0"/>
        <v>1486812</v>
      </c>
    </row>
    <row r="11" spans="1:6" ht="40.5" customHeight="1" thickTop="1" thickBot="1">
      <c r="A11" s="2" t="s">
        <v>105</v>
      </c>
      <c r="B11" s="6" t="s">
        <v>106</v>
      </c>
      <c r="C11" s="7" t="s">
        <v>2</v>
      </c>
      <c r="D11" s="10">
        <v>50004</v>
      </c>
      <c r="E11" s="9">
        <v>80</v>
      </c>
      <c r="F11" s="10">
        <f t="shared" si="0"/>
        <v>4000320</v>
      </c>
    </row>
    <row r="12" spans="1:6" ht="28.8" thickTop="1" thickBot="1">
      <c r="A12" s="2" t="s">
        <v>27</v>
      </c>
      <c r="B12" s="6" t="s">
        <v>110</v>
      </c>
      <c r="C12" s="7" t="s">
        <v>18</v>
      </c>
      <c r="D12" s="10">
        <v>29936</v>
      </c>
      <c r="E12" s="9">
        <v>20</v>
      </c>
      <c r="F12" s="10">
        <f>+ROUND(E12*D12,0)</f>
        <v>598720</v>
      </c>
    </row>
    <row r="13" spans="1:6" ht="28.8" thickTop="1" thickBot="1">
      <c r="A13" s="2" t="s">
        <v>26</v>
      </c>
      <c r="B13" s="6" t="s">
        <v>111</v>
      </c>
      <c r="C13" s="7" t="s">
        <v>2</v>
      </c>
      <c r="D13" s="10">
        <v>14070</v>
      </c>
      <c r="E13" s="9">
        <v>10</v>
      </c>
      <c r="F13" s="10">
        <f>+ROUND(E13*D13,0)</f>
        <v>140700</v>
      </c>
    </row>
    <row r="14" spans="1:6" ht="15" thickTop="1" thickBot="1">
      <c r="A14" s="23"/>
      <c r="B14" s="28"/>
      <c r="C14" s="4"/>
      <c r="D14" s="4"/>
      <c r="E14" s="5"/>
      <c r="F14" s="5"/>
    </row>
    <row r="15" spans="1:6" ht="15" thickTop="1" thickBot="1">
      <c r="A15" s="2" t="s">
        <v>56</v>
      </c>
      <c r="B15" s="6" t="s">
        <v>57</v>
      </c>
      <c r="C15" s="7" t="s">
        <v>19</v>
      </c>
      <c r="D15" s="10">
        <v>149068</v>
      </c>
      <c r="E15" s="9">
        <v>10</v>
      </c>
      <c r="F15" s="10">
        <f>+ROUND(E15*D15,0)</f>
        <v>1490680</v>
      </c>
    </row>
    <row r="16" spans="1:6" ht="15" thickTop="1" thickBot="1">
      <c r="A16" s="23"/>
      <c r="B16" s="28"/>
      <c r="C16" s="4"/>
      <c r="D16" s="4"/>
      <c r="E16" s="5"/>
      <c r="F16" s="5"/>
    </row>
    <row r="17" spans="1:7" ht="15" thickTop="1" thickBot="1">
      <c r="A17" s="2" t="s">
        <v>24</v>
      </c>
      <c r="B17" s="6" t="s">
        <v>58</v>
      </c>
      <c r="C17" s="7" t="s">
        <v>19</v>
      </c>
      <c r="D17" s="10">
        <v>62508</v>
      </c>
      <c r="E17" s="9">
        <v>75</v>
      </c>
      <c r="F17" s="10">
        <f>+ROUND(E17*D17,0)</f>
        <v>4688100</v>
      </c>
    </row>
    <row r="18" spans="1:7" ht="25.05" customHeight="1" thickTop="1" thickBot="1">
      <c r="A18" s="2" t="s">
        <v>59</v>
      </c>
      <c r="B18" s="6" t="s">
        <v>60</v>
      </c>
      <c r="C18" s="7" t="s">
        <v>21</v>
      </c>
      <c r="D18" s="10">
        <v>199919</v>
      </c>
      <c r="E18" s="9">
        <v>97</v>
      </c>
      <c r="F18" s="10">
        <f t="shared" ref="F18:F19" si="1">+ROUND(E18*D18,0)</f>
        <v>19392143</v>
      </c>
    </row>
    <row r="19" spans="1:7" ht="15" thickTop="1" thickBot="1">
      <c r="A19" s="2" t="s">
        <v>61</v>
      </c>
      <c r="B19" s="6" t="s">
        <v>62</v>
      </c>
      <c r="C19" s="7" t="s">
        <v>22</v>
      </c>
      <c r="D19" s="10">
        <v>1125</v>
      </c>
      <c r="E19" s="9">
        <v>427</v>
      </c>
      <c r="F19" s="10">
        <f t="shared" si="1"/>
        <v>480375</v>
      </c>
    </row>
    <row r="20" spans="1:7" ht="15" thickTop="1" thickBot="1">
      <c r="A20" s="23"/>
      <c r="B20" s="28"/>
      <c r="C20" s="4"/>
      <c r="D20" s="4"/>
      <c r="E20" s="5"/>
      <c r="F20" s="5"/>
    </row>
    <row r="21" spans="1:7" ht="15" thickTop="1" thickBot="1">
      <c r="A21" s="2" t="s">
        <v>32</v>
      </c>
      <c r="B21" s="6" t="s">
        <v>112</v>
      </c>
      <c r="C21" s="7" t="s">
        <v>19</v>
      </c>
      <c r="D21" s="10">
        <v>54081</v>
      </c>
      <c r="E21" s="9">
        <v>88</v>
      </c>
      <c r="F21" s="10">
        <f>+ROUND(E21*D21,0)</f>
        <v>4759128</v>
      </c>
    </row>
    <row r="22" spans="1:7" ht="15" thickTop="1" thickBot="1">
      <c r="A22" s="2" t="s">
        <v>30</v>
      </c>
      <c r="B22" s="6" t="s">
        <v>31</v>
      </c>
      <c r="C22" s="7" t="s">
        <v>19</v>
      </c>
      <c r="D22" s="10">
        <v>68511</v>
      </c>
      <c r="E22" s="9">
        <v>12</v>
      </c>
      <c r="F22" s="10">
        <f t="shared" ref="F22:F26" si="2">+ROUND(E22*D22,0)</f>
        <v>822132</v>
      </c>
    </row>
    <row r="23" spans="1:7" ht="15" thickTop="1" thickBot="1">
      <c r="A23" s="2" t="s">
        <v>36</v>
      </c>
      <c r="B23" s="6" t="s">
        <v>37</v>
      </c>
      <c r="C23" s="7" t="s">
        <v>19</v>
      </c>
      <c r="D23" s="10">
        <v>65471</v>
      </c>
      <c r="E23" s="9">
        <v>15.6</v>
      </c>
      <c r="F23" s="10">
        <f t="shared" si="2"/>
        <v>1021348</v>
      </c>
    </row>
    <row r="24" spans="1:7" ht="15" thickTop="1" thickBot="1">
      <c r="A24" s="2" t="s">
        <v>38</v>
      </c>
      <c r="B24" s="6" t="s">
        <v>113</v>
      </c>
      <c r="C24" s="7" t="s">
        <v>19</v>
      </c>
      <c r="D24" s="10">
        <v>80995</v>
      </c>
      <c r="E24" s="9">
        <v>5.2</v>
      </c>
      <c r="F24" s="10">
        <f t="shared" si="2"/>
        <v>421174</v>
      </c>
    </row>
    <row r="25" spans="1:7" ht="15" thickTop="1" thickBot="1">
      <c r="A25" s="2" t="s">
        <v>33</v>
      </c>
      <c r="B25" s="6" t="s">
        <v>34</v>
      </c>
      <c r="C25" s="7" t="s">
        <v>19</v>
      </c>
      <c r="D25" s="10">
        <v>85173</v>
      </c>
      <c r="E25" s="9">
        <v>2.6</v>
      </c>
      <c r="F25" s="10">
        <f t="shared" si="2"/>
        <v>221450</v>
      </c>
    </row>
    <row r="26" spans="1:7" ht="15" thickTop="1" thickBot="1">
      <c r="A26" s="2" t="s">
        <v>35</v>
      </c>
      <c r="B26" s="6" t="s">
        <v>114</v>
      </c>
      <c r="C26" s="7" t="s">
        <v>19</v>
      </c>
      <c r="D26" s="10">
        <v>102114</v>
      </c>
      <c r="E26" s="9">
        <v>2.6</v>
      </c>
      <c r="F26" s="10">
        <f t="shared" si="2"/>
        <v>265496</v>
      </c>
    </row>
    <row r="27" spans="1:7" ht="15" thickTop="1" thickBot="1">
      <c r="A27" s="23"/>
      <c r="B27" s="28"/>
      <c r="C27" s="4"/>
      <c r="D27" s="4"/>
      <c r="E27" s="5"/>
      <c r="F27" s="5"/>
    </row>
    <row r="28" spans="1:7" ht="15" thickTop="1" thickBot="1">
      <c r="A28" s="2" t="s">
        <v>40</v>
      </c>
      <c r="B28" s="6" t="s">
        <v>115</v>
      </c>
      <c r="C28" s="7" t="s">
        <v>2</v>
      </c>
      <c r="D28" s="10">
        <v>50813</v>
      </c>
      <c r="E28" s="9">
        <v>21</v>
      </c>
      <c r="F28" s="10">
        <f>+ROUND(E28*D28,0)</f>
        <v>1067073</v>
      </c>
    </row>
    <row r="29" spans="1:7" ht="15" thickTop="1" thickBot="1">
      <c r="A29" s="23"/>
      <c r="B29" s="28"/>
      <c r="C29" s="4"/>
      <c r="D29" s="4"/>
      <c r="E29" s="5"/>
      <c r="F29" s="5"/>
    </row>
    <row r="30" spans="1:7" ht="15" thickTop="1" thickBot="1">
      <c r="A30" s="2" t="s">
        <v>42</v>
      </c>
      <c r="B30" s="6" t="s">
        <v>73</v>
      </c>
      <c r="C30" s="7" t="s">
        <v>19</v>
      </c>
      <c r="D30" s="10">
        <v>101559</v>
      </c>
      <c r="E30" s="9">
        <v>4</v>
      </c>
      <c r="F30" s="10">
        <f>+ROUND(E30*D30,0)</f>
        <v>406236</v>
      </c>
    </row>
    <row r="31" spans="1:7" ht="15" thickTop="1" thickBot="1">
      <c r="A31" s="23"/>
      <c r="B31" s="28"/>
      <c r="C31" s="4"/>
      <c r="D31" s="4"/>
      <c r="E31" s="5"/>
      <c r="F31" s="5"/>
    </row>
    <row r="32" spans="1:7" ht="28.8" thickTop="1" thickBot="1">
      <c r="A32" s="2" t="s">
        <v>46</v>
      </c>
      <c r="B32" s="6" t="s">
        <v>116</v>
      </c>
      <c r="C32" s="7" t="s">
        <v>2</v>
      </c>
      <c r="D32" s="10">
        <v>47216</v>
      </c>
      <c r="E32" s="9">
        <v>18</v>
      </c>
      <c r="F32" s="10">
        <f t="shared" ref="F32:F36" si="3">+ROUND(E32*D32,0)</f>
        <v>849888</v>
      </c>
      <c r="G32" s="147"/>
    </row>
    <row r="33" spans="1:7" ht="28.8" thickTop="1" thickBot="1">
      <c r="A33" s="2" t="s">
        <v>47</v>
      </c>
      <c r="B33" s="6" t="s">
        <v>117</v>
      </c>
      <c r="C33" s="7" t="s">
        <v>2</v>
      </c>
      <c r="D33" s="10">
        <v>77698</v>
      </c>
      <c r="E33" s="9">
        <v>24</v>
      </c>
      <c r="F33" s="10">
        <f t="shared" si="3"/>
        <v>1864752</v>
      </c>
    </row>
    <row r="34" spans="1:7" ht="28.8" thickTop="1" thickBot="1">
      <c r="A34" s="2" t="s">
        <v>48</v>
      </c>
      <c r="B34" s="6" t="s">
        <v>118</v>
      </c>
      <c r="C34" s="7" t="s">
        <v>2</v>
      </c>
      <c r="D34" s="10">
        <v>650502</v>
      </c>
      <c r="E34" s="9">
        <v>6</v>
      </c>
      <c r="F34" s="10">
        <f t="shared" si="3"/>
        <v>3903012</v>
      </c>
    </row>
    <row r="35" spans="1:7" ht="28.8" thickTop="1" thickBot="1">
      <c r="A35" s="2" t="s">
        <v>49</v>
      </c>
      <c r="B35" s="6" t="s">
        <v>119</v>
      </c>
      <c r="C35" s="7" t="s">
        <v>8</v>
      </c>
      <c r="D35" s="10">
        <v>224377</v>
      </c>
      <c r="E35" s="9">
        <v>6</v>
      </c>
      <c r="F35" s="10">
        <f t="shared" si="3"/>
        <v>1346262</v>
      </c>
      <c r="G35" s="147"/>
    </row>
    <row r="36" spans="1:7" ht="15" thickTop="1" thickBot="1">
      <c r="A36" s="2" t="s">
        <v>50</v>
      </c>
      <c r="B36" s="6" t="s">
        <v>51</v>
      </c>
      <c r="C36" s="7" t="s">
        <v>2</v>
      </c>
      <c r="D36" s="10">
        <v>42284</v>
      </c>
      <c r="E36" s="9">
        <v>48</v>
      </c>
      <c r="F36" s="10">
        <f t="shared" si="3"/>
        <v>2029632</v>
      </c>
    </row>
    <row r="37" spans="1:7" ht="15" thickTop="1" thickBot="1">
      <c r="A37" s="2" t="s">
        <v>122</v>
      </c>
      <c r="B37" s="6" t="s">
        <v>52</v>
      </c>
      <c r="C37" s="7" t="s">
        <v>2</v>
      </c>
      <c r="D37" s="10">
        <v>74530</v>
      </c>
      <c r="E37" s="9">
        <v>66</v>
      </c>
      <c r="F37" s="10">
        <f>+ROUND(E37*D37,0)</f>
        <v>4918980</v>
      </c>
    </row>
    <row r="38" spans="1:7" ht="15" thickTop="1" thickBot="1">
      <c r="A38" s="23"/>
      <c r="B38" s="28"/>
      <c r="C38" s="4"/>
      <c r="D38" s="4"/>
      <c r="E38" s="5"/>
      <c r="F38" s="5"/>
    </row>
    <row r="39" spans="1:7" ht="28.8" thickTop="1" thickBot="1">
      <c r="A39" s="2" t="s">
        <v>53</v>
      </c>
      <c r="B39" s="6" t="s">
        <v>120</v>
      </c>
      <c r="C39" s="7" t="s">
        <v>2</v>
      </c>
      <c r="D39" s="10">
        <v>63888</v>
      </c>
      <c r="E39" s="9">
        <v>300</v>
      </c>
      <c r="F39" s="10">
        <f t="shared" ref="F39" si="4">+ROUND(E39*D39,0)</f>
        <v>19166400</v>
      </c>
    </row>
    <row r="40" spans="1:7" ht="15" thickTop="1" thickBot="1">
      <c r="A40" s="23"/>
      <c r="B40" s="28"/>
      <c r="C40" s="4"/>
      <c r="D40" s="4"/>
      <c r="E40" s="5"/>
      <c r="F40" s="5"/>
    </row>
    <row r="41" spans="1:7" ht="15" thickTop="1" thickBot="1">
      <c r="A41" s="2" t="s">
        <v>63</v>
      </c>
      <c r="B41" s="6" t="s">
        <v>71</v>
      </c>
      <c r="C41" s="7" t="s">
        <v>19</v>
      </c>
      <c r="D41" s="10">
        <v>49445</v>
      </c>
      <c r="E41" s="9">
        <v>76</v>
      </c>
      <c r="F41" s="10">
        <f>+ROUND(E41*D41,0)</f>
        <v>3757820</v>
      </c>
    </row>
    <row r="42" spans="1:7" ht="28.8" thickTop="1" thickBot="1">
      <c r="A42" s="2" t="s">
        <v>39</v>
      </c>
      <c r="B42" s="6" t="s">
        <v>103</v>
      </c>
      <c r="C42" s="7" t="s">
        <v>19</v>
      </c>
      <c r="D42" s="10">
        <v>83516</v>
      </c>
      <c r="E42" s="9">
        <v>51</v>
      </c>
      <c r="F42" s="10">
        <f>+ROUND(E42*D42,0)</f>
        <v>4259316</v>
      </c>
    </row>
    <row r="43" spans="1:7" ht="15" thickTop="1" thickBot="1">
      <c r="A43" s="23"/>
      <c r="B43" s="28"/>
      <c r="C43" s="4"/>
      <c r="D43" s="4"/>
      <c r="E43" s="5"/>
      <c r="F43" s="5"/>
    </row>
    <row r="44" spans="1:7" ht="28.8" thickTop="1" thickBot="1">
      <c r="A44" s="2" t="s">
        <v>64</v>
      </c>
      <c r="B44" s="6" t="s">
        <v>65</v>
      </c>
      <c r="C44" s="7" t="s">
        <v>19</v>
      </c>
      <c r="D44" s="10">
        <v>141592</v>
      </c>
      <c r="E44" s="9">
        <v>4</v>
      </c>
      <c r="F44" s="10">
        <f>+ROUND(E44*D44,0)</f>
        <v>566368</v>
      </c>
    </row>
    <row r="45" spans="1:7" ht="15" thickTop="1" thickBot="1">
      <c r="A45" s="2" t="s">
        <v>43</v>
      </c>
      <c r="B45" s="6" t="s">
        <v>44</v>
      </c>
      <c r="C45" s="7" t="s">
        <v>18</v>
      </c>
      <c r="D45" s="10">
        <v>8715</v>
      </c>
      <c r="E45" s="9">
        <v>42</v>
      </c>
      <c r="F45" s="10">
        <f>+ROUND(E45*D45,0)</f>
        <v>366030</v>
      </c>
    </row>
    <row r="46" spans="1:7" ht="28.8" thickTop="1" thickBot="1">
      <c r="A46" s="2" t="s">
        <v>66</v>
      </c>
      <c r="B46" s="6" t="s">
        <v>67</v>
      </c>
      <c r="C46" s="7" t="s">
        <v>2</v>
      </c>
      <c r="D46" s="10">
        <v>39287</v>
      </c>
      <c r="E46" s="9">
        <v>21</v>
      </c>
      <c r="F46" s="10">
        <f>+ROUND(E46*D46,0)</f>
        <v>825027</v>
      </c>
    </row>
    <row r="47" spans="1:7" ht="15" thickTop="1" thickBot="1">
      <c r="A47" s="23"/>
      <c r="B47" s="28"/>
      <c r="C47" s="4"/>
      <c r="D47" s="4"/>
      <c r="E47" s="5"/>
      <c r="F47" s="5"/>
    </row>
    <row r="48" spans="1:7" ht="15" thickTop="1" thickBot="1">
      <c r="A48" s="2" t="s">
        <v>45</v>
      </c>
      <c r="B48" s="6" t="s">
        <v>72</v>
      </c>
      <c r="C48" s="7" t="s">
        <v>19</v>
      </c>
      <c r="D48" s="10">
        <v>172878</v>
      </c>
      <c r="E48" s="9">
        <v>5</v>
      </c>
      <c r="F48" s="10">
        <f>+ROUND(E48*D48,0)</f>
        <v>864390</v>
      </c>
    </row>
    <row r="49" spans="1:7" ht="15" thickTop="1" thickBot="1">
      <c r="A49" s="23"/>
      <c r="B49" s="28"/>
      <c r="C49" s="4"/>
      <c r="D49" s="4"/>
      <c r="E49" s="5"/>
      <c r="F49" s="5"/>
    </row>
    <row r="50" spans="1:7" ht="28.8" thickTop="1" thickBot="1">
      <c r="A50" s="2" t="s">
        <v>104</v>
      </c>
      <c r="B50" s="6" t="s">
        <v>107</v>
      </c>
      <c r="C50" s="7" t="s">
        <v>3</v>
      </c>
      <c r="D50" s="10">
        <v>9299</v>
      </c>
      <c r="E50" s="9">
        <v>300</v>
      </c>
      <c r="F50" s="10">
        <f>+ROUND(E50*D50,0)</f>
        <v>2789700</v>
      </c>
    </row>
    <row r="51" spans="1:7" ht="15" thickTop="1" thickBot="1">
      <c r="A51" s="23"/>
      <c r="B51" s="28"/>
      <c r="C51" s="4"/>
      <c r="D51" s="4"/>
      <c r="E51" s="5"/>
      <c r="F51" s="5"/>
    </row>
    <row r="52" spans="1:7" ht="45.45" customHeight="1" thickTop="1" thickBot="1">
      <c r="A52" s="2" t="s">
        <v>54</v>
      </c>
      <c r="B52" s="6" t="s">
        <v>55</v>
      </c>
      <c r="C52" s="7" t="s">
        <v>19</v>
      </c>
      <c r="D52" s="10">
        <v>690547</v>
      </c>
      <c r="E52" s="9">
        <v>2</v>
      </c>
      <c r="F52" s="10">
        <f t="shared" ref="F52:F53" si="5">+ROUND(E52*D52,0)</f>
        <v>1381094</v>
      </c>
    </row>
    <row r="53" spans="1:7" ht="28.8" thickTop="1" thickBot="1">
      <c r="A53" s="2" t="s">
        <v>68</v>
      </c>
      <c r="B53" s="6" t="s">
        <v>121</v>
      </c>
      <c r="C53" s="7" t="s">
        <v>19</v>
      </c>
      <c r="D53" s="10">
        <v>1017114</v>
      </c>
      <c r="E53" s="9">
        <v>1</v>
      </c>
      <c r="F53" s="10">
        <f t="shared" si="5"/>
        <v>1017114</v>
      </c>
    </row>
    <row r="54" spans="1:7" ht="15" thickTop="1" thickBot="1">
      <c r="A54" s="23"/>
      <c r="B54" s="28"/>
      <c r="C54" s="4"/>
      <c r="D54" s="4"/>
      <c r="E54" s="5"/>
      <c r="F54" s="5"/>
    </row>
    <row r="55" spans="1:7" ht="15" thickTop="1" thickBot="1">
      <c r="A55" s="2" t="s">
        <v>41</v>
      </c>
      <c r="B55" s="6" t="s">
        <v>74</v>
      </c>
      <c r="C55" s="7" t="s">
        <v>19</v>
      </c>
      <c r="D55" s="10">
        <v>732066</v>
      </c>
      <c r="E55" s="9">
        <v>1</v>
      </c>
      <c r="F55" s="10">
        <f t="shared" ref="F55:F57" si="6">+ROUND(E55*D55,0)</f>
        <v>732066</v>
      </c>
    </row>
    <row r="56" spans="1:7" ht="56.4" thickTop="1" thickBot="1">
      <c r="A56" s="2" t="s">
        <v>69</v>
      </c>
      <c r="B56" s="6" t="s">
        <v>70</v>
      </c>
      <c r="C56" s="7" t="s">
        <v>108</v>
      </c>
      <c r="D56" s="10">
        <v>9049</v>
      </c>
      <c r="E56" s="9">
        <v>150</v>
      </c>
      <c r="F56" s="10">
        <f t="shared" si="6"/>
        <v>1357350</v>
      </c>
    </row>
    <row r="57" spans="1:7" ht="15" thickTop="1" thickBot="1">
      <c r="A57" s="2" t="s">
        <v>75</v>
      </c>
      <c r="B57" s="6" t="s">
        <v>101</v>
      </c>
      <c r="C57" s="7" t="s">
        <v>7</v>
      </c>
      <c r="D57" s="10">
        <v>1000000</v>
      </c>
      <c r="E57" s="9">
        <v>1</v>
      </c>
      <c r="F57" s="10">
        <f t="shared" si="6"/>
        <v>1000000</v>
      </c>
    </row>
    <row r="58" spans="1:7" ht="37.5" customHeight="1" thickTop="1" thickBot="1">
      <c r="A58" s="2" t="s">
        <v>123</v>
      </c>
      <c r="B58" s="6" t="s">
        <v>124</v>
      </c>
      <c r="C58" s="7" t="s">
        <v>8</v>
      </c>
      <c r="D58" s="10">
        <v>16065000</v>
      </c>
      <c r="E58" s="9">
        <v>1</v>
      </c>
      <c r="F58" s="10">
        <f t="shared" ref="F58" si="7">+ROUND(E58*D58,0)</f>
        <v>16065000</v>
      </c>
      <c r="G58" s="147"/>
    </row>
    <row r="59" spans="1:7" ht="18" customHeight="1" thickTop="1">
      <c r="A59" s="11"/>
      <c r="B59" s="11" t="s">
        <v>5</v>
      </c>
      <c r="C59" s="11"/>
      <c r="D59" s="11"/>
      <c r="E59" s="11"/>
      <c r="F59" s="24">
        <f>ROUND(SUM(F5:F58),2)</f>
        <v>120707392</v>
      </c>
      <c r="G59" s="12"/>
    </row>
    <row r="60" spans="1:7" ht="17.55" customHeight="1">
      <c r="E60" s="25"/>
    </row>
    <row r="61" spans="1:7" ht="42.75" customHeight="1" thickBot="1">
      <c r="B61" s="148" t="str">
        <f>+B1</f>
        <v>CONSTRUCCIÓN PLANTA DE TRATAMIENTO DE AGUAS RESIDUALES DE LA VEREDA MANZANARES NO.2 EN EL MARCO DEL CONTRATO INTERADMINISTRATIVO NO. 2509241073 SUSCRITO ENTRE AGUAS DE MANIZALES S.A. E.S.P.- BIC Y EL MUNICIPIO DE MANIZALES</v>
      </c>
      <c r="C61" s="148"/>
      <c r="D61" s="148"/>
      <c r="E61" s="148"/>
      <c r="F61" s="148"/>
    </row>
    <row r="62" spans="1:7" ht="6" customHeight="1" thickTop="1"/>
    <row r="63" spans="1:7" ht="14.4" thickBot="1">
      <c r="A63" s="13"/>
      <c r="B63" s="13" t="s">
        <v>12</v>
      </c>
      <c r="C63" s="13"/>
      <c r="D63" s="13"/>
      <c r="E63" s="13"/>
      <c r="F63" s="14">
        <f>+F59</f>
        <v>120707392</v>
      </c>
    </row>
    <row r="64" spans="1:7" ht="15" thickTop="1" thickBot="1">
      <c r="A64" s="15"/>
      <c r="B64" s="15" t="s">
        <v>9</v>
      </c>
      <c r="C64" s="15" t="s">
        <v>6</v>
      </c>
      <c r="D64" s="16">
        <v>0.316</v>
      </c>
      <c r="E64" s="15"/>
      <c r="F64" s="17">
        <f>ROUND(F63*$D64,0)</f>
        <v>38143536</v>
      </c>
    </row>
    <row r="65" spans="1:7" ht="15" thickTop="1" thickBot="1">
      <c r="A65" s="15"/>
      <c r="B65" s="15" t="s">
        <v>10</v>
      </c>
      <c r="C65" s="15" t="s">
        <v>6</v>
      </c>
      <c r="D65" s="18">
        <v>0.06</v>
      </c>
      <c r="E65" s="15"/>
      <c r="F65" s="19">
        <f>ROUND(F63*$D65,0)</f>
        <v>7242444</v>
      </c>
    </row>
    <row r="66" spans="1:7" ht="15" thickTop="1" thickBot="1">
      <c r="A66" s="20"/>
      <c r="B66" s="20" t="s">
        <v>11</v>
      </c>
      <c r="C66" s="20"/>
      <c r="D66" s="20"/>
      <c r="E66" s="20"/>
      <c r="F66" s="21">
        <f>+ROUND(SUM(F63:F65),0)</f>
        <v>166093372</v>
      </c>
    </row>
    <row r="67" spans="1:7" ht="15" thickTop="1" thickBot="1">
      <c r="A67" s="15"/>
      <c r="B67" s="15"/>
      <c r="C67" s="15" t="s">
        <v>6</v>
      </c>
      <c r="D67" s="18"/>
      <c r="E67" s="15"/>
      <c r="F67" s="17"/>
    </row>
    <row r="68" spans="1:7" ht="18" customHeight="1" thickTop="1">
      <c r="A68" s="11"/>
      <c r="B68" s="11" t="s">
        <v>13</v>
      </c>
      <c r="C68" s="11"/>
      <c r="D68" s="11"/>
      <c r="E68" s="11"/>
      <c r="F68" s="24">
        <f>+F66+F67</f>
        <v>166093372</v>
      </c>
      <c r="G68" s="12"/>
    </row>
    <row r="69" spans="1:7">
      <c r="G69" s="27"/>
    </row>
    <row r="80" spans="1:7" hidden="1">
      <c r="A80" s="1" t="s">
        <v>84</v>
      </c>
    </row>
    <row r="81" spans="1:1" hidden="1">
      <c r="A81" s="1" t="s">
        <v>85</v>
      </c>
    </row>
    <row r="82" spans="1:1" hidden="1">
      <c r="A82" s="1" t="s">
        <v>86</v>
      </c>
    </row>
    <row r="83" spans="1:1" hidden="1">
      <c r="A83" s="1" t="s">
        <v>87</v>
      </c>
    </row>
    <row r="84" spans="1:1" hidden="1">
      <c r="A84" s="1" t="s">
        <v>88</v>
      </c>
    </row>
    <row r="85" spans="1:1" hidden="1">
      <c r="A85" s="1" t="s">
        <v>89</v>
      </c>
    </row>
    <row r="86" spans="1:1" hidden="1">
      <c r="A86" s="1" t="s">
        <v>90</v>
      </c>
    </row>
    <row r="87" spans="1:1" hidden="1">
      <c r="A87" s="1" t="s">
        <v>91</v>
      </c>
    </row>
    <row r="88" spans="1:1" hidden="1">
      <c r="A88" s="1" t="s">
        <v>92</v>
      </c>
    </row>
    <row r="89" spans="1:1" hidden="1">
      <c r="A89" s="1" t="s">
        <v>93</v>
      </c>
    </row>
    <row r="90" spans="1:1" hidden="1">
      <c r="A90" s="1" t="s">
        <v>94</v>
      </c>
    </row>
    <row r="91" spans="1:1" hidden="1">
      <c r="A91" s="1" t="s">
        <v>95</v>
      </c>
    </row>
    <row r="92" spans="1:1" hidden="1">
      <c r="A92" s="1" t="s">
        <v>96</v>
      </c>
    </row>
    <row r="93" spans="1:1" hidden="1">
      <c r="A93" s="1" t="s">
        <v>97</v>
      </c>
    </row>
    <row r="94" spans="1:1" hidden="1">
      <c r="A94" s="1" t="s">
        <v>98</v>
      </c>
    </row>
    <row r="95" spans="1:1" hidden="1">
      <c r="A95" s="1" t="s">
        <v>99</v>
      </c>
    </row>
    <row r="96" spans="1:1" hidden="1">
      <c r="A96" s="1" t="s">
        <v>100</v>
      </c>
    </row>
  </sheetData>
  <mergeCells count="8">
    <mergeCell ref="B1:F1"/>
    <mergeCell ref="B61:F61"/>
    <mergeCell ref="A2:A3"/>
    <mergeCell ref="B2:B3"/>
    <mergeCell ref="C2:C3"/>
    <mergeCell ref="D2:D3"/>
    <mergeCell ref="E2:E3"/>
    <mergeCell ref="F2:F3"/>
  </mergeCells>
  <phoneticPr fontId="41" type="noConversion"/>
  <printOptions horizontalCentered="1"/>
  <pageMargins left="0.25" right="0.25" top="0.75" bottom="0.75" header="0.3" footer="0.3"/>
  <pageSetup scale="70" fitToHeight="0" orientation="portrait" r:id="rId1"/>
  <headerFooter alignWithMargins="0"/>
  <rowBreaks count="3" manualBreakCount="3">
    <brk id="35" max="5" man="1"/>
    <brk id="59" max="5" man="1"/>
    <brk id="68" max="5"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83A539-2751-495B-A020-6FF8A50BEC62}">
  <sheetPr>
    <pageSetUpPr fitToPage="1"/>
  </sheetPr>
  <dimension ref="A1:G96"/>
  <sheetViews>
    <sheetView view="pageBreakPreview" zoomScaleNormal="100" zoomScaleSheetLayoutView="100" workbookViewId="0">
      <selection activeCell="G7" sqref="G7"/>
    </sheetView>
  </sheetViews>
  <sheetFormatPr baseColWidth="10" defaultColWidth="17.88671875" defaultRowHeight="13.8"/>
  <cols>
    <col min="1" max="1" width="11" style="1" customWidth="1"/>
    <col min="2" max="2" width="75.88671875" style="1" customWidth="1"/>
    <col min="3" max="3" width="9.88671875" style="1" customWidth="1"/>
    <col min="4" max="4" width="13.6640625" style="22" bestFit="1" customWidth="1"/>
    <col min="5" max="5" width="15.109375" style="1" customWidth="1"/>
    <col min="6" max="6" width="21.33203125" style="26" customWidth="1"/>
    <col min="7" max="7" width="18.5546875" style="1" bestFit="1" customWidth="1"/>
    <col min="8" max="16384" width="17.88671875" style="1"/>
  </cols>
  <sheetData>
    <row r="1" spans="1:6" ht="48" customHeight="1" thickBot="1">
      <c r="A1" s="3" t="e" vm="1">
        <v>#VALUE!</v>
      </c>
      <c r="B1" s="148" t="s">
        <v>181</v>
      </c>
      <c r="C1" s="148"/>
      <c r="D1" s="148"/>
      <c r="E1" s="148"/>
      <c r="F1" s="148"/>
    </row>
    <row r="2" spans="1:6" ht="15" thickTop="1" thickBot="1">
      <c r="A2" s="149" t="s">
        <v>0</v>
      </c>
      <c r="B2" s="149" t="s">
        <v>14</v>
      </c>
      <c r="C2" s="149" t="s">
        <v>1</v>
      </c>
      <c r="D2" s="149" t="s">
        <v>15</v>
      </c>
      <c r="E2" s="149" t="s">
        <v>4</v>
      </c>
      <c r="F2" s="149" t="s">
        <v>16</v>
      </c>
    </row>
    <row r="3" spans="1:6" ht="15" thickTop="1" thickBot="1">
      <c r="A3" s="149"/>
      <c r="B3" s="149"/>
      <c r="C3" s="149"/>
      <c r="D3" s="149"/>
      <c r="E3" s="149"/>
      <c r="F3" s="149"/>
    </row>
    <row r="4" spans="1:6" ht="15" thickTop="1" thickBot="1">
      <c r="A4" s="23"/>
      <c r="B4" s="28"/>
      <c r="C4" s="4"/>
      <c r="D4" s="1"/>
      <c r="E4" s="5"/>
      <c r="F4" s="5"/>
    </row>
    <row r="5" spans="1:6" ht="15" thickTop="1" thickBot="1">
      <c r="A5" s="2" t="s">
        <v>28</v>
      </c>
      <c r="B5" s="6" t="s">
        <v>29</v>
      </c>
      <c r="C5" s="7" t="s">
        <v>18</v>
      </c>
      <c r="D5" s="8"/>
      <c r="E5" s="9">
        <v>8</v>
      </c>
      <c r="F5" s="10">
        <f>+ROUND(E5*D5,0)</f>
        <v>0</v>
      </c>
    </row>
    <row r="6" spans="1:6" ht="28.8" thickTop="1" thickBot="1">
      <c r="A6" s="2" t="s">
        <v>78</v>
      </c>
      <c r="B6" s="6" t="s">
        <v>79</v>
      </c>
      <c r="C6" s="7" t="s">
        <v>8</v>
      </c>
      <c r="D6" s="10"/>
      <c r="E6" s="9">
        <v>4</v>
      </c>
      <c r="F6" s="10">
        <f t="shared" ref="F6:F11" si="0">+ROUND(E6*D6,0)</f>
        <v>0</v>
      </c>
    </row>
    <row r="7" spans="1:6" ht="28.8" thickTop="1" thickBot="1">
      <c r="A7" s="2" t="s">
        <v>25</v>
      </c>
      <c r="B7" s="6" t="s">
        <v>109</v>
      </c>
      <c r="C7" s="7" t="s">
        <v>2</v>
      </c>
      <c r="D7" s="10"/>
      <c r="E7" s="9">
        <v>96</v>
      </c>
      <c r="F7" s="10">
        <f t="shared" si="0"/>
        <v>0</v>
      </c>
    </row>
    <row r="8" spans="1:6" ht="28.8" thickTop="1" thickBot="1">
      <c r="A8" s="2" t="s">
        <v>80</v>
      </c>
      <c r="B8" s="6" t="s">
        <v>81</v>
      </c>
      <c r="C8" s="7" t="s">
        <v>8</v>
      </c>
      <c r="D8" s="10"/>
      <c r="E8" s="9">
        <v>1</v>
      </c>
      <c r="F8" s="10">
        <f>+ROUND(E8*D8,0)</f>
        <v>0</v>
      </c>
    </row>
    <row r="9" spans="1:6" ht="15" thickTop="1" thickBot="1">
      <c r="A9" s="2" t="s">
        <v>82</v>
      </c>
      <c r="B9" s="6" t="s">
        <v>83</v>
      </c>
      <c r="C9" s="7" t="s">
        <v>17</v>
      </c>
      <c r="D9" s="10"/>
      <c r="E9" s="9">
        <v>3</v>
      </c>
      <c r="F9" s="10">
        <f>+ROUND(E9*D9,0)</f>
        <v>0</v>
      </c>
    </row>
    <row r="10" spans="1:6" ht="15" thickTop="1" thickBot="1">
      <c r="A10" s="2" t="s">
        <v>23</v>
      </c>
      <c r="B10" s="6" t="s">
        <v>102</v>
      </c>
      <c r="C10" s="7" t="s">
        <v>20</v>
      </c>
      <c r="D10" s="10"/>
      <c r="E10" s="9">
        <v>46</v>
      </c>
      <c r="F10" s="10">
        <f t="shared" si="0"/>
        <v>0</v>
      </c>
    </row>
    <row r="11" spans="1:6" ht="40.5" customHeight="1" thickTop="1" thickBot="1">
      <c r="A11" s="2" t="s">
        <v>105</v>
      </c>
      <c r="B11" s="6" t="s">
        <v>106</v>
      </c>
      <c r="C11" s="7" t="s">
        <v>2</v>
      </c>
      <c r="D11" s="10"/>
      <c r="E11" s="9">
        <v>80</v>
      </c>
      <c r="F11" s="10">
        <f t="shared" si="0"/>
        <v>0</v>
      </c>
    </row>
    <row r="12" spans="1:6" ht="28.8" thickTop="1" thickBot="1">
      <c r="A12" s="2" t="s">
        <v>27</v>
      </c>
      <c r="B12" s="6" t="s">
        <v>110</v>
      </c>
      <c r="C12" s="7" t="s">
        <v>18</v>
      </c>
      <c r="D12" s="10"/>
      <c r="E12" s="9">
        <v>20</v>
      </c>
      <c r="F12" s="10">
        <f>+ROUND(E12*D12,0)</f>
        <v>0</v>
      </c>
    </row>
    <row r="13" spans="1:6" ht="28.8" thickTop="1" thickBot="1">
      <c r="A13" s="2" t="s">
        <v>26</v>
      </c>
      <c r="B13" s="6" t="s">
        <v>111</v>
      </c>
      <c r="C13" s="7" t="s">
        <v>2</v>
      </c>
      <c r="D13" s="10"/>
      <c r="E13" s="9">
        <v>10</v>
      </c>
      <c r="F13" s="10">
        <f>+ROUND(E13*D13,0)</f>
        <v>0</v>
      </c>
    </row>
    <row r="14" spans="1:6" ht="15" thickTop="1" thickBot="1">
      <c r="A14" s="23"/>
      <c r="B14" s="28"/>
      <c r="C14" s="4"/>
      <c r="D14" s="4"/>
      <c r="E14" s="5"/>
      <c r="F14" s="5"/>
    </row>
    <row r="15" spans="1:6" ht="15" thickTop="1" thickBot="1">
      <c r="A15" s="2" t="s">
        <v>56</v>
      </c>
      <c r="B15" s="6" t="s">
        <v>57</v>
      </c>
      <c r="C15" s="7" t="s">
        <v>19</v>
      </c>
      <c r="D15" s="10"/>
      <c r="E15" s="9">
        <v>10</v>
      </c>
      <c r="F15" s="10">
        <f>+ROUND(E15*D15,0)</f>
        <v>0</v>
      </c>
    </row>
    <row r="16" spans="1:6" ht="15" thickTop="1" thickBot="1">
      <c r="A16" s="23"/>
      <c r="B16" s="28"/>
      <c r="C16" s="4"/>
      <c r="D16" s="4"/>
      <c r="E16" s="5"/>
      <c r="F16" s="5"/>
    </row>
    <row r="17" spans="1:6" ht="15" thickTop="1" thickBot="1">
      <c r="A17" s="2" t="s">
        <v>24</v>
      </c>
      <c r="B17" s="6" t="s">
        <v>58</v>
      </c>
      <c r="C17" s="7" t="s">
        <v>19</v>
      </c>
      <c r="D17" s="10"/>
      <c r="E17" s="9">
        <v>75</v>
      </c>
      <c r="F17" s="10">
        <f>+ROUND(E17*D17,0)</f>
        <v>0</v>
      </c>
    </row>
    <row r="18" spans="1:6" ht="25.05" customHeight="1" thickTop="1" thickBot="1">
      <c r="A18" s="2" t="s">
        <v>59</v>
      </c>
      <c r="B18" s="6" t="s">
        <v>60</v>
      </c>
      <c r="C18" s="7" t="s">
        <v>21</v>
      </c>
      <c r="D18" s="10"/>
      <c r="E18" s="9">
        <v>97</v>
      </c>
      <c r="F18" s="10">
        <f t="shared" ref="F18:F19" si="1">+ROUND(E18*D18,0)</f>
        <v>0</v>
      </c>
    </row>
    <row r="19" spans="1:6" ht="15" thickTop="1" thickBot="1">
      <c r="A19" s="2" t="s">
        <v>61</v>
      </c>
      <c r="B19" s="6" t="s">
        <v>62</v>
      </c>
      <c r="C19" s="7" t="s">
        <v>22</v>
      </c>
      <c r="D19" s="10"/>
      <c r="E19" s="9">
        <v>427</v>
      </c>
      <c r="F19" s="10">
        <f t="shared" si="1"/>
        <v>0</v>
      </c>
    </row>
    <row r="20" spans="1:6" ht="15" thickTop="1" thickBot="1">
      <c r="A20" s="23"/>
      <c r="B20" s="28"/>
      <c r="C20" s="4"/>
      <c r="D20" s="4"/>
      <c r="E20" s="5"/>
      <c r="F20" s="5"/>
    </row>
    <row r="21" spans="1:6" ht="15" thickTop="1" thickBot="1">
      <c r="A21" s="2" t="s">
        <v>32</v>
      </c>
      <c r="B21" s="6" t="s">
        <v>112</v>
      </c>
      <c r="C21" s="7" t="s">
        <v>19</v>
      </c>
      <c r="D21" s="10"/>
      <c r="E21" s="9">
        <v>88</v>
      </c>
      <c r="F21" s="10">
        <f>+ROUND(E21*D21,0)</f>
        <v>0</v>
      </c>
    </row>
    <row r="22" spans="1:6" ht="15" thickTop="1" thickBot="1">
      <c r="A22" s="2" t="s">
        <v>30</v>
      </c>
      <c r="B22" s="6" t="s">
        <v>31</v>
      </c>
      <c r="C22" s="7" t="s">
        <v>19</v>
      </c>
      <c r="D22" s="10"/>
      <c r="E22" s="9">
        <v>12</v>
      </c>
      <c r="F22" s="10">
        <f t="shared" ref="F22:F26" si="2">+ROUND(E22*D22,0)</f>
        <v>0</v>
      </c>
    </row>
    <row r="23" spans="1:6" ht="15" thickTop="1" thickBot="1">
      <c r="A23" s="2" t="s">
        <v>36</v>
      </c>
      <c r="B23" s="6" t="s">
        <v>37</v>
      </c>
      <c r="C23" s="7" t="s">
        <v>19</v>
      </c>
      <c r="D23" s="10"/>
      <c r="E23" s="9">
        <v>15.6</v>
      </c>
      <c r="F23" s="10">
        <f t="shared" si="2"/>
        <v>0</v>
      </c>
    </row>
    <row r="24" spans="1:6" ht="15" thickTop="1" thickBot="1">
      <c r="A24" s="2" t="s">
        <v>38</v>
      </c>
      <c r="B24" s="6" t="s">
        <v>113</v>
      </c>
      <c r="C24" s="7" t="s">
        <v>19</v>
      </c>
      <c r="D24" s="10"/>
      <c r="E24" s="9">
        <v>5.2</v>
      </c>
      <c r="F24" s="10">
        <f t="shared" si="2"/>
        <v>0</v>
      </c>
    </row>
    <row r="25" spans="1:6" ht="15" thickTop="1" thickBot="1">
      <c r="A25" s="2" t="s">
        <v>33</v>
      </c>
      <c r="B25" s="6" t="s">
        <v>34</v>
      </c>
      <c r="C25" s="7" t="s">
        <v>19</v>
      </c>
      <c r="D25" s="10"/>
      <c r="E25" s="9">
        <v>2.6</v>
      </c>
      <c r="F25" s="10">
        <f t="shared" si="2"/>
        <v>0</v>
      </c>
    </row>
    <row r="26" spans="1:6" ht="15" thickTop="1" thickBot="1">
      <c r="A26" s="2" t="s">
        <v>35</v>
      </c>
      <c r="B26" s="6" t="s">
        <v>114</v>
      </c>
      <c r="C26" s="7" t="s">
        <v>19</v>
      </c>
      <c r="D26" s="10"/>
      <c r="E26" s="9">
        <v>2.6</v>
      </c>
      <c r="F26" s="10">
        <f t="shared" si="2"/>
        <v>0</v>
      </c>
    </row>
    <row r="27" spans="1:6" ht="15" thickTop="1" thickBot="1">
      <c r="A27" s="23"/>
      <c r="B27" s="28"/>
      <c r="C27" s="4"/>
      <c r="D27" s="4"/>
      <c r="E27" s="5"/>
      <c r="F27" s="5"/>
    </row>
    <row r="28" spans="1:6" ht="15" thickTop="1" thickBot="1">
      <c r="A28" s="2" t="s">
        <v>40</v>
      </c>
      <c r="B28" s="6" t="s">
        <v>115</v>
      </c>
      <c r="C28" s="7" t="s">
        <v>2</v>
      </c>
      <c r="D28" s="10"/>
      <c r="E28" s="9">
        <v>21</v>
      </c>
      <c r="F28" s="10">
        <f>+ROUND(E28*D28,0)</f>
        <v>0</v>
      </c>
    </row>
    <row r="29" spans="1:6" ht="15" thickTop="1" thickBot="1">
      <c r="A29" s="23"/>
      <c r="B29" s="28"/>
      <c r="C29" s="4"/>
      <c r="D29" s="4"/>
      <c r="E29" s="5"/>
      <c r="F29" s="5"/>
    </row>
    <row r="30" spans="1:6" ht="15" thickTop="1" thickBot="1">
      <c r="A30" s="2" t="s">
        <v>42</v>
      </c>
      <c r="B30" s="6" t="s">
        <v>73</v>
      </c>
      <c r="C30" s="7" t="s">
        <v>19</v>
      </c>
      <c r="D30" s="10"/>
      <c r="E30" s="9">
        <v>4</v>
      </c>
      <c r="F30" s="10">
        <f>+ROUND(E30*D30,0)</f>
        <v>0</v>
      </c>
    </row>
    <row r="31" spans="1:6" ht="15" thickTop="1" thickBot="1">
      <c r="A31" s="23"/>
      <c r="B31" s="28"/>
      <c r="C31" s="4"/>
      <c r="D31" s="4"/>
      <c r="E31" s="5"/>
      <c r="F31" s="5"/>
    </row>
    <row r="32" spans="1:6" ht="28.8" thickTop="1" thickBot="1">
      <c r="A32" s="2" t="s">
        <v>46</v>
      </c>
      <c r="B32" s="6" t="s">
        <v>116</v>
      </c>
      <c r="C32" s="7" t="s">
        <v>2</v>
      </c>
      <c r="D32" s="10"/>
      <c r="E32" s="9">
        <v>18</v>
      </c>
      <c r="F32" s="10">
        <f t="shared" ref="F32:F36" si="3">+ROUND(E32*D32,0)</f>
        <v>0</v>
      </c>
    </row>
    <row r="33" spans="1:6" ht="28.8" thickTop="1" thickBot="1">
      <c r="A33" s="2" t="s">
        <v>47</v>
      </c>
      <c r="B33" s="6" t="s">
        <v>117</v>
      </c>
      <c r="C33" s="7" t="s">
        <v>2</v>
      </c>
      <c r="D33" s="10"/>
      <c r="E33" s="9">
        <v>24</v>
      </c>
      <c r="F33" s="10">
        <f t="shared" si="3"/>
        <v>0</v>
      </c>
    </row>
    <row r="34" spans="1:6" ht="28.8" thickTop="1" thickBot="1">
      <c r="A34" s="2" t="s">
        <v>48</v>
      </c>
      <c r="B34" s="6" t="s">
        <v>118</v>
      </c>
      <c r="C34" s="7" t="s">
        <v>2</v>
      </c>
      <c r="D34" s="10"/>
      <c r="E34" s="9">
        <v>6</v>
      </c>
      <c r="F34" s="10">
        <f t="shared" si="3"/>
        <v>0</v>
      </c>
    </row>
    <row r="35" spans="1:6" ht="28.8" thickTop="1" thickBot="1">
      <c r="A35" s="2" t="s">
        <v>49</v>
      </c>
      <c r="B35" s="6" t="s">
        <v>119</v>
      </c>
      <c r="C35" s="7" t="s">
        <v>8</v>
      </c>
      <c r="D35" s="10"/>
      <c r="E35" s="9">
        <v>6</v>
      </c>
      <c r="F35" s="10">
        <f t="shared" si="3"/>
        <v>0</v>
      </c>
    </row>
    <row r="36" spans="1:6" ht="15" thickTop="1" thickBot="1">
      <c r="A36" s="2" t="s">
        <v>50</v>
      </c>
      <c r="B36" s="6" t="s">
        <v>51</v>
      </c>
      <c r="C36" s="7" t="s">
        <v>2</v>
      </c>
      <c r="D36" s="10"/>
      <c r="E36" s="9">
        <v>48</v>
      </c>
      <c r="F36" s="10">
        <f t="shared" si="3"/>
        <v>0</v>
      </c>
    </row>
    <row r="37" spans="1:6" ht="15" thickTop="1" thickBot="1">
      <c r="A37" s="2" t="s">
        <v>122</v>
      </c>
      <c r="B37" s="6" t="s">
        <v>52</v>
      </c>
      <c r="C37" s="7" t="s">
        <v>2</v>
      </c>
      <c r="D37" s="10"/>
      <c r="E37" s="9">
        <v>66</v>
      </c>
      <c r="F37" s="10">
        <f>+ROUND(E37*D37,0)</f>
        <v>0</v>
      </c>
    </row>
    <row r="38" spans="1:6" ht="15" thickTop="1" thickBot="1">
      <c r="A38" s="23"/>
      <c r="B38" s="28"/>
      <c r="C38" s="4"/>
      <c r="D38" s="4"/>
      <c r="E38" s="5"/>
      <c r="F38" s="5"/>
    </row>
    <row r="39" spans="1:6" ht="28.8" thickTop="1" thickBot="1">
      <c r="A39" s="2" t="s">
        <v>53</v>
      </c>
      <c r="B39" s="6" t="s">
        <v>120</v>
      </c>
      <c r="C39" s="7" t="s">
        <v>2</v>
      </c>
      <c r="D39" s="10"/>
      <c r="E39" s="9">
        <v>300</v>
      </c>
      <c r="F39" s="10">
        <f t="shared" ref="F39" si="4">+ROUND(E39*D39,0)</f>
        <v>0</v>
      </c>
    </row>
    <row r="40" spans="1:6" ht="15" thickTop="1" thickBot="1">
      <c r="A40" s="23"/>
      <c r="B40" s="28"/>
      <c r="C40" s="4"/>
      <c r="D40" s="4"/>
      <c r="E40" s="5"/>
      <c r="F40" s="5"/>
    </row>
    <row r="41" spans="1:6" ht="15" thickTop="1" thickBot="1">
      <c r="A41" s="2" t="s">
        <v>63</v>
      </c>
      <c r="B41" s="6" t="s">
        <v>71</v>
      </c>
      <c r="C41" s="7" t="s">
        <v>19</v>
      </c>
      <c r="D41" s="10"/>
      <c r="E41" s="9">
        <v>76</v>
      </c>
      <c r="F41" s="10">
        <f>+ROUND(E41*D41,0)</f>
        <v>0</v>
      </c>
    </row>
    <row r="42" spans="1:6" ht="28.8" thickTop="1" thickBot="1">
      <c r="A42" s="2" t="s">
        <v>39</v>
      </c>
      <c r="B42" s="6" t="s">
        <v>103</v>
      </c>
      <c r="C42" s="7" t="s">
        <v>19</v>
      </c>
      <c r="D42" s="10"/>
      <c r="E42" s="9">
        <v>51</v>
      </c>
      <c r="F42" s="10">
        <f>+ROUND(E42*D42,0)</f>
        <v>0</v>
      </c>
    </row>
    <row r="43" spans="1:6" ht="15" thickTop="1" thickBot="1">
      <c r="A43" s="23"/>
      <c r="B43" s="28"/>
      <c r="C43" s="4"/>
      <c r="D43" s="4"/>
      <c r="E43" s="5"/>
      <c r="F43" s="5"/>
    </row>
    <row r="44" spans="1:6" ht="28.8" thickTop="1" thickBot="1">
      <c r="A44" s="2" t="s">
        <v>64</v>
      </c>
      <c r="B44" s="6" t="s">
        <v>65</v>
      </c>
      <c r="C44" s="7" t="s">
        <v>19</v>
      </c>
      <c r="D44" s="10"/>
      <c r="E44" s="9">
        <v>4</v>
      </c>
      <c r="F44" s="10">
        <f>+ROUND(E44*D44,0)</f>
        <v>0</v>
      </c>
    </row>
    <row r="45" spans="1:6" ht="15" thickTop="1" thickBot="1">
      <c r="A45" s="2" t="s">
        <v>43</v>
      </c>
      <c r="B45" s="6" t="s">
        <v>44</v>
      </c>
      <c r="C45" s="7" t="s">
        <v>18</v>
      </c>
      <c r="D45" s="10"/>
      <c r="E45" s="9">
        <v>42</v>
      </c>
      <c r="F45" s="10">
        <f>+ROUND(E45*D45,0)</f>
        <v>0</v>
      </c>
    </row>
    <row r="46" spans="1:6" ht="28.8" thickTop="1" thickBot="1">
      <c r="A46" s="2" t="s">
        <v>66</v>
      </c>
      <c r="B46" s="6" t="s">
        <v>67</v>
      </c>
      <c r="C46" s="7" t="s">
        <v>2</v>
      </c>
      <c r="D46" s="10"/>
      <c r="E46" s="9">
        <v>21</v>
      </c>
      <c r="F46" s="10">
        <f>+ROUND(E46*D46,0)</f>
        <v>0</v>
      </c>
    </row>
    <row r="47" spans="1:6" ht="15" thickTop="1" thickBot="1">
      <c r="A47" s="23"/>
      <c r="B47" s="28"/>
      <c r="C47" s="4"/>
      <c r="D47" s="4"/>
      <c r="E47" s="5"/>
      <c r="F47" s="5"/>
    </row>
    <row r="48" spans="1:6" ht="15" thickTop="1" thickBot="1">
      <c r="A48" s="2" t="s">
        <v>45</v>
      </c>
      <c r="B48" s="6" t="s">
        <v>72</v>
      </c>
      <c r="C48" s="7" t="s">
        <v>19</v>
      </c>
      <c r="D48" s="10"/>
      <c r="E48" s="9">
        <v>5</v>
      </c>
      <c r="F48" s="10">
        <f>+ROUND(E48*D48,0)</f>
        <v>0</v>
      </c>
    </row>
    <row r="49" spans="1:7" ht="15" thickTop="1" thickBot="1">
      <c r="A49" s="23"/>
      <c r="B49" s="28"/>
      <c r="C49" s="4"/>
      <c r="D49" s="4"/>
      <c r="E49" s="5"/>
      <c r="F49" s="5"/>
    </row>
    <row r="50" spans="1:7" ht="28.8" thickTop="1" thickBot="1">
      <c r="A50" s="2" t="s">
        <v>104</v>
      </c>
      <c r="B50" s="6" t="s">
        <v>107</v>
      </c>
      <c r="C50" s="7" t="s">
        <v>3</v>
      </c>
      <c r="D50" s="10"/>
      <c r="E50" s="9">
        <v>300</v>
      </c>
      <c r="F50" s="10">
        <f>+ROUND(E50*D50,0)</f>
        <v>0</v>
      </c>
    </row>
    <row r="51" spans="1:7" ht="15" thickTop="1" thickBot="1">
      <c r="A51" s="23"/>
      <c r="B51" s="28"/>
      <c r="C51" s="4"/>
      <c r="D51" s="4"/>
      <c r="E51" s="5"/>
      <c r="F51" s="5"/>
    </row>
    <row r="52" spans="1:7" ht="45.45" customHeight="1" thickTop="1" thickBot="1">
      <c r="A52" s="2" t="s">
        <v>54</v>
      </c>
      <c r="B52" s="6" t="s">
        <v>55</v>
      </c>
      <c r="C52" s="7" t="s">
        <v>19</v>
      </c>
      <c r="D52" s="10"/>
      <c r="E52" s="9">
        <v>2</v>
      </c>
      <c r="F52" s="10">
        <f t="shared" ref="F52:F53" si="5">+ROUND(E52*D52,0)</f>
        <v>0</v>
      </c>
    </row>
    <row r="53" spans="1:7" ht="28.8" thickTop="1" thickBot="1">
      <c r="A53" s="2" t="s">
        <v>68</v>
      </c>
      <c r="B53" s="6" t="s">
        <v>121</v>
      </c>
      <c r="C53" s="7" t="s">
        <v>19</v>
      </c>
      <c r="D53" s="10"/>
      <c r="E53" s="9">
        <v>1</v>
      </c>
      <c r="F53" s="10">
        <f t="shared" si="5"/>
        <v>0</v>
      </c>
    </row>
    <row r="54" spans="1:7" ht="15" thickTop="1" thickBot="1">
      <c r="A54" s="23"/>
      <c r="B54" s="28"/>
      <c r="C54" s="4"/>
      <c r="D54" s="4"/>
      <c r="E54" s="5"/>
      <c r="F54" s="5"/>
    </row>
    <row r="55" spans="1:7" ht="15" thickTop="1" thickBot="1">
      <c r="A55" s="2" t="s">
        <v>41</v>
      </c>
      <c r="B55" s="6" t="s">
        <v>74</v>
      </c>
      <c r="C55" s="7" t="s">
        <v>19</v>
      </c>
      <c r="D55" s="10"/>
      <c r="E55" s="9">
        <v>1</v>
      </c>
      <c r="F55" s="10">
        <f t="shared" ref="F55:F58" si="6">+ROUND(E55*D55,0)</f>
        <v>0</v>
      </c>
    </row>
    <row r="56" spans="1:7" ht="56.4" thickTop="1" thickBot="1">
      <c r="A56" s="2" t="s">
        <v>69</v>
      </c>
      <c r="B56" s="6" t="s">
        <v>70</v>
      </c>
      <c r="C56" s="7" t="s">
        <v>108</v>
      </c>
      <c r="D56" s="10"/>
      <c r="E56" s="9">
        <v>150</v>
      </c>
      <c r="F56" s="10">
        <f t="shared" si="6"/>
        <v>0</v>
      </c>
    </row>
    <row r="57" spans="1:7" ht="15" thickTop="1" thickBot="1">
      <c r="A57" s="2" t="s">
        <v>75</v>
      </c>
      <c r="B57" s="6" t="s">
        <v>101</v>
      </c>
      <c r="C57" s="7" t="s">
        <v>7</v>
      </c>
      <c r="D57" s="10"/>
      <c r="E57" s="9">
        <v>1</v>
      </c>
      <c r="F57" s="10">
        <f t="shared" si="6"/>
        <v>0</v>
      </c>
    </row>
    <row r="58" spans="1:7" ht="37.5" customHeight="1" thickTop="1" thickBot="1">
      <c r="A58" s="2" t="s">
        <v>123</v>
      </c>
      <c r="B58" s="6" t="s">
        <v>124</v>
      </c>
      <c r="C58" s="7" t="s">
        <v>8</v>
      </c>
      <c r="D58" s="10"/>
      <c r="E58" s="9">
        <v>1</v>
      </c>
      <c r="F58" s="10">
        <f t="shared" si="6"/>
        <v>0</v>
      </c>
    </row>
    <row r="59" spans="1:7" ht="18" customHeight="1" thickTop="1">
      <c r="A59" s="11"/>
      <c r="B59" s="11" t="s">
        <v>5</v>
      </c>
      <c r="C59" s="11"/>
      <c r="D59" s="11"/>
      <c r="E59" s="11"/>
      <c r="F59" s="24">
        <f>ROUND(SUM(F5:F58),2)</f>
        <v>0</v>
      </c>
      <c r="G59" s="12"/>
    </row>
    <row r="60" spans="1:7" ht="17.55" customHeight="1">
      <c r="E60" s="25"/>
    </row>
    <row r="61" spans="1:7" ht="42.75" customHeight="1" thickBot="1">
      <c r="B61" s="148" t="str">
        <f>+B1</f>
        <v>CONSTRUCCIÓN PLANTA DE TRATAMIENTO DE AGUAS RESIDUALES DE LA VEREDA MANZANARES NO.2 EN EL MARCO DEL CONTRATO INTERADMINISTRATIVO NO. 2509241073 SUSCRITO ENTRE AGUAS DE MANIZALES S.A. E.S.P.- BIC Y EL MUNICIPIO DE MANIZALES</v>
      </c>
      <c r="C61" s="148"/>
      <c r="D61" s="148"/>
      <c r="E61" s="148"/>
      <c r="F61" s="148"/>
    </row>
    <row r="62" spans="1:7" ht="6" customHeight="1" thickTop="1"/>
    <row r="63" spans="1:7" ht="14.4" thickBot="1">
      <c r="A63" s="13"/>
      <c r="B63" s="13" t="s">
        <v>12</v>
      </c>
      <c r="C63" s="13"/>
      <c r="D63" s="13"/>
      <c r="E63" s="13"/>
      <c r="F63" s="14">
        <f>+F59</f>
        <v>0</v>
      </c>
    </row>
    <row r="64" spans="1:7" ht="15" thickTop="1" thickBot="1">
      <c r="A64" s="15"/>
      <c r="B64" s="15" t="s">
        <v>9</v>
      </c>
      <c r="C64" s="15" t="s">
        <v>6</v>
      </c>
      <c r="D64" s="145"/>
      <c r="E64" s="15"/>
      <c r="F64" s="17">
        <f>ROUND(F63*$D64,0)</f>
        <v>0</v>
      </c>
    </row>
    <row r="65" spans="1:7" ht="15" thickTop="1" thickBot="1">
      <c r="A65" s="15"/>
      <c r="B65" s="15" t="s">
        <v>10</v>
      </c>
      <c r="C65" s="15" t="s">
        <v>6</v>
      </c>
      <c r="D65" s="146"/>
      <c r="E65" s="15"/>
      <c r="F65" s="19">
        <f>ROUND(F63*$D65,0)</f>
        <v>0</v>
      </c>
    </row>
    <row r="66" spans="1:7" ht="15" thickTop="1" thickBot="1">
      <c r="A66" s="20"/>
      <c r="B66" s="20" t="s">
        <v>11</v>
      </c>
      <c r="C66" s="20"/>
      <c r="D66" s="20"/>
      <c r="E66" s="20"/>
      <c r="F66" s="21">
        <f>+ROUND(SUM(F63:F65),0)</f>
        <v>0</v>
      </c>
    </row>
    <row r="67" spans="1:7" ht="15" thickTop="1" thickBot="1">
      <c r="A67" s="15"/>
      <c r="B67" s="15"/>
      <c r="C67" s="15" t="s">
        <v>6</v>
      </c>
      <c r="D67" s="18"/>
      <c r="E67" s="15"/>
      <c r="F67" s="17"/>
    </row>
    <row r="68" spans="1:7" ht="18" customHeight="1" thickTop="1">
      <c r="A68" s="11"/>
      <c r="B68" s="11" t="s">
        <v>13</v>
      </c>
      <c r="C68" s="11"/>
      <c r="D68" s="11"/>
      <c r="E68" s="11"/>
      <c r="F68" s="24">
        <f>+F66+F67</f>
        <v>0</v>
      </c>
      <c r="G68" s="12"/>
    </row>
    <row r="69" spans="1:7">
      <c r="G69" s="27"/>
    </row>
    <row r="80" spans="1:7" hidden="1">
      <c r="A80" s="1" t="s">
        <v>84</v>
      </c>
    </row>
    <row r="81" spans="1:1" hidden="1">
      <c r="A81" s="1" t="s">
        <v>85</v>
      </c>
    </row>
    <row r="82" spans="1:1" hidden="1">
      <c r="A82" s="1" t="s">
        <v>86</v>
      </c>
    </row>
    <row r="83" spans="1:1" hidden="1">
      <c r="A83" s="1" t="s">
        <v>87</v>
      </c>
    </row>
    <row r="84" spans="1:1" hidden="1">
      <c r="A84" s="1" t="s">
        <v>88</v>
      </c>
    </row>
    <row r="85" spans="1:1" hidden="1">
      <c r="A85" s="1" t="s">
        <v>89</v>
      </c>
    </row>
    <row r="86" spans="1:1" hidden="1">
      <c r="A86" s="1" t="s">
        <v>90</v>
      </c>
    </row>
    <row r="87" spans="1:1" hidden="1">
      <c r="A87" s="1" t="s">
        <v>91</v>
      </c>
    </row>
    <row r="88" spans="1:1" hidden="1">
      <c r="A88" s="1" t="s">
        <v>92</v>
      </c>
    </row>
    <row r="89" spans="1:1" hidden="1">
      <c r="A89" s="1" t="s">
        <v>93</v>
      </c>
    </row>
    <row r="90" spans="1:1" hidden="1">
      <c r="A90" s="1" t="s">
        <v>94</v>
      </c>
    </row>
    <row r="91" spans="1:1" hidden="1">
      <c r="A91" s="1" t="s">
        <v>95</v>
      </c>
    </row>
    <row r="92" spans="1:1" hidden="1">
      <c r="A92" s="1" t="s">
        <v>96</v>
      </c>
    </row>
    <row r="93" spans="1:1" hidden="1">
      <c r="A93" s="1" t="s">
        <v>97</v>
      </c>
    </row>
    <row r="94" spans="1:1" hidden="1">
      <c r="A94" s="1" t="s">
        <v>98</v>
      </c>
    </row>
    <row r="95" spans="1:1" hidden="1">
      <c r="A95" s="1" t="s">
        <v>99</v>
      </c>
    </row>
    <row r="96" spans="1:1" hidden="1">
      <c r="A96" s="1" t="s">
        <v>100</v>
      </c>
    </row>
  </sheetData>
  <mergeCells count="8">
    <mergeCell ref="B61:F61"/>
    <mergeCell ref="B1:F1"/>
    <mergeCell ref="A2:A3"/>
    <mergeCell ref="B2:B3"/>
    <mergeCell ref="C2:C3"/>
    <mergeCell ref="D2:D3"/>
    <mergeCell ref="E2:E3"/>
    <mergeCell ref="F2:F3"/>
  </mergeCells>
  <printOptions horizontalCentered="1"/>
  <pageMargins left="0.25" right="0.25" top="0.75" bottom="0.75" header="0.3" footer="0.3"/>
  <pageSetup scale="70" fitToHeight="0" orientation="portrait" r:id="rId1"/>
  <headerFooter alignWithMargins="0"/>
  <rowBreaks count="3" manualBreakCount="3">
    <brk id="35" max="5" man="1"/>
    <brk id="59" max="5" man="1"/>
    <brk id="68" max="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08B1D3-88EF-4CC0-8C65-0C86EF94A39B}">
  <dimension ref="B1:P94"/>
  <sheetViews>
    <sheetView showGridLines="0" tabSelected="1" view="pageBreakPreview" zoomScale="80" zoomScaleNormal="80" zoomScaleSheetLayoutView="80" workbookViewId="0">
      <selection activeCell="D8" sqref="D8:K8"/>
    </sheetView>
  </sheetViews>
  <sheetFormatPr baseColWidth="10" defaultColWidth="11.44140625" defaultRowHeight="13.8"/>
  <cols>
    <col min="1" max="2" width="3.44140625" style="29" customWidth="1"/>
    <col min="3" max="3" width="12.5546875" style="29" customWidth="1"/>
    <col min="4" max="4" width="18" style="29" customWidth="1"/>
    <col min="5" max="11" width="11.44140625" style="29"/>
    <col min="12" max="12" width="17.5546875" style="29" customWidth="1"/>
    <col min="13" max="14" width="11.44140625" style="29"/>
    <col min="15" max="15" width="20" style="29" customWidth="1"/>
    <col min="16" max="17" width="3.44140625" style="29" customWidth="1"/>
    <col min="18" max="16384" width="11.44140625" style="29"/>
  </cols>
  <sheetData>
    <row r="1" spans="2:16" ht="14.4" thickBot="1"/>
    <row r="2" spans="2:16" ht="14.4" thickTop="1">
      <c r="B2" s="30"/>
      <c r="C2" s="31"/>
      <c r="D2" s="31"/>
      <c r="E2" s="31"/>
      <c r="F2" s="31"/>
      <c r="G2" s="31"/>
      <c r="H2" s="31"/>
      <c r="I2" s="31"/>
      <c r="J2" s="31"/>
      <c r="K2" s="31"/>
      <c r="L2" s="31"/>
      <c r="M2" s="31"/>
      <c r="N2" s="31"/>
      <c r="O2" s="31"/>
      <c r="P2" s="32"/>
    </row>
    <row r="3" spans="2:16" ht="23.25" customHeight="1">
      <c r="B3" s="33"/>
      <c r="C3" s="150" t="s">
        <v>125</v>
      </c>
      <c r="D3" s="150"/>
      <c r="E3" s="150"/>
      <c r="F3" s="150"/>
      <c r="P3" s="34"/>
    </row>
    <row r="4" spans="2:16">
      <c r="B4" s="33"/>
      <c r="C4" s="35" t="s">
        <v>126</v>
      </c>
      <c r="D4" s="36" t="s">
        <v>127</v>
      </c>
      <c r="E4" s="35" t="s">
        <v>128</v>
      </c>
      <c r="F4" s="36">
        <v>1</v>
      </c>
      <c r="P4" s="34"/>
    </row>
    <row r="5" spans="2:16">
      <c r="B5" s="33"/>
      <c r="C5" s="37"/>
      <c r="D5" s="38"/>
      <c r="E5" s="37"/>
      <c r="F5" s="38"/>
      <c r="P5" s="34"/>
    </row>
    <row r="6" spans="2:16" ht="48" customHeight="1">
      <c r="B6" s="33"/>
      <c r="C6" s="151" t="s">
        <v>129</v>
      </c>
      <c r="D6" s="151"/>
      <c r="E6" s="151"/>
      <c r="F6" s="151"/>
      <c r="G6" s="151"/>
      <c r="H6" s="151"/>
      <c r="I6" s="151"/>
      <c r="J6" s="151"/>
      <c r="K6" s="151"/>
      <c r="L6" s="151"/>
      <c r="M6" s="151"/>
      <c r="N6" s="151"/>
      <c r="O6" s="151"/>
      <c r="P6" s="39"/>
    </row>
    <row r="7" spans="2:16" ht="15" thickBot="1">
      <c r="B7" s="33"/>
      <c r="C7" s="40"/>
      <c r="D7" s="40"/>
      <c r="E7" s="40"/>
      <c r="F7" s="40"/>
      <c r="G7" s="40"/>
      <c r="H7" s="40"/>
      <c r="I7" s="40"/>
      <c r="J7" s="40"/>
      <c r="K7" s="40"/>
      <c r="L7" s="40"/>
      <c r="M7" s="40"/>
      <c r="N7" s="40"/>
      <c r="O7" s="40"/>
      <c r="P7" s="34"/>
    </row>
    <row r="8" spans="2:16" ht="14.4">
      <c r="B8" s="33"/>
      <c r="C8" s="152"/>
      <c r="D8" s="154"/>
      <c r="E8" s="155"/>
      <c r="F8" s="155"/>
      <c r="G8" s="155"/>
      <c r="H8" s="155"/>
      <c r="I8" s="155"/>
      <c r="J8" s="155"/>
      <c r="K8" s="156"/>
      <c r="L8" s="157"/>
      <c r="M8" s="158"/>
      <c r="N8" s="158"/>
      <c r="O8" s="159"/>
      <c r="P8" s="42"/>
    </row>
    <row r="9" spans="2:16" ht="14.4">
      <c r="B9" s="33"/>
      <c r="C9" s="153"/>
      <c r="D9" s="163" t="s">
        <v>130</v>
      </c>
      <c r="E9" s="164"/>
      <c r="F9" s="164"/>
      <c r="G9" s="164"/>
      <c r="H9" s="164"/>
      <c r="I9" s="164"/>
      <c r="J9" s="164"/>
      <c r="K9" s="165"/>
      <c r="L9" s="160"/>
      <c r="M9" s="161"/>
      <c r="N9" s="161"/>
      <c r="O9" s="162"/>
      <c r="P9" s="42"/>
    </row>
    <row r="10" spans="2:16" ht="14.4">
      <c r="B10" s="33"/>
      <c r="C10" s="153"/>
      <c r="D10" s="163"/>
      <c r="E10" s="164"/>
      <c r="F10" s="164"/>
      <c r="G10" s="164"/>
      <c r="H10" s="164"/>
      <c r="I10" s="164"/>
      <c r="J10" s="164"/>
      <c r="K10" s="165"/>
      <c r="L10" s="166" t="s">
        <v>131</v>
      </c>
      <c r="M10" s="168"/>
      <c r="N10" s="169"/>
      <c r="O10" s="170"/>
      <c r="P10" s="42"/>
    </row>
    <row r="11" spans="2:16" ht="14.4">
      <c r="B11" s="33"/>
      <c r="C11" s="153"/>
      <c r="D11" s="163" t="s">
        <v>182</v>
      </c>
      <c r="E11" s="164"/>
      <c r="F11" s="164"/>
      <c r="G11" s="164"/>
      <c r="H11" s="164"/>
      <c r="I11" s="164"/>
      <c r="J11" s="164"/>
      <c r="K11" s="165"/>
      <c r="L11" s="167"/>
      <c r="M11" s="171"/>
      <c r="N11" s="172"/>
      <c r="O11" s="173"/>
      <c r="P11" s="44"/>
    </row>
    <row r="12" spans="2:16" ht="12.75" customHeight="1">
      <c r="B12" s="33"/>
      <c r="C12" s="153"/>
      <c r="D12" s="174"/>
      <c r="E12" s="175"/>
      <c r="F12" s="175"/>
      <c r="G12" s="175"/>
      <c r="H12" s="175"/>
      <c r="I12" s="175"/>
      <c r="J12" s="175"/>
      <c r="K12" s="176"/>
      <c r="L12" s="166" t="s">
        <v>132</v>
      </c>
      <c r="M12" s="166">
        <v>1</v>
      </c>
      <c r="N12" s="166" t="s">
        <v>133</v>
      </c>
      <c r="O12" s="178">
        <v>1</v>
      </c>
      <c r="P12" s="42"/>
    </row>
    <row r="13" spans="2:16">
      <c r="B13" s="33"/>
      <c r="C13" s="153"/>
      <c r="D13" s="174"/>
      <c r="E13" s="175"/>
      <c r="F13" s="175"/>
      <c r="G13" s="175"/>
      <c r="H13" s="175"/>
      <c r="I13" s="175"/>
      <c r="J13" s="175"/>
      <c r="K13" s="176"/>
      <c r="L13" s="177"/>
      <c r="M13" s="177"/>
      <c r="N13" s="177"/>
      <c r="O13" s="179"/>
      <c r="P13" s="42"/>
    </row>
    <row r="14" spans="2:16" ht="14.4">
      <c r="B14" s="33"/>
      <c r="C14" s="153"/>
      <c r="D14" s="163" t="s">
        <v>134</v>
      </c>
      <c r="E14" s="164"/>
      <c r="F14" s="164"/>
      <c r="G14" s="164"/>
      <c r="H14" s="164"/>
      <c r="I14" s="164"/>
      <c r="J14" s="164"/>
      <c r="K14" s="165"/>
      <c r="L14" s="177"/>
      <c r="M14" s="177"/>
      <c r="N14" s="177"/>
      <c r="O14" s="179"/>
      <c r="P14" s="42"/>
    </row>
    <row r="15" spans="2:16" ht="15" thickBot="1">
      <c r="B15" s="33"/>
      <c r="C15" s="45"/>
      <c r="D15" s="46"/>
      <c r="E15" s="46"/>
      <c r="F15" s="46"/>
      <c r="G15" s="46"/>
      <c r="H15" s="46"/>
      <c r="I15" s="46"/>
      <c r="J15" s="46"/>
      <c r="K15" s="46"/>
      <c r="L15" s="46"/>
      <c r="M15" s="47"/>
      <c r="N15" s="47"/>
      <c r="O15" s="48"/>
      <c r="P15" s="49"/>
    </row>
    <row r="16" spans="2:16" ht="14.4">
      <c r="B16" s="33"/>
      <c r="C16" s="50"/>
      <c r="D16" s="41"/>
      <c r="E16" s="41"/>
      <c r="F16" s="41"/>
      <c r="G16" s="41"/>
      <c r="H16" s="41"/>
      <c r="I16" s="41"/>
      <c r="J16" s="41"/>
      <c r="K16" s="41"/>
      <c r="L16" s="51" t="s">
        <v>135</v>
      </c>
      <c r="M16" s="52" t="s">
        <v>136</v>
      </c>
      <c r="N16" s="52" t="s">
        <v>137</v>
      </c>
      <c r="O16" s="53" t="s">
        <v>138</v>
      </c>
      <c r="P16" s="44"/>
    </row>
    <row r="17" spans="2:16" ht="14.4">
      <c r="B17" s="33"/>
      <c r="C17" s="54"/>
      <c r="D17" s="43"/>
      <c r="E17" s="43"/>
      <c r="F17" s="43"/>
      <c r="G17" s="43"/>
      <c r="H17" s="43"/>
      <c r="I17" s="43"/>
      <c r="J17" s="43"/>
      <c r="K17" s="43"/>
      <c r="L17" s="55"/>
      <c r="M17" s="56"/>
      <c r="N17" s="56"/>
      <c r="O17" s="57"/>
      <c r="P17" s="58"/>
    </row>
    <row r="18" spans="2:16" ht="18" customHeight="1">
      <c r="B18" s="33"/>
      <c r="C18" s="186" t="s">
        <v>139</v>
      </c>
      <c r="D18" s="187"/>
      <c r="E18" s="187"/>
      <c r="F18" s="187"/>
      <c r="G18" s="43"/>
      <c r="H18" s="43"/>
      <c r="I18" s="43" t="s">
        <v>140</v>
      </c>
      <c r="J18" s="40"/>
      <c r="K18" s="43"/>
      <c r="L18" s="55"/>
      <c r="M18" s="40"/>
      <c r="N18" s="40"/>
      <c r="O18" s="59"/>
      <c r="P18" s="58"/>
    </row>
    <row r="19" spans="2:16" ht="14.4">
      <c r="B19" s="33"/>
      <c r="C19" s="60"/>
      <c r="D19" s="61"/>
      <c r="E19" s="61"/>
      <c r="F19" s="61"/>
      <c r="G19" s="61"/>
      <c r="H19" s="61"/>
      <c r="I19" s="61"/>
      <c r="J19" s="61"/>
      <c r="K19" s="61"/>
      <c r="L19" s="61"/>
      <c r="M19" s="61"/>
      <c r="N19" s="61"/>
      <c r="O19" s="62"/>
      <c r="P19" s="63"/>
    </row>
    <row r="20" spans="2:16" ht="15" thickBot="1">
      <c r="B20" s="33"/>
      <c r="C20" s="64"/>
      <c r="D20" s="65"/>
      <c r="E20" s="65"/>
      <c r="F20" s="65"/>
      <c r="G20" s="65"/>
      <c r="H20" s="65"/>
      <c r="I20" s="65"/>
      <c r="J20" s="65"/>
      <c r="K20" s="65"/>
      <c r="L20" s="65"/>
      <c r="M20" s="65"/>
      <c r="N20" s="65"/>
      <c r="O20" s="66"/>
      <c r="P20" s="34"/>
    </row>
    <row r="21" spans="2:16" ht="15" thickBot="1">
      <c r="B21" s="33"/>
      <c r="C21" s="67"/>
      <c r="D21" s="68"/>
      <c r="E21" s="68"/>
      <c r="F21" s="68"/>
      <c r="G21" s="68"/>
      <c r="H21" s="68"/>
      <c r="I21" s="40"/>
      <c r="J21" s="40"/>
      <c r="K21" s="68"/>
      <c r="L21" s="68"/>
      <c r="M21" s="68"/>
      <c r="N21" s="68"/>
      <c r="O21" s="69"/>
      <c r="P21" s="34"/>
    </row>
    <row r="22" spans="2:16" ht="14.4">
      <c r="B22" s="33"/>
      <c r="C22" s="188" t="s">
        <v>141</v>
      </c>
      <c r="D22" s="189"/>
      <c r="E22" s="189"/>
      <c r="F22" s="189"/>
      <c r="G22" s="189"/>
      <c r="H22" s="189"/>
      <c r="I22" s="189"/>
      <c r="J22" s="189"/>
      <c r="K22" s="189"/>
      <c r="L22" s="189"/>
      <c r="M22" s="189"/>
      <c r="N22" s="189"/>
      <c r="O22" s="190"/>
      <c r="P22" s="70"/>
    </row>
    <row r="23" spans="2:16" ht="15" thickBot="1">
      <c r="B23" s="33"/>
      <c r="C23" s="71"/>
      <c r="D23" s="40"/>
      <c r="E23" s="40"/>
      <c r="F23" s="40"/>
      <c r="G23" s="40"/>
      <c r="H23" s="40"/>
      <c r="I23" s="40"/>
      <c r="J23" s="40"/>
      <c r="K23" s="40"/>
      <c r="L23" s="40"/>
      <c r="M23" s="40"/>
      <c r="N23" s="40"/>
      <c r="O23" s="72"/>
      <c r="P23" s="34"/>
    </row>
    <row r="24" spans="2:16">
      <c r="B24" s="33"/>
      <c r="C24" s="73" t="s">
        <v>142</v>
      </c>
      <c r="D24" s="191" t="s">
        <v>143</v>
      </c>
      <c r="E24" s="192"/>
      <c r="F24" s="192"/>
      <c r="G24" s="192"/>
      <c r="H24" s="192"/>
      <c r="I24" s="192"/>
      <c r="J24" s="192"/>
      <c r="K24" s="192"/>
      <c r="L24" s="193"/>
      <c r="M24" s="194" t="s">
        <v>1</v>
      </c>
      <c r="N24" s="195"/>
      <c r="O24" s="73" t="s">
        <v>4</v>
      </c>
      <c r="P24" s="74"/>
    </row>
    <row r="25" spans="2:16" ht="14.4" thickBot="1">
      <c r="B25" s="33"/>
      <c r="C25" s="75"/>
      <c r="D25" s="196"/>
      <c r="E25" s="197"/>
      <c r="F25" s="197"/>
      <c r="G25" s="197"/>
      <c r="H25" s="197"/>
      <c r="I25" s="197"/>
      <c r="J25" s="197"/>
      <c r="K25" s="197"/>
      <c r="L25" s="198"/>
      <c r="M25" s="196"/>
      <c r="N25" s="198"/>
      <c r="O25" s="76"/>
      <c r="P25" s="77"/>
    </row>
    <row r="26" spans="2:16">
      <c r="B26" s="33"/>
      <c r="C26" s="199" t="s">
        <v>144</v>
      </c>
      <c r="D26" s="200"/>
      <c r="E26" s="200"/>
      <c r="F26" s="200"/>
      <c r="G26" s="200"/>
      <c r="H26" s="200"/>
      <c r="I26" s="200"/>
      <c r="J26" s="200"/>
      <c r="K26" s="200"/>
      <c r="L26" s="200"/>
      <c r="M26" s="200"/>
      <c r="N26" s="200"/>
      <c r="O26" s="201"/>
      <c r="P26" s="78"/>
    </row>
    <row r="27" spans="2:16">
      <c r="B27" s="33"/>
      <c r="C27" s="202"/>
      <c r="D27" s="203"/>
      <c r="E27" s="203"/>
      <c r="F27" s="203"/>
      <c r="G27" s="203"/>
      <c r="H27" s="203"/>
      <c r="I27" s="203"/>
      <c r="J27" s="203"/>
      <c r="K27" s="203"/>
      <c r="L27" s="203"/>
      <c r="M27" s="203"/>
      <c r="N27" s="203"/>
      <c r="O27" s="204"/>
      <c r="P27" s="78"/>
    </row>
    <row r="28" spans="2:16" ht="14.4" thickBot="1">
      <c r="B28" s="33"/>
      <c r="C28" s="205"/>
      <c r="D28" s="206"/>
      <c r="E28" s="206"/>
      <c r="F28" s="206"/>
      <c r="G28" s="206"/>
      <c r="H28" s="206"/>
      <c r="I28" s="206"/>
      <c r="J28" s="206"/>
      <c r="K28" s="206"/>
      <c r="L28" s="206"/>
      <c r="M28" s="206"/>
      <c r="N28" s="206"/>
      <c r="O28" s="207"/>
      <c r="P28" s="78"/>
    </row>
    <row r="29" spans="2:16" ht="14.4">
      <c r="B29" s="33"/>
      <c r="C29" s="208" t="s">
        <v>143</v>
      </c>
      <c r="D29" s="209"/>
      <c r="E29" s="209"/>
      <c r="F29" s="209"/>
      <c r="G29" s="210"/>
      <c r="H29" s="211" t="s">
        <v>145</v>
      </c>
      <c r="I29" s="209"/>
      <c r="J29" s="212" t="s">
        <v>76</v>
      </c>
      <c r="K29" s="213"/>
      <c r="L29" s="80" t="s">
        <v>146</v>
      </c>
      <c r="M29" s="211" t="s">
        <v>147</v>
      </c>
      <c r="N29" s="214"/>
      <c r="O29" s="81" t="s">
        <v>148</v>
      </c>
      <c r="P29" s="82"/>
    </row>
    <row r="30" spans="2:16" ht="14.4">
      <c r="B30" s="33"/>
      <c r="C30" s="180"/>
      <c r="D30" s="181"/>
      <c r="E30" s="181"/>
      <c r="F30" s="181"/>
      <c r="G30" s="182"/>
      <c r="H30" s="183"/>
      <c r="I30" s="182"/>
      <c r="J30" s="183"/>
      <c r="K30" s="182"/>
      <c r="L30" s="84"/>
      <c r="M30" s="184"/>
      <c r="N30" s="185"/>
      <c r="O30" s="85"/>
      <c r="P30" s="86"/>
    </row>
    <row r="31" spans="2:16" ht="14.4">
      <c r="B31" s="33"/>
      <c r="C31" s="87"/>
      <c r="D31" s="88"/>
      <c r="E31" s="88"/>
      <c r="F31" s="88"/>
      <c r="G31" s="89"/>
      <c r="H31" s="90"/>
      <c r="I31" s="89"/>
      <c r="J31" s="90"/>
      <c r="K31" s="89"/>
      <c r="L31" s="84"/>
      <c r="M31" s="184"/>
      <c r="N31" s="185"/>
      <c r="O31" s="85"/>
      <c r="P31" s="86"/>
    </row>
    <row r="32" spans="2:16" ht="15" thickBot="1">
      <c r="B32" s="33"/>
      <c r="C32" s="215"/>
      <c r="D32" s="216"/>
      <c r="E32" s="216"/>
      <c r="F32" s="216"/>
      <c r="G32" s="217"/>
      <c r="H32" s="220"/>
      <c r="I32" s="217"/>
      <c r="J32" s="220"/>
      <c r="K32" s="217"/>
      <c r="L32" s="91"/>
      <c r="M32" s="221"/>
      <c r="N32" s="222"/>
      <c r="O32" s="85"/>
      <c r="P32" s="86"/>
    </row>
    <row r="33" spans="2:16" ht="15" thickBot="1">
      <c r="B33" s="33"/>
      <c r="C33" s="223" t="s">
        <v>149</v>
      </c>
      <c r="D33" s="224"/>
      <c r="E33" s="224"/>
      <c r="F33" s="224"/>
      <c r="G33" s="224"/>
      <c r="H33" s="224"/>
      <c r="I33" s="224"/>
      <c r="J33" s="224"/>
      <c r="K33" s="224"/>
      <c r="L33" s="224"/>
      <c r="M33" s="224"/>
      <c r="N33" s="225"/>
      <c r="O33" s="92"/>
      <c r="P33" s="93"/>
    </row>
    <row r="34" spans="2:16" ht="13.5" customHeight="1">
      <c r="B34" s="33"/>
      <c r="C34" s="199" t="s">
        <v>150</v>
      </c>
      <c r="D34" s="200"/>
      <c r="E34" s="200"/>
      <c r="F34" s="200"/>
      <c r="G34" s="200"/>
      <c r="H34" s="200"/>
      <c r="I34" s="200"/>
      <c r="J34" s="200"/>
      <c r="K34" s="200"/>
      <c r="L34" s="200"/>
      <c r="M34" s="200"/>
      <c r="N34" s="200"/>
      <c r="O34" s="201"/>
      <c r="P34" s="78"/>
    </row>
    <row r="35" spans="2:16">
      <c r="B35" s="33"/>
      <c r="C35" s="202"/>
      <c r="D35" s="203"/>
      <c r="E35" s="203"/>
      <c r="F35" s="203"/>
      <c r="G35" s="203"/>
      <c r="H35" s="203"/>
      <c r="I35" s="203"/>
      <c r="J35" s="203"/>
      <c r="K35" s="203"/>
      <c r="L35" s="203"/>
      <c r="M35" s="203"/>
      <c r="N35" s="203"/>
      <c r="O35" s="204"/>
      <c r="P35" s="78"/>
    </row>
    <row r="36" spans="2:16" ht="14.4" thickBot="1">
      <c r="B36" s="33"/>
      <c r="C36" s="205"/>
      <c r="D36" s="206"/>
      <c r="E36" s="206"/>
      <c r="F36" s="206"/>
      <c r="G36" s="206"/>
      <c r="H36" s="206"/>
      <c r="I36" s="206"/>
      <c r="J36" s="206"/>
      <c r="K36" s="206"/>
      <c r="L36" s="206"/>
      <c r="M36" s="206"/>
      <c r="N36" s="206"/>
      <c r="O36" s="207"/>
      <c r="P36" s="78"/>
    </row>
    <row r="37" spans="2:16" ht="14.4">
      <c r="B37" s="33"/>
      <c r="C37" s="208" t="s">
        <v>143</v>
      </c>
      <c r="D37" s="226"/>
      <c r="E37" s="226"/>
      <c r="F37" s="226"/>
      <c r="G37" s="226"/>
      <c r="H37" s="226"/>
      <c r="I37" s="226"/>
      <c r="J37" s="214"/>
      <c r="K37" s="79" t="s">
        <v>1</v>
      </c>
      <c r="L37" s="80" t="s">
        <v>4</v>
      </c>
      <c r="M37" s="211" t="s">
        <v>151</v>
      </c>
      <c r="N37" s="214"/>
      <c r="O37" s="81" t="s">
        <v>148</v>
      </c>
      <c r="P37" s="82"/>
    </row>
    <row r="38" spans="2:16" ht="14.4">
      <c r="B38" s="33"/>
      <c r="C38" s="180"/>
      <c r="D38" s="181"/>
      <c r="E38" s="181"/>
      <c r="F38" s="181"/>
      <c r="G38" s="181"/>
      <c r="H38" s="181"/>
      <c r="I38" s="181"/>
      <c r="J38" s="182"/>
      <c r="K38" s="95"/>
      <c r="L38" s="96"/>
      <c r="M38" s="227"/>
      <c r="N38" s="228"/>
      <c r="O38" s="85"/>
      <c r="P38" s="86"/>
    </row>
    <row r="39" spans="2:16" ht="15" thickBot="1">
      <c r="B39" s="33"/>
      <c r="C39" s="215"/>
      <c r="D39" s="216"/>
      <c r="E39" s="216"/>
      <c r="F39" s="216"/>
      <c r="G39" s="216"/>
      <c r="H39" s="216"/>
      <c r="I39" s="216"/>
      <c r="J39" s="217"/>
      <c r="K39" s="88"/>
      <c r="L39" s="97"/>
      <c r="M39" s="218"/>
      <c r="N39" s="219"/>
      <c r="O39" s="98"/>
      <c r="P39" s="86"/>
    </row>
    <row r="40" spans="2:16" ht="15" thickBot="1">
      <c r="B40" s="33"/>
      <c r="C40" s="223" t="s">
        <v>149</v>
      </c>
      <c r="D40" s="224"/>
      <c r="E40" s="224"/>
      <c r="F40" s="224"/>
      <c r="G40" s="224"/>
      <c r="H40" s="224"/>
      <c r="I40" s="224"/>
      <c r="J40" s="224"/>
      <c r="K40" s="224"/>
      <c r="L40" s="224"/>
      <c r="M40" s="224"/>
      <c r="N40" s="225"/>
      <c r="O40" s="99">
        <v>0</v>
      </c>
      <c r="P40" s="86"/>
    </row>
    <row r="41" spans="2:16">
      <c r="B41" s="33"/>
      <c r="C41" s="199" t="s">
        <v>152</v>
      </c>
      <c r="D41" s="200"/>
      <c r="E41" s="200"/>
      <c r="F41" s="200"/>
      <c r="G41" s="200"/>
      <c r="H41" s="200"/>
      <c r="I41" s="200"/>
      <c r="J41" s="200"/>
      <c r="K41" s="200"/>
      <c r="L41" s="200"/>
      <c r="M41" s="200"/>
      <c r="N41" s="200"/>
      <c r="O41" s="201"/>
      <c r="P41" s="78"/>
    </row>
    <row r="42" spans="2:16">
      <c r="B42" s="33"/>
      <c r="C42" s="202"/>
      <c r="D42" s="203"/>
      <c r="E42" s="203"/>
      <c r="F42" s="203"/>
      <c r="G42" s="203"/>
      <c r="H42" s="203"/>
      <c r="I42" s="203"/>
      <c r="J42" s="203"/>
      <c r="K42" s="203"/>
      <c r="L42" s="203"/>
      <c r="M42" s="203"/>
      <c r="N42" s="203"/>
      <c r="O42" s="204"/>
      <c r="P42" s="78"/>
    </row>
    <row r="43" spans="2:16" ht="14.4" thickBot="1">
      <c r="B43" s="33"/>
      <c r="C43" s="205"/>
      <c r="D43" s="206"/>
      <c r="E43" s="206"/>
      <c r="F43" s="206"/>
      <c r="G43" s="206"/>
      <c r="H43" s="206"/>
      <c r="I43" s="206"/>
      <c r="J43" s="206"/>
      <c r="K43" s="206"/>
      <c r="L43" s="206"/>
      <c r="M43" s="206"/>
      <c r="N43" s="206"/>
      <c r="O43" s="207"/>
      <c r="P43" s="78"/>
    </row>
    <row r="44" spans="2:16" ht="16.8">
      <c r="B44" s="33"/>
      <c r="C44" s="208" t="s">
        <v>153</v>
      </c>
      <c r="D44" s="226"/>
      <c r="E44" s="226"/>
      <c r="F44" s="226"/>
      <c r="G44" s="226"/>
      <c r="H44" s="226"/>
      <c r="I44" s="226"/>
      <c r="J44" s="80" t="s">
        <v>154</v>
      </c>
      <c r="K44" s="94" t="s">
        <v>155</v>
      </c>
      <c r="L44" s="100" t="s">
        <v>156</v>
      </c>
      <c r="M44" s="211" t="s">
        <v>157</v>
      </c>
      <c r="N44" s="214"/>
      <c r="O44" s="81" t="s">
        <v>148</v>
      </c>
      <c r="P44" s="82"/>
    </row>
    <row r="45" spans="2:16" ht="14.4">
      <c r="B45" s="33"/>
      <c r="C45" s="180"/>
      <c r="D45" s="181"/>
      <c r="E45" s="181"/>
      <c r="F45" s="181"/>
      <c r="G45" s="181"/>
      <c r="H45" s="181"/>
      <c r="I45" s="181"/>
      <c r="J45" s="101"/>
      <c r="K45" s="102"/>
      <c r="L45" s="101"/>
      <c r="M45" s="229"/>
      <c r="N45" s="230"/>
      <c r="O45" s="85"/>
      <c r="P45" s="86"/>
    </row>
    <row r="46" spans="2:16" ht="15" thickBot="1">
      <c r="B46" s="33"/>
      <c r="C46" s="215"/>
      <c r="D46" s="216"/>
      <c r="E46" s="216"/>
      <c r="F46" s="216"/>
      <c r="G46" s="216"/>
      <c r="H46" s="216"/>
      <c r="I46" s="216"/>
      <c r="J46" s="103"/>
      <c r="K46" s="104"/>
      <c r="L46" s="103"/>
      <c r="M46" s="218"/>
      <c r="N46" s="219"/>
      <c r="O46" s="105"/>
      <c r="P46" s="86"/>
    </row>
    <row r="47" spans="2:16" ht="15" thickBot="1">
      <c r="B47" s="33"/>
      <c r="C47" s="223" t="s">
        <v>149</v>
      </c>
      <c r="D47" s="224"/>
      <c r="E47" s="224"/>
      <c r="F47" s="224"/>
      <c r="G47" s="224"/>
      <c r="H47" s="224"/>
      <c r="I47" s="224"/>
      <c r="J47" s="224"/>
      <c r="K47" s="224"/>
      <c r="L47" s="224"/>
      <c r="M47" s="224"/>
      <c r="N47" s="225"/>
      <c r="O47" s="92"/>
      <c r="P47" s="93"/>
    </row>
    <row r="48" spans="2:16">
      <c r="B48" s="33"/>
      <c r="C48" s="199" t="s">
        <v>158</v>
      </c>
      <c r="D48" s="200"/>
      <c r="E48" s="200"/>
      <c r="F48" s="200"/>
      <c r="G48" s="200"/>
      <c r="H48" s="200"/>
      <c r="I48" s="200"/>
      <c r="J48" s="200"/>
      <c r="K48" s="200"/>
      <c r="L48" s="200"/>
      <c r="M48" s="200"/>
      <c r="N48" s="200"/>
      <c r="O48" s="201"/>
      <c r="P48" s="78"/>
    </row>
    <row r="49" spans="2:16">
      <c r="B49" s="33"/>
      <c r="C49" s="202"/>
      <c r="D49" s="203"/>
      <c r="E49" s="203"/>
      <c r="F49" s="203"/>
      <c r="G49" s="203"/>
      <c r="H49" s="203"/>
      <c r="I49" s="203"/>
      <c r="J49" s="203"/>
      <c r="K49" s="203"/>
      <c r="L49" s="203"/>
      <c r="M49" s="203"/>
      <c r="N49" s="203"/>
      <c r="O49" s="204"/>
      <c r="P49" s="78"/>
    </row>
    <row r="50" spans="2:16" ht="14.4" thickBot="1">
      <c r="B50" s="33"/>
      <c r="C50" s="205"/>
      <c r="D50" s="206"/>
      <c r="E50" s="206"/>
      <c r="F50" s="206"/>
      <c r="G50" s="206"/>
      <c r="H50" s="206"/>
      <c r="I50" s="206"/>
      <c r="J50" s="206"/>
      <c r="K50" s="206"/>
      <c r="L50" s="206"/>
      <c r="M50" s="206"/>
      <c r="N50" s="206"/>
      <c r="O50" s="207"/>
      <c r="P50" s="78"/>
    </row>
    <row r="51" spans="2:16" ht="28.2">
      <c r="B51" s="33"/>
      <c r="C51" s="208" t="s">
        <v>159</v>
      </c>
      <c r="D51" s="226"/>
      <c r="E51" s="226"/>
      <c r="F51" s="226"/>
      <c r="G51" s="226"/>
      <c r="H51" s="226"/>
      <c r="I51" s="226"/>
      <c r="J51" s="80" t="s">
        <v>160</v>
      </c>
      <c r="K51" s="106" t="s">
        <v>161</v>
      </c>
      <c r="L51" s="107" t="s">
        <v>162</v>
      </c>
      <c r="M51" s="231" t="s">
        <v>147</v>
      </c>
      <c r="N51" s="232"/>
      <c r="O51" s="109" t="s">
        <v>148</v>
      </c>
      <c r="P51" s="110"/>
    </row>
    <row r="52" spans="2:16" ht="14.4">
      <c r="B52" s="33"/>
      <c r="C52" s="111"/>
      <c r="D52" s="112"/>
      <c r="E52" s="112"/>
      <c r="F52" s="112"/>
      <c r="G52" s="112"/>
      <c r="H52" s="112"/>
      <c r="I52" s="112"/>
      <c r="J52" s="113"/>
      <c r="K52" s="114"/>
      <c r="L52" s="115"/>
      <c r="M52" s="233"/>
      <c r="N52" s="234"/>
      <c r="O52" s="116"/>
      <c r="P52" s="117"/>
    </row>
    <row r="53" spans="2:16" ht="14.4">
      <c r="B53" s="33"/>
      <c r="C53" s="111"/>
      <c r="D53" s="112"/>
      <c r="E53" s="112"/>
      <c r="F53" s="112"/>
      <c r="G53" s="112"/>
      <c r="H53" s="112"/>
      <c r="I53" s="112"/>
      <c r="J53" s="113"/>
      <c r="K53" s="114"/>
      <c r="L53" s="115"/>
      <c r="M53" s="233"/>
      <c r="N53" s="234"/>
      <c r="O53" s="116"/>
      <c r="P53" s="117"/>
    </row>
    <row r="54" spans="2:16" ht="14.4">
      <c r="B54" s="33"/>
      <c r="C54" s="111"/>
      <c r="D54" s="112"/>
      <c r="E54" s="112"/>
      <c r="F54" s="112"/>
      <c r="G54" s="112"/>
      <c r="H54" s="112"/>
      <c r="I54" s="112"/>
      <c r="J54" s="113"/>
      <c r="K54" s="114"/>
      <c r="L54" s="115"/>
      <c r="M54" s="229"/>
      <c r="N54" s="230"/>
      <c r="O54" s="116"/>
      <c r="P54" s="117"/>
    </row>
    <row r="55" spans="2:16" ht="15" thickBot="1">
      <c r="B55" s="33"/>
      <c r="C55" s="215"/>
      <c r="D55" s="216"/>
      <c r="E55" s="216"/>
      <c r="F55" s="216"/>
      <c r="G55" s="216"/>
      <c r="H55" s="216"/>
      <c r="I55" s="216"/>
      <c r="J55" s="103"/>
      <c r="K55" s="104"/>
      <c r="L55" s="103"/>
      <c r="M55" s="218"/>
      <c r="N55" s="219"/>
      <c r="O55" s="105"/>
      <c r="P55" s="86"/>
    </row>
    <row r="56" spans="2:16" ht="15" thickBot="1">
      <c r="B56" s="33"/>
      <c r="C56" s="223" t="s">
        <v>149</v>
      </c>
      <c r="D56" s="224"/>
      <c r="E56" s="224"/>
      <c r="F56" s="224"/>
      <c r="G56" s="224"/>
      <c r="H56" s="224"/>
      <c r="I56" s="224"/>
      <c r="J56" s="224"/>
      <c r="K56" s="224"/>
      <c r="L56" s="224"/>
      <c r="M56" s="224"/>
      <c r="N56" s="225"/>
      <c r="O56" s="99"/>
      <c r="P56" s="86"/>
    </row>
    <row r="57" spans="2:16" ht="15" thickBot="1">
      <c r="B57" s="33"/>
      <c r="C57" s="71"/>
      <c r="D57" s="40"/>
      <c r="E57" s="40"/>
      <c r="F57" s="40"/>
      <c r="G57" s="40"/>
      <c r="H57" s="40"/>
      <c r="I57" s="40"/>
      <c r="J57" s="40"/>
      <c r="K57" s="40"/>
      <c r="L57" s="40"/>
      <c r="M57" s="40"/>
      <c r="N57" s="40"/>
      <c r="O57" s="72"/>
      <c r="P57" s="34"/>
    </row>
    <row r="58" spans="2:16" ht="15" thickBot="1">
      <c r="B58" s="33"/>
      <c r="C58" s="235" t="s">
        <v>163</v>
      </c>
      <c r="D58" s="236"/>
      <c r="E58" s="236"/>
      <c r="F58" s="236"/>
      <c r="G58" s="236"/>
      <c r="H58" s="236"/>
      <c r="I58" s="236"/>
      <c r="J58" s="236"/>
      <c r="K58" s="236"/>
      <c r="L58" s="236"/>
      <c r="M58" s="236"/>
      <c r="N58" s="237"/>
      <c r="O58" s="118"/>
      <c r="P58" s="119"/>
    </row>
    <row r="59" spans="2:16">
      <c r="B59" s="33"/>
      <c r="C59" s="199" t="s">
        <v>164</v>
      </c>
      <c r="D59" s="200"/>
      <c r="E59" s="200"/>
      <c r="F59" s="200"/>
      <c r="G59" s="200"/>
      <c r="H59" s="200"/>
      <c r="I59" s="200"/>
      <c r="J59" s="200"/>
      <c r="K59" s="200"/>
      <c r="L59" s="200"/>
      <c r="M59" s="200"/>
      <c r="N59" s="200"/>
      <c r="O59" s="201"/>
      <c r="P59" s="78"/>
    </row>
    <row r="60" spans="2:16">
      <c r="B60" s="33"/>
      <c r="C60" s="202"/>
      <c r="D60" s="203"/>
      <c r="E60" s="203"/>
      <c r="F60" s="203"/>
      <c r="G60" s="203"/>
      <c r="H60" s="203"/>
      <c r="I60" s="203"/>
      <c r="J60" s="203"/>
      <c r="K60" s="203"/>
      <c r="L60" s="203"/>
      <c r="M60" s="203"/>
      <c r="N60" s="203"/>
      <c r="O60" s="204"/>
      <c r="P60" s="78"/>
    </row>
    <row r="61" spans="2:16" ht="14.4" thickBot="1">
      <c r="B61" s="33"/>
      <c r="C61" s="205"/>
      <c r="D61" s="206"/>
      <c r="E61" s="206"/>
      <c r="F61" s="206"/>
      <c r="G61" s="206"/>
      <c r="H61" s="206"/>
      <c r="I61" s="206"/>
      <c r="J61" s="206"/>
      <c r="K61" s="206"/>
      <c r="L61" s="206"/>
      <c r="M61" s="206"/>
      <c r="N61" s="206"/>
      <c r="O61" s="207"/>
      <c r="P61" s="78"/>
    </row>
    <row r="62" spans="2:16" ht="14.4">
      <c r="B62" s="33"/>
      <c r="C62" s="208" t="s">
        <v>77</v>
      </c>
      <c r="D62" s="226"/>
      <c r="E62" s="226"/>
      <c r="F62" s="226"/>
      <c r="G62" s="226"/>
      <c r="H62" s="226"/>
      <c r="I62" s="226"/>
      <c r="J62" s="94"/>
      <c r="K62" s="108"/>
      <c r="L62" s="107" t="s">
        <v>165</v>
      </c>
      <c r="M62" s="231" t="s">
        <v>166</v>
      </c>
      <c r="N62" s="232"/>
      <c r="O62" s="109"/>
      <c r="P62" s="110"/>
    </row>
    <row r="63" spans="2:16" ht="14.4">
      <c r="B63" s="33"/>
      <c r="C63" s="180" t="s">
        <v>167</v>
      </c>
      <c r="D63" s="181"/>
      <c r="E63" s="181"/>
      <c r="F63" s="181"/>
      <c r="G63" s="181"/>
      <c r="H63" s="181"/>
      <c r="I63" s="181"/>
      <c r="J63" s="120"/>
      <c r="K63" s="121"/>
      <c r="L63" s="122"/>
      <c r="M63" s="238"/>
      <c r="N63" s="239"/>
      <c r="O63" s="123"/>
      <c r="P63" s="124"/>
    </row>
    <row r="64" spans="2:16" ht="14.4">
      <c r="B64" s="33"/>
      <c r="C64" s="87" t="s">
        <v>168</v>
      </c>
      <c r="D64" s="88"/>
      <c r="E64" s="88"/>
      <c r="F64" s="88"/>
      <c r="G64" s="88"/>
      <c r="H64" s="88"/>
      <c r="I64" s="88"/>
      <c r="J64" s="120"/>
      <c r="K64" s="121"/>
      <c r="L64" s="122"/>
      <c r="M64" s="238"/>
      <c r="N64" s="239"/>
      <c r="O64" s="123"/>
      <c r="P64" s="124"/>
    </row>
    <row r="65" spans="2:16" ht="15" thickBot="1">
      <c r="B65" s="33"/>
      <c r="C65" s="64" t="s">
        <v>169</v>
      </c>
      <c r="D65" s="65"/>
      <c r="E65" s="65"/>
      <c r="F65" s="65"/>
      <c r="G65" s="65"/>
      <c r="H65" s="65"/>
      <c r="I65" s="65"/>
      <c r="J65" s="125"/>
      <c r="K65" s="126"/>
      <c r="L65" s="122"/>
      <c r="M65" s="249"/>
      <c r="N65" s="250"/>
      <c r="O65" s="123"/>
      <c r="P65" s="124"/>
    </row>
    <row r="66" spans="2:16" ht="15" thickBot="1">
      <c r="B66" s="33"/>
      <c r="C66" s="223" t="s">
        <v>149</v>
      </c>
      <c r="D66" s="224"/>
      <c r="E66" s="224"/>
      <c r="F66" s="224"/>
      <c r="G66" s="224"/>
      <c r="H66" s="224"/>
      <c r="I66" s="224"/>
      <c r="J66" s="224"/>
      <c r="K66" s="224"/>
      <c r="L66" s="224"/>
      <c r="M66" s="224"/>
      <c r="N66" s="225"/>
      <c r="O66" s="127"/>
      <c r="P66" s="128"/>
    </row>
    <row r="67" spans="2:16" ht="15" thickBot="1">
      <c r="B67" s="33"/>
      <c r="C67" s="71"/>
      <c r="D67" s="40"/>
      <c r="E67" s="40"/>
      <c r="F67" s="40"/>
      <c r="G67" s="40"/>
      <c r="H67" s="40"/>
      <c r="I67" s="40"/>
      <c r="J67" s="40"/>
      <c r="K67" s="40"/>
      <c r="L67" s="40"/>
      <c r="M67" s="40"/>
      <c r="N67" s="40"/>
      <c r="O67" s="72"/>
      <c r="P67" s="34"/>
    </row>
    <row r="68" spans="2:16" ht="15" thickBot="1">
      <c r="B68" s="33"/>
      <c r="C68" s="235" t="s">
        <v>170</v>
      </c>
      <c r="D68" s="236"/>
      <c r="E68" s="236"/>
      <c r="F68" s="236"/>
      <c r="G68" s="236"/>
      <c r="H68" s="236"/>
      <c r="I68" s="236"/>
      <c r="J68" s="236"/>
      <c r="K68" s="236"/>
      <c r="L68" s="236"/>
      <c r="M68" s="236"/>
      <c r="N68" s="237"/>
      <c r="O68" s="129"/>
      <c r="P68" s="128"/>
    </row>
    <row r="69" spans="2:16" ht="14.4">
      <c r="B69" s="33"/>
      <c r="C69" s="67"/>
      <c r="D69" s="68"/>
      <c r="E69" s="68"/>
      <c r="F69" s="68"/>
      <c r="G69" s="68"/>
      <c r="H69" s="68"/>
      <c r="I69" s="68"/>
      <c r="J69" s="68"/>
      <c r="K69" s="68"/>
      <c r="L69" s="68"/>
      <c r="M69" s="68"/>
      <c r="N69" s="68"/>
      <c r="O69" s="69"/>
      <c r="P69" s="34"/>
    </row>
    <row r="70" spans="2:16" ht="14.4">
      <c r="B70" s="33"/>
      <c r="C70" s="71"/>
      <c r="D70" s="40"/>
      <c r="E70" s="40"/>
      <c r="F70" s="40"/>
      <c r="G70" s="40"/>
      <c r="H70" s="40"/>
      <c r="I70" s="40"/>
      <c r="J70" s="40"/>
      <c r="K70" s="40"/>
      <c r="L70" s="40"/>
      <c r="M70" s="40"/>
      <c r="N70" s="40"/>
      <c r="O70" s="72"/>
      <c r="P70" s="34"/>
    </row>
    <row r="71" spans="2:16" ht="14.4">
      <c r="B71" s="33"/>
      <c r="C71" s="71"/>
      <c r="D71" s="40"/>
      <c r="E71" s="40"/>
      <c r="F71" s="40"/>
      <c r="G71" s="40"/>
      <c r="H71" s="40"/>
      <c r="I71" s="40"/>
      <c r="J71" s="40"/>
      <c r="K71" s="40"/>
      <c r="L71" s="40"/>
      <c r="M71" s="40"/>
      <c r="N71" s="40"/>
      <c r="O71" s="72"/>
      <c r="P71" s="34"/>
    </row>
    <row r="72" spans="2:16" ht="14.4">
      <c r="B72" s="33"/>
      <c r="C72" s="71"/>
      <c r="D72" s="40"/>
      <c r="E72" s="40"/>
      <c r="F72" s="40"/>
      <c r="G72" s="40"/>
      <c r="H72" s="130" t="s">
        <v>171</v>
      </c>
      <c r="I72" s="130"/>
      <c r="J72" s="130"/>
      <c r="K72" s="130"/>
      <c r="L72" s="40"/>
      <c r="M72" s="40"/>
      <c r="N72" s="40"/>
      <c r="O72" s="72"/>
      <c r="P72" s="34"/>
    </row>
    <row r="73" spans="2:16" ht="14.4">
      <c r="B73" s="33"/>
      <c r="C73" s="71"/>
      <c r="D73" s="40"/>
      <c r="E73" s="40"/>
      <c r="F73" s="40"/>
      <c r="G73" s="40"/>
      <c r="H73" s="130" t="s">
        <v>172</v>
      </c>
      <c r="I73" s="40"/>
      <c r="J73" s="40"/>
      <c r="K73" s="40"/>
      <c r="L73" s="40"/>
      <c r="M73" s="40"/>
      <c r="N73" s="40"/>
      <c r="O73" s="72"/>
      <c r="P73" s="131"/>
    </row>
    <row r="74" spans="2:16" ht="14.4">
      <c r="B74" s="33"/>
      <c r="C74" s="71"/>
      <c r="D74" s="40"/>
      <c r="E74" s="40"/>
      <c r="F74" s="40"/>
      <c r="G74" s="40"/>
      <c r="H74" s="130" t="s">
        <v>173</v>
      </c>
      <c r="I74" s="40"/>
      <c r="J74" s="40"/>
      <c r="K74" s="40"/>
      <c r="L74" s="40"/>
      <c r="M74" s="40"/>
      <c r="N74" s="40"/>
      <c r="O74" s="72"/>
      <c r="P74" s="131"/>
    </row>
    <row r="75" spans="2:16" ht="14.4">
      <c r="B75" s="33"/>
      <c r="C75" s="54"/>
      <c r="D75" s="132"/>
      <c r="E75" s="132"/>
      <c r="F75" s="132"/>
      <c r="G75" s="132"/>
      <c r="H75" s="130" t="s">
        <v>174</v>
      </c>
      <c r="I75" s="132"/>
      <c r="J75" s="132"/>
      <c r="K75" s="132"/>
      <c r="L75" s="132"/>
      <c r="M75" s="132"/>
      <c r="N75" s="132"/>
      <c r="O75" s="133"/>
      <c r="P75" s="134"/>
    </row>
    <row r="76" spans="2:16" ht="14.4">
      <c r="B76" s="33"/>
      <c r="C76" s="71"/>
      <c r="D76" s="40"/>
      <c r="E76" s="40"/>
      <c r="F76" s="40"/>
      <c r="G76" s="40"/>
      <c r="H76" s="40" t="s">
        <v>175</v>
      </c>
      <c r="I76" s="40"/>
      <c r="J76" s="40"/>
      <c r="K76" s="40"/>
      <c r="L76" s="40"/>
      <c r="M76" s="40"/>
      <c r="N76" s="40"/>
      <c r="O76" s="72"/>
      <c r="P76" s="34"/>
    </row>
    <row r="77" spans="2:16" ht="14.4">
      <c r="B77" s="33"/>
      <c r="C77" s="135" t="s">
        <v>176</v>
      </c>
      <c r="D77" s="83"/>
      <c r="E77" s="83"/>
      <c r="F77" s="83"/>
      <c r="G77" s="83"/>
      <c r="H77" s="83"/>
      <c r="I77" s="83"/>
      <c r="J77" s="83"/>
      <c r="K77" s="83"/>
      <c r="L77" s="83"/>
      <c r="M77" s="83"/>
      <c r="N77" s="83"/>
      <c r="O77" s="136"/>
      <c r="P77" s="34"/>
    </row>
    <row r="78" spans="2:16" ht="14.4">
      <c r="B78" s="33"/>
      <c r="C78" s="251"/>
      <c r="D78" s="252"/>
      <c r="E78" s="252"/>
      <c r="F78" s="252"/>
      <c r="G78" s="252"/>
      <c r="H78" s="252"/>
      <c r="I78" s="252"/>
      <c r="J78" s="252"/>
      <c r="K78" s="252"/>
      <c r="L78" s="252"/>
      <c r="M78" s="252"/>
      <c r="N78" s="252"/>
      <c r="O78" s="253"/>
      <c r="P78" s="134"/>
    </row>
    <row r="79" spans="2:16" ht="14.4">
      <c r="B79" s="33"/>
      <c r="C79" s="251"/>
      <c r="D79" s="252"/>
      <c r="E79" s="252"/>
      <c r="F79" s="252"/>
      <c r="G79" s="252"/>
      <c r="H79" s="252"/>
      <c r="I79" s="252"/>
      <c r="J79" s="252"/>
      <c r="K79" s="252"/>
      <c r="L79" s="252"/>
      <c r="M79" s="252"/>
      <c r="N79" s="252"/>
      <c r="O79" s="253"/>
      <c r="P79" s="134"/>
    </row>
    <row r="80" spans="2:16" ht="14.4">
      <c r="B80" s="33"/>
      <c r="C80" s="54"/>
      <c r="D80" s="132"/>
      <c r="E80" s="132"/>
      <c r="F80" s="132"/>
      <c r="G80" s="132"/>
      <c r="H80" s="132"/>
      <c r="I80" s="132"/>
      <c r="J80" s="132"/>
      <c r="K80" s="132"/>
      <c r="L80" s="132"/>
      <c r="M80" s="132"/>
      <c r="N80" s="132"/>
      <c r="O80" s="133"/>
      <c r="P80" s="134"/>
    </row>
    <row r="81" spans="2:16" ht="14.4">
      <c r="B81" s="33"/>
      <c r="C81" s="137" t="s">
        <v>177</v>
      </c>
      <c r="D81" s="132"/>
      <c r="E81" s="132"/>
      <c r="F81" s="132"/>
      <c r="G81" s="132"/>
      <c r="H81" s="132"/>
      <c r="I81" s="132"/>
      <c r="J81" s="132"/>
      <c r="K81" s="132"/>
      <c r="L81" s="132"/>
      <c r="M81" s="132"/>
      <c r="N81" s="132"/>
      <c r="O81" s="133"/>
      <c r="P81" s="134"/>
    </row>
    <row r="82" spans="2:16" ht="12.75" customHeight="1">
      <c r="B82" s="33"/>
      <c r="C82" s="240" t="s">
        <v>178</v>
      </c>
      <c r="D82" s="241"/>
      <c r="E82" s="241"/>
      <c r="F82" s="241"/>
      <c r="G82" s="241"/>
      <c r="H82" s="241"/>
      <c r="I82" s="241"/>
      <c r="J82" s="241"/>
      <c r="K82" s="241"/>
      <c r="L82" s="241"/>
      <c r="M82" s="241"/>
      <c r="N82" s="241"/>
      <c r="O82" s="242"/>
      <c r="P82" s="138"/>
    </row>
    <row r="83" spans="2:16" ht="24" customHeight="1">
      <c r="B83" s="33"/>
      <c r="C83" s="240"/>
      <c r="D83" s="241"/>
      <c r="E83" s="241"/>
      <c r="F83" s="241"/>
      <c r="G83" s="241"/>
      <c r="H83" s="241"/>
      <c r="I83" s="241"/>
      <c r="J83" s="241"/>
      <c r="K83" s="241"/>
      <c r="L83" s="241"/>
      <c r="M83" s="241"/>
      <c r="N83" s="241"/>
      <c r="O83" s="242"/>
      <c r="P83" s="138"/>
    </row>
    <row r="84" spans="2:16" ht="12.9" customHeight="1">
      <c r="B84" s="33"/>
      <c r="C84" s="240" t="s">
        <v>179</v>
      </c>
      <c r="D84" s="241"/>
      <c r="E84" s="241"/>
      <c r="F84" s="241"/>
      <c r="G84" s="241"/>
      <c r="H84" s="241"/>
      <c r="I84" s="241"/>
      <c r="J84" s="241"/>
      <c r="K84" s="241"/>
      <c r="L84" s="241"/>
      <c r="M84" s="241"/>
      <c r="N84" s="241"/>
      <c r="O84" s="242"/>
      <c r="P84" s="138"/>
    </row>
    <row r="85" spans="2:16" ht="32.25" customHeight="1">
      <c r="B85" s="33"/>
      <c r="C85" s="240"/>
      <c r="D85" s="241"/>
      <c r="E85" s="241"/>
      <c r="F85" s="241"/>
      <c r="G85" s="241"/>
      <c r="H85" s="241"/>
      <c r="I85" s="241"/>
      <c r="J85" s="241"/>
      <c r="K85" s="241"/>
      <c r="L85" s="241"/>
      <c r="M85" s="241"/>
      <c r="N85" s="241"/>
      <c r="O85" s="242"/>
      <c r="P85" s="138"/>
    </row>
    <row r="86" spans="2:16" ht="14.4">
      <c r="B86" s="33"/>
      <c r="C86" s="54"/>
      <c r="D86" s="132"/>
      <c r="E86" s="132"/>
      <c r="F86" s="132"/>
      <c r="G86" s="132"/>
      <c r="H86" s="132"/>
      <c r="I86" s="132"/>
      <c r="J86" s="132"/>
      <c r="K86" s="132"/>
      <c r="L86" s="132"/>
      <c r="M86" s="132"/>
      <c r="N86" s="132"/>
      <c r="O86" s="133"/>
      <c r="P86" s="134"/>
    </row>
    <row r="87" spans="2:16" ht="14.4">
      <c r="B87" s="33"/>
      <c r="C87" s="71"/>
      <c r="D87" s="40"/>
      <c r="E87" s="40"/>
      <c r="F87" s="40"/>
      <c r="G87" s="40"/>
      <c r="H87" s="130" t="s">
        <v>171</v>
      </c>
      <c r="I87" s="40"/>
      <c r="J87" s="40"/>
      <c r="K87" s="40"/>
      <c r="L87" s="40"/>
      <c r="M87" s="40"/>
      <c r="N87" s="40"/>
      <c r="O87" s="72"/>
      <c r="P87" s="34"/>
    </row>
    <row r="88" spans="2:16" ht="14.4">
      <c r="B88" s="33"/>
      <c r="C88" s="71"/>
      <c r="D88" s="40"/>
      <c r="E88" s="40"/>
      <c r="F88" s="40"/>
      <c r="G88" s="40"/>
      <c r="H88" s="40" t="s">
        <v>172</v>
      </c>
      <c r="I88" s="88"/>
      <c r="J88" s="88"/>
      <c r="K88" s="88"/>
      <c r="L88" s="40"/>
      <c r="M88" s="40"/>
      <c r="N88" s="40"/>
      <c r="O88" s="72"/>
      <c r="P88" s="34"/>
    </row>
    <row r="89" spans="2:16" ht="14.4">
      <c r="B89" s="33"/>
      <c r="C89" s="71"/>
      <c r="D89" s="40"/>
      <c r="E89" s="40"/>
      <c r="F89" s="40"/>
      <c r="G89" s="40"/>
      <c r="H89" s="40" t="s">
        <v>180</v>
      </c>
      <c r="I89" s="139"/>
      <c r="J89" s="139"/>
      <c r="K89" s="139"/>
      <c r="L89" s="40"/>
      <c r="M89" s="40"/>
      <c r="N89" s="40"/>
      <c r="O89" s="72"/>
      <c r="P89" s="34"/>
    </row>
    <row r="90" spans="2:16" ht="14.4">
      <c r="B90" s="33"/>
      <c r="C90" s="140"/>
      <c r="D90" s="132"/>
      <c r="E90" s="132"/>
      <c r="F90" s="132"/>
      <c r="G90" s="132"/>
      <c r="H90" s="40" t="s">
        <v>174</v>
      </c>
      <c r="I90" s="40"/>
      <c r="J90" s="40"/>
      <c r="K90" s="40"/>
      <c r="L90" s="132"/>
      <c r="M90" s="132"/>
      <c r="N90" s="132"/>
      <c r="O90" s="133"/>
      <c r="P90" s="134"/>
    </row>
    <row r="91" spans="2:16" ht="17.25" customHeight="1">
      <c r="B91" s="33"/>
      <c r="C91" s="140"/>
      <c r="D91" s="139"/>
      <c r="E91" s="139"/>
      <c r="F91" s="40"/>
      <c r="G91" s="40"/>
      <c r="H91" s="40"/>
      <c r="I91" s="40"/>
      <c r="J91" s="40"/>
      <c r="K91" s="243"/>
      <c r="L91" s="243"/>
      <c r="M91" s="243"/>
      <c r="N91" s="243"/>
      <c r="O91" s="244"/>
      <c r="P91" s="141"/>
    </row>
    <row r="92" spans="2:16" ht="18.75" customHeight="1" thickBot="1">
      <c r="B92" s="33"/>
      <c r="C92" s="247"/>
      <c r="D92" s="248"/>
      <c r="E92" s="248"/>
      <c r="F92" s="104"/>
      <c r="G92" s="104"/>
      <c r="H92" s="104"/>
      <c r="I92" s="104"/>
      <c r="J92" s="104"/>
      <c r="K92" s="245"/>
      <c r="L92" s="245"/>
      <c r="M92" s="245"/>
      <c r="N92" s="245"/>
      <c r="O92" s="246"/>
      <c r="P92" s="141"/>
    </row>
    <row r="93" spans="2:16" ht="14.4" thickBot="1">
      <c r="B93" s="142"/>
      <c r="C93" s="143"/>
      <c r="D93" s="143"/>
      <c r="E93" s="143"/>
      <c r="F93" s="143"/>
      <c r="G93" s="143"/>
      <c r="H93" s="143"/>
      <c r="I93" s="143"/>
      <c r="J93" s="143"/>
      <c r="K93" s="143"/>
      <c r="L93" s="143"/>
      <c r="M93" s="143"/>
      <c r="N93" s="143"/>
      <c r="O93" s="143"/>
      <c r="P93" s="144"/>
    </row>
    <row r="94" spans="2:16" ht="14.4" thickTop="1"/>
  </sheetData>
  <mergeCells count="78">
    <mergeCell ref="C82:O83"/>
    <mergeCell ref="C84:O85"/>
    <mergeCell ref="K91:O92"/>
    <mergeCell ref="C92:E92"/>
    <mergeCell ref="M64:N64"/>
    <mergeCell ref="M65:N65"/>
    <mergeCell ref="C66:N66"/>
    <mergeCell ref="C68:N68"/>
    <mergeCell ref="C78:O78"/>
    <mergeCell ref="C79:O79"/>
    <mergeCell ref="C58:N58"/>
    <mergeCell ref="C59:O61"/>
    <mergeCell ref="C62:I62"/>
    <mergeCell ref="M62:N62"/>
    <mergeCell ref="C63:I63"/>
    <mergeCell ref="M63:N63"/>
    <mergeCell ref="C56:N56"/>
    <mergeCell ref="C46:I46"/>
    <mergeCell ref="M46:N46"/>
    <mergeCell ref="C47:N47"/>
    <mergeCell ref="C48:O50"/>
    <mergeCell ref="C51:I51"/>
    <mergeCell ref="M51:N51"/>
    <mergeCell ref="M52:N52"/>
    <mergeCell ref="M53:N53"/>
    <mergeCell ref="M54:N54"/>
    <mergeCell ref="C55:I55"/>
    <mergeCell ref="M55:N55"/>
    <mergeCell ref="C40:N40"/>
    <mergeCell ref="C41:O43"/>
    <mergeCell ref="C44:I44"/>
    <mergeCell ref="M44:N44"/>
    <mergeCell ref="C45:I45"/>
    <mergeCell ref="M45:N45"/>
    <mergeCell ref="C39:J39"/>
    <mergeCell ref="M39:N39"/>
    <mergeCell ref="M31:N31"/>
    <mergeCell ref="C32:G32"/>
    <mergeCell ref="H32:I32"/>
    <mergeCell ref="J32:K32"/>
    <mergeCell ref="M32:N32"/>
    <mergeCell ref="C33:N33"/>
    <mergeCell ref="C34:O36"/>
    <mergeCell ref="C37:J37"/>
    <mergeCell ref="M37:N37"/>
    <mergeCell ref="C38:J38"/>
    <mergeCell ref="M38:N38"/>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F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PresupuestoOficial</vt:lpstr>
      <vt:lpstr>PropuestaEconomica</vt:lpstr>
      <vt:lpstr>INDICAR CÓDIGO DEL ITEM DE PAGO</vt:lpstr>
      <vt:lpstr>'INDICAR CÓDIGO DEL ITEM DE PAGO'!_GoBack</vt:lpstr>
      <vt:lpstr>'INDICAR CÓDIGO DEL ITEM DE PAGO'!Área_de_impresión</vt:lpstr>
      <vt:lpstr>PresupuestoOficial!Área_de_impresión</vt:lpstr>
      <vt:lpstr>PropuestaEconomica!Área_de_impresión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Fabio Arbelaez</dc:creator>
  <cp:lastModifiedBy>Direccion Infraestructura03 - Victor Jose Perez Monter</cp:lastModifiedBy>
  <cp:lastPrinted>2025-10-03T14:52:33Z</cp:lastPrinted>
  <dcterms:created xsi:type="dcterms:W3CDTF">2012-01-19T19:55:57Z</dcterms:created>
  <dcterms:modified xsi:type="dcterms:W3CDTF">2026-09-16T19:47:00Z</dcterms:modified>
</cp:coreProperties>
</file>