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2"/>
  <workbookPr codeName="ThisWorkbook"/>
  <mc:AlternateContent xmlns:mc="http://schemas.openxmlformats.org/markup-compatibility/2006">
    <mc:Choice Requires="x15">
      <x15ac:absPath xmlns:x15ac="http://schemas.microsoft.com/office/spreadsheetml/2010/11/ac" url="/Users/paola/Desktop/"/>
    </mc:Choice>
  </mc:AlternateContent>
  <xr:revisionPtr revIDLastSave="0" documentId="8_{8630E159-16D6-5942-BB3E-9F88C193E930}" xr6:coauthVersionLast="36" xr6:coauthVersionMax="36" xr10:uidLastSave="{00000000-0000-0000-0000-000000000000}"/>
  <bookViews>
    <workbookView xWindow="9340" yWindow="500" windowWidth="39400" windowHeight="24720" xr2:uid="{00000000-000D-0000-FFFF-FFFF00000000}"/>
  </bookViews>
  <sheets>
    <sheet name="FORMATO" sheetId="10" r:id="rId1"/>
  </sheets>
  <definedNames>
    <definedName name="_xlnm._FilterDatabase" localSheetId="0" hidden="1">FORMATO!$A$4:$I$46</definedName>
    <definedName name="_xlnm.Print_Area" localSheetId="0">FORMATO!$A$1:$M$53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10" l="1"/>
  <c r="K6" i="10" s="1"/>
  <c r="J7" i="10"/>
  <c r="K7" i="10" s="1"/>
  <c r="J8" i="10"/>
  <c r="K8" i="10" s="1"/>
  <c r="J9" i="10"/>
  <c r="K9" i="10" s="1"/>
  <c r="J10" i="10"/>
  <c r="K10" i="10" s="1"/>
  <c r="J11" i="10"/>
  <c r="K11" i="10"/>
  <c r="J12" i="10"/>
  <c r="K12" i="10" s="1"/>
  <c r="J13" i="10"/>
  <c r="K13" i="10" s="1"/>
  <c r="J14" i="10"/>
  <c r="K14" i="10" s="1"/>
  <c r="J15" i="10"/>
  <c r="K15" i="10" s="1"/>
  <c r="J16" i="10"/>
  <c r="K16" i="10" s="1"/>
  <c r="J17" i="10"/>
  <c r="K17" i="10"/>
  <c r="J18" i="10"/>
  <c r="K18" i="10" s="1"/>
  <c r="J19" i="10"/>
  <c r="K19" i="10" s="1"/>
  <c r="J20" i="10"/>
  <c r="K20" i="10" s="1"/>
  <c r="J21" i="10"/>
  <c r="K21" i="10"/>
  <c r="J22" i="10"/>
  <c r="K22" i="10" s="1"/>
  <c r="J23" i="10"/>
  <c r="K23" i="10" s="1"/>
  <c r="J24" i="10"/>
  <c r="K24" i="10" s="1"/>
  <c r="J25" i="10"/>
  <c r="K25" i="10"/>
  <c r="J26" i="10"/>
  <c r="K26" i="10" s="1"/>
  <c r="J27" i="10"/>
  <c r="K27" i="10"/>
  <c r="J28" i="10"/>
  <c r="K28" i="10" s="1"/>
  <c r="J29" i="10"/>
  <c r="K29" i="10"/>
  <c r="J30" i="10"/>
  <c r="K30" i="10" s="1"/>
  <c r="J31" i="10"/>
  <c r="K31" i="10" s="1"/>
  <c r="J32" i="10"/>
  <c r="K32" i="10" s="1"/>
  <c r="J33" i="10"/>
  <c r="K33" i="10"/>
  <c r="J34" i="10"/>
  <c r="K34" i="10" s="1"/>
  <c r="J35" i="10"/>
  <c r="K35" i="10"/>
  <c r="J36" i="10"/>
  <c r="K36" i="10" s="1"/>
  <c r="J37" i="10"/>
  <c r="K37" i="10" s="1"/>
  <c r="J38" i="10"/>
  <c r="K38" i="10" s="1"/>
  <c r="J39" i="10"/>
  <c r="K39" i="10" s="1"/>
  <c r="J40" i="10"/>
  <c r="K40" i="10" s="1"/>
  <c r="J41" i="10"/>
  <c r="K41" i="10"/>
  <c r="J42" i="10"/>
  <c r="K42" i="10" s="1"/>
  <c r="J43" i="10"/>
  <c r="K43" i="10" s="1"/>
  <c r="J44" i="10"/>
  <c r="K44" i="10" s="1"/>
  <c r="J45" i="10"/>
  <c r="K45" i="10"/>
  <c r="J5" i="10"/>
  <c r="K5" i="10" s="1"/>
  <c r="K46" i="10" l="1"/>
  <c r="H46" i="10"/>
  <c r="I46" i="10" l="1"/>
</calcChain>
</file>

<file path=xl/sharedStrings.xml><?xml version="1.0" encoding="utf-8"?>
<sst xmlns="http://schemas.openxmlformats.org/spreadsheetml/2006/main" count="182" uniqueCount="146">
  <si>
    <t>FORMATO - PROPUESTA ECONÓMICA</t>
  </si>
  <si>
    <t>Nivel</t>
  </si>
  <si>
    <t>Ref. Artículo</t>
  </si>
  <si>
    <t>Código UNSPSC</t>
  </si>
  <si>
    <t>Descripción</t>
  </si>
  <si>
    <t>Cantidad</t>
  </si>
  <si>
    <t>Unidad de medida</t>
  </si>
  <si>
    <t>Precio unitario de referencia SDIS incluido IVA</t>
  </si>
  <si>
    <t>Valor unitario propuesto incluido IVA</t>
  </si>
  <si>
    <t>1</t>
  </si>
  <si>
    <t>UN</t>
  </si>
  <si>
    <t>2</t>
  </si>
  <si>
    <t>3</t>
  </si>
  <si>
    <t>4</t>
  </si>
  <si>
    <t>5</t>
  </si>
  <si>
    <t>6</t>
  </si>
  <si>
    <t>CM2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</si>
  <si>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</si>
  <si>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</si>
  <si>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</si>
  <si>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</si>
  <si>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</si>
  <si>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</si>
  <si>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</si>
  <si>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</si>
  <si>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</si>
  <si>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</si>
  <si>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</si>
  <si>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</si>
  <si>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</si>
  <si>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</si>
  <si>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</si>
  <si>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</si>
  <si>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M2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</si>
  <si>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</si>
  <si>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</si>
  <si>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</si>
  <si>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</si>
  <si>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</si>
  <si>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</si>
  <si>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</si>
  <si>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</si>
  <si>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</si>
  <si>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</si>
  <si>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</si>
  <si>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</si>
  <si>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</si>
  <si>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</si>
  <si>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</si>
  <si>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TOTALES</t>
  </si>
  <si>
    <t>FIRMA REPRESENTANTE LEGAL DEL PROPONENTE:</t>
  </si>
  <si>
    <t>NOMBRE:</t>
  </si>
  <si>
    <t>DOCUMENTO DE IDENTIDAD:</t>
  </si>
  <si>
    <t>OBJETO: SUMINISTRO, INSTALACIÓN Y ADECUACIÓN DE ELEMENTOS DE SEÑALIZACIÓN Y AVISOS INSTITUCIONALES PARA LOS CENTROS Y SEDES DE LA SECRETARÍA DISTRITAL DE INTEGRACIÓN SOCIAL - SDIS</t>
  </si>
  <si>
    <r>
      <rPr>
        <b/>
        <sz val="12"/>
        <color theme="1"/>
        <rFont val="Arial Narrow"/>
        <family val="2"/>
      </rPr>
      <t>NOTA 1:</t>
    </r>
    <r>
      <rPr>
        <sz val="12"/>
        <color theme="1"/>
        <rFont val="Arial Narrow"/>
        <family val="2"/>
      </rPr>
      <t xml:space="preserve"> Los valores unitarios ofrecidos por el oferente, no podrán sobrepasar los valores topes unitarios máximos IVA INCLUIDO y demás impuestos, establecidos por la entidad y que se encuentran señalados en el presente formato, so pena de RECHAZO DE LA PROPUESTA.
</t>
    </r>
    <r>
      <rPr>
        <b/>
        <sz val="12"/>
        <color theme="1"/>
        <rFont val="Arial Narrow"/>
        <family val="2"/>
      </rPr>
      <t xml:space="preserve">NOTA 2: </t>
    </r>
    <r>
      <rPr>
        <sz val="12"/>
        <color theme="1"/>
        <rFont val="Arial Narrow"/>
        <family val="2"/>
      </rPr>
      <t xml:space="preserve">El oferente no deberá anotar centavos, en caso contrario, la Secretaría aproximará los precios como  se señala a continuación: Los valores deberán aproximarse por exceso o por defecto al entero más cercano así: Si es superior a 50 centavos, se aproxima al entero siguiente; (II) Si es inferior a 50 centavos se baja al entero anterior. (Nota: Para evitar inconvenientes de decimales, se sugiere aplicar en Excel la fórmula de “REDONDEAR”).
</t>
    </r>
    <r>
      <rPr>
        <b/>
        <sz val="12"/>
        <color theme="1"/>
        <rFont val="Arial Narrow"/>
        <family val="2"/>
      </rPr>
      <t xml:space="preserve">NOTA 3: </t>
    </r>
    <r>
      <rPr>
        <sz val="12"/>
        <color theme="1"/>
        <rFont val="Arial Narrow"/>
        <family val="2"/>
      </rPr>
      <t xml:space="preserve">El valor de la columna precios de referencia SDIS, incluye impuesto y todos los costos directos e indirectos
</t>
    </r>
    <r>
      <rPr>
        <b/>
        <sz val="12"/>
        <color theme="1"/>
        <rFont val="Arial Narrow"/>
        <family val="2"/>
      </rPr>
      <t xml:space="preserve">NOTA 4: </t>
    </r>
    <r>
      <rPr>
        <sz val="12"/>
        <color theme="1"/>
        <rFont val="Arial Narrow"/>
        <family val="2"/>
      </rPr>
      <t xml:space="preserve">Si el oferente no diligencia uno o mas items de la propuesta económica la propuesta será RECHAZADA
</t>
    </r>
    <r>
      <rPr>
        <b/>
        <sz val="12"/>
        <color theme="1"/>
        <rFont val="Arial Narrow"/>
        <family val="2"/>
      </rPr>
      <t xml:space="preserve">NOTA 5: </t>
    </r>
    <r>
      <rPr>
        <sz val="12"/>
        <color theme="1"/>
        <rFont val="Arial Narrow"/>
        <family val="2"/>
      </rPr>
      <t>No modificar, agregar o quitar ningún ítem SO PENA DE RECHAZO</t>
    </r>
  </si>
  <si>
    <r>
      <rPr>
        <b/>
        <sz val="12"/>
        <rFont val="Arial"/>
        <family val="2"/>
      </rPr>
      <t xml:space="preserve">Descripción: </t>
    </r>
    <r>
      <rPr>
        <sz val="12"/>
        <rFont val="Arial"/>
        <family val="2"/>
      </rPr>
      <t xml:space="preserve">
•	Señalización RECTANGULAR+CIRCULAR en base acrílico MATE de 3mm cristal al 93% aproximado de transparencia
•	Impresión en vinilo adhesivo transparente a 1440 dpi laminado blanco; 
•	Instalado a espejo por detrás del acrílico, 
•	Lámina de acrílico troquelada según señal tipo, 
•	ALTO RELIEVE UTILIZANDO MATERIAL PLÁSTICO ADHESIVO GRAVOTAC DE 1MM Y SISTEMA BRAILLE, MEDIANTE EL MÉTODO RASTER BRAILLE (incrustación de esferas plásticas negras, blancas o transparentes a presión). 
</t>
    </r>
    <r>
      <rPr>
        <b/>
        <sz val="12"/>
        <rFont val="Arial"/>
        <family val="2"/>
      </rPr>
      <t>Instalación:</t>
    </r>
    <r>
      <rPr>
        <sz val="12"/>
        <rFont val="Arial"/>
        <family val="2"/>
      </rPr>
      <t xml:space="preserve"> Chazo y tornillo y/o cinta doble faz de acuerdo con el tipo de superficie. 
</t>
    </r>
    <r>
      <rPr>
        <b/>
        <sz val="12"/>
        <rFont val="Arial"/>
        <family val="2"/>
      </rPr>
      <t>Dimensiones:</t>
    </r>
    <r>
      <rPr>
        <sz val="12"/>
        <rFont val="Arial"/>
        <family val="2"/>
      </rPr>
      <t xml:space="preserve"> 45 cm x 20 cm (Rectángulo: 35 cm x 12,5 cm, círculo con 20 cm de diámetro)
</t>
    </r>
    <r>
      <rPr>
        <b/>
        <sz val="12"/>
        <rFont val="Arial"/>
        <family val="2"/>
      </rPr>
      <t>El valor cotizado incluye la elaboración, suministro e instalación.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A1 de la ficha técnica anexa*</t>
    </r>
  </si>
  <si>
    <r>
      <rPr>
        <b/>
        <sz val="12"/>
        <rFont val="Arial"/>
        <family val="2"/>
      </rPr>
      <t>Descripción:</t>
    </r>
    <r>
      <rPr>
        <sz val="12"/>
        <rFont val="Arial"/>
        <family val="2"/>
      </rPr>
      <t xml:space="preserve"> 
•	Señalización RECTANGULAR en base acrílico MATE de 3mm cristal al 93% aproximado de transparencia
•	Impresión en vinilo adhesivo transparente a 1440 dpi laminado blanco; 
•	Instalado a espejo por detrás del acrílico, 
•	ALTO RELIEVE UTILIZANDO MATERIAL PLASTICO ADHESIVO GRAVOTAC DE 1MM Y SISTEMA BRAILLE, MEDIANTE EL METODO RASTER BRAILLE (incrustación de esferas plásticas negras, blancas o transparentes a presión). 
</t>
    </r>
    <r>
      <rPr>
        <b/>
        <sz val="12"/>
        <rFont val="Arial"/>
        <family val="2"/>
      </rPr>
      <t>Instalación:</t>
    </r>
    <r>
      <rPr>
        <sz val="12"/>
        <rFont val="Arial"/>
        <family val="2"/>
      </rPr>
      <t xml:space="preserve"> Chazo y tornillo y/o cinta doble faz de acuerdo con el tipo de superficie.
</t>
    </r>
    <r>
      <rPr>
        <b/>
        <sz val="12"/>
        <rFont val="Arial"/>
        <family val="2"/>
      </rPr>
      <t>Dimensiones:</t>
    </r>
    <r>
      <rPr>
        <sz val="12"/>
        <rFont val="Arial"/>
        <family val="2"/>
      </rPr>
      <t xml:space="preserve"> Rectángulo:  25 cm x 12,5 cm.
</t>
    </r>
    <r>
      <rPr>
        <b/>
        <sz val="12"/>
        <rFont val="Arial"/>
        <family val="2"/>
      </rPr>
      <t>El valor cotizado incluye la elaboración, suministro e instalación.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A2 de la ficha técnica anexa*</t>
    </r>
  </si>
  <si>
    <r>
      <rPr>
        <b/>
        <sz val="12"/>
        <rFont val="Arial"/>
        <family val="2"/>
      </rPr>
      <t xml:space="preserve">Descripción: </t>
    </r>
    <r>
      <rPr>
        <sz val="12"/>
        <rFont val="Arial"/>
        <family val="2"/>
      </rPr>
      <t xml:space="preserve">
•	Señalización RECTANGULAR en base acrílico MATE de 3mm cristal al 93% aproximado de transparencia
•	Impresión en vinilo adhesivo transparente a 1440 dpi laminado blanco; 
•	Instalado a espejo por detrás del acrílico, 
</t>
    </r>
    <r>
      <rPr>
        <b/>
        <sz val="12"/>
        <rFont val="Arial"/>
        <family val="2"/>
      </rPr>
      <t>Instalación:</t>
    </r>
    <r>
      <rPr>
        <sz val="12"/>
        <rFont val="Arial"/>
        <family val="2"/>
      </rPr>
      <t xml:space="preserve"> Chazo y tornillo y/o cinta doble faz de acuerdo con el tipo de superficie.
</t>
    </r>
    <r>
      <rPr>
        <b/>
        <sz val="12"/>
        <rFont val="Arial"/>
        <family val="2"/>
      </rPr>
      <t>Dimensiones:</t>
    </r>
    <r>
      <rPr>
        <sz val="12"/>
        <rFont val="Arial"/>
        <family val="2"/>
      </rPr>
      <t xml:space="preserve"> Rectángulo:  25 cm x 12,5 cm
</t>
    </r>
    <r>
      <rPr>
        <b/>
        <sz val="12"/>
        <rFont val="Arial"/>
        <family val="2"/>
      </rPr>
      <t>El valor cotizado incluye la elaboración, suministro e instalación.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A3 de la ficha técnica anexa*</t>
    </r>
  </si>
  <si>
    <r>
      <rPr>
        <b/>
        <sz val="12"/>
        <rFont val="Arial"/>
        <family val="2"/>
      </rPr>
      <t xml:space="preserve">Descripción: </t>
    </r>
    <r>
      <rPr>
        <sz val="12"/>
        <rFont val="Arial"/>
        <family val="2"/>
      </rPr>
      <t xml:space="preserve">
•	Señalización CIRCULAR en base acrílico MATE de 3mm cristal al 93% aproximado de transparencia
•	Impresión en vinilo adhesivo transparente a 1440 dpi laminado blanco; 
•	Instalado a espejo por detrás del acrílico en alto contraste, 
•	ALTO RELIEVE UTILIZANDO MATERIAL PLASTICO ADHESIVO GRAVOTAC DE 1MM Y SISTEMA BRAILLE, MEDIANTE EL METODO RASTER BRAILLE (incrustación de esferas plásticas negras, blancas o transparentes a presión). 
</t>
    </r>
    <r>
      <rPr>
        <b/>
        <sz val="12"/>
        <rFont val="Arial"/>
        <family val="2"/>
      </rPr>
      <t>Instalación:</t>
    </r>
    <r>
      <rPr>
        <sz val="12"/>
        <rFont val="Arial"/>
        <family val="2"/>
      </rPr>
      <t xml:space="preserve"> Chazo y tornillo y/o cinta doble faz de acuerdo con el tipo de superficie.
</t>
    </r>
    <r>
      <rPr>
        <b/>
        <sz val="12"/>
        <rFont val="Arial"/>
        <family val="2"/>
      </rPr>
      <t>Dimensiones:</t>
    </r>
    <r>
      <rPr>
        <sz val="12"/>
        <rFont val="Arial"/>
        <family val="2"/>
      </rPr>
      <t xml:space="preserve"> Círculo con 20 cm de diámetro
</t>
    </r>
    <r>
      <rPr>
        <b/>
        <sz val="12"/>
        <rFont val="Arial"/>
        <family val="2"/>
      </rPr>
      <t>El valor cotizado incluye la elaboración, suministro e instalación.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A4 de la ficha técnica anexa*</t>
    </r>
  </si>
  <si>
    <r>
      <rPr>
        <b/>
        <sz val="12"/>
        <rFont val="Arial"/>
        <family val="2"/>
      </rPr>
      <t>Descripción:</t>
    </r>
    <r>
      <rPr>
        <sz val="12"/>
        <rFont val="Arial"/>
        <family val="2"/>
      </rPr>
      <t xml:space="preserve"> 
•	Señalización RECTANGULAR en base acrílico MATE de 3mm cristal al 93% aproximado de transparencia
•	Impresión en vinilo adhesivo transparente a 1440 dpi laminado blanco; 
•	Instalado a espejo por detrás del acrílico en alto contraste, 
•	ALTO RELIEVE UTILIZANDO MATERIAL PLASTICO ADHESIVO GRAVOTAC DE 1MM Y SISTEMA BRAILLE, MEDIANTE EL METODO RASTER BRAILLE (incrustación de esferas plásticas negras, blancas o transparentes a presión). 
•	Alta resistencia al impacto, aislante térmico y acústico.
</t>
    </r>
    <r>
      <rPr>
        <b/>
        <sz val="12"/>
        <rFont val="Arial"/>
        <family val="2"/>
      </rPr>
      <t>Instalación</t>
    </r>
    <r>
      <rPr>
        <sz val="12"/>
        <rFont val="Arial"/>
        <family val="2"/>
      </rPr>
      <t xml:space="preserve">: Chazo y tornillo y/o cinta doble faz de acuerdo con el tipo de superficie.
</t>
    </r>
    <r>
      <rPr>
        <b/>
        <sz val="12"/>
        <rFont val="Arial"/>
        <family val="2"/>
      </rPr>
      <t>Dimensiones:</t>
    </r>
    <r>
      <rPr>
        <sz val="12"/>
        <rFont val="Arial"/>
        <family val="2"/>
      </rPr>
      <t xml:space="preserve"> Rectángulo: 40 cm x 20 cm
</t>
    </r>
    <r>
      <rPr>
        <b/>
        <sz val="12"/>
        <rFont val="Arial"/>
        <family val="2"/>
      </rPr>
      <t>El valor cotizado incluye la elaboración, suministro e instalación.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A5 de la ficha técnica anexa*</t>
    </r>
  </si>
  <si>
    <r>
      <rPr>
        <b/>
        <sz val="12"/>
        <rFont val="Arial"/>
        <family val="2"/>
      </rPr>
      <t>Descripción:</t>
    </r>
    <r>
      <rPr>
        <sz val="12"/>
        <rFont val="Arial"/>
        <family val="2"/>
      </rPr>
      <t xml:space="preserve"> 
•	Señalización RECTANGULAR en base acrílico MATE de 3mm cristal al 93% aproximado de transparencia
•	Impresión en vinilo adhesivo transparente a 1440 dpi laminado blanco; 
•	Instalado a espejo por detrás del acrílico, 
•	ALTO RELIEVE UTILIZANDO MATERIAL PLASTICO ADHESIVO GRAVOTAC DE 1MM Y SISTEMA BRAILLE, MEDIANTE EL METODO RASTER BRAILLE (incrustación de esferas plásticas negras, blancas o transparentes a presión). 
</t>
    </r>
    <r>
      <rPr>
        <b/>
        <sz val="12"/>
        <rFont val="Arial"/>
        <family val="2"/>
      </rPr>
      <t>Instalación:</t>
    </r>
    <r>
      <rPr>
        <sz val="12"/>
        <rFont val="Arial"/>
        <family val="2"/>
      </rPr>
      <t xml:space="preserve"> Chazo y tornillo y/o cinta doble faz de acuerdo con el tipo de superficie.
</t>
    </r>
    <r>
      <rPr>
        <b/>
        <sz val="12"/>
        <rFont val="Arial"/>
        <family val="2"/>
      </rPr>
      <t>Dimensiones:</t>
    </r>
    <r>
      <rPr>
        <sz val="12"/>
        <rFont val="Arial"/>
        <family val="2"/>
      </rPr>
      <t xml:space="preserve"> POR CM.
</t>
    </r>
    <r>
      <rPr>
        <b/>
        <sz val="12"/>
        <rFont val="Arial"/>
        <family val="2"/>
      </rPr>
      <t>El valor cotizado incluye la elaboración, suministro e instalación.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A6 de la ficha técnica anexa*</t>
    </r>
  </si>
  <si>
    <r>
      <rPr>
        <b/>
        <sz val="12"/>
        <rFont val="Arial"/>
        <family val="2"/>
      </rPr>
      <t xml:space="preserve">Descripción: </t>
    </r>
    <r>
      <rPr>
        <sz val="12"/>
        <rFont val="Arial"/>
        <family val="2"/>
      </rPr>
      <t xml:space="preserve">
•	Paleta plástica con impresión doble cara en vinilo autoadhesivo reflectivo  
•	Mango redondo de 1 1/4"" de diámetro.
•	Para punto de encuentro móvil y/o pare y siga.
</t>
    </r>
    <r>
      <rPr>
        <b/>
        <sz val="12"/>
        <rFont val="Arial"/>
        <family val="2"/>
      </rPr>
      <t>Instalación:</t>
    </r>
    <r>
      <rPr>
        <sz val="12"/>
        <rFont val="Arial"/>
        <family val="2"/>
      </rPr>
      <t xml:space="preserve"> N/A
</t>
    </r>
    <r>
      <rPr>
        <b/>
        <sz val="12"/>
        <rFont val="Arial"/>
        <family val="2"/>
      </rPr>
      <t>Dimensiones:</t>
    </r>
    <r>
      <rPr>
        <sz val="12"/>
        <rFont val="Arial"/>
        <family val="2"/>
      </rPr>
      <t xml:space="preserve"> Cuadrado, Octágono, Hexágono o Círculo de 30 x 30 cm
</t>
    </r>
    <r>
      <rPr>
        <b/>
        <sz val="12"/>
        <rFont val="Arial"/>
        <family val="2"/>
      </rPr>
      <t>El valor cotizado incluye la elaboración, suministro e instalación.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B3 de la ficha técnica anexa*</t>
    </r>
  </si>
  <si>
    <r>
      <rPr>
        <b/>
        <sz val="12"/>
        <rFont val="Arial"/>
        <family val="2"/>
      </rPr>
      <t xml:space="preserve">Descripción: </t>
    </r>
    <r>
      <rPr>
        <sz val="12"/>
        <rFont val="Arial"/>
        <family val="2"/>
      </rPr>
      <t xml:space="preserve">
•	Señalización en base acrílico de 3mm
•	Frente en vinilo fotoluminiscente con autonomía lumínica de 6 horas de duración
•	Textos e iconos en plotter de corte sobre vinilo reflectivo 3mm o similar
</t>
    </r>
    <r>
      <rPr>
        <b/>
        <sz val="12"/>
        <rFont val="Arial"/>
        <family val="2"/>
      </rPr>
      <t>Instalación:</t>
    </r>
    <r>
      <rPr>
        <sz val="12"/>
        <rFont val="Arial"/>
        <family val="2"/>
      </rPr>
      <t xml:space="preserve"> Chazo y tornillo y/o cinta doble faz de acuerdo con el tipo de superficie.
</t>
    </r>
    <r>
      <rPr>
        <b/>
        <sz val="12"/>
        <rFont val="Arial"/>
        <family val="2"/>
      </rPr>
      <t>Dimensiones:</t>
    </r>
    <r>
      <rPr>
        <sz val="12"/>
        <rFont val="Arial"/>
        <family val="2"/>
      </rPr>
      <t xml:space="preserve"> Cuadrado de 7 x 7 cm
</t>
    </r>
    <r>
      <rPr>
        <b/>
        <sz val="12"/>
        <rFont val="Arial"/>
        <family val="2"/>
      </rPr>
      <t>El valor cotizado incluye la elaboración, suministro e instalación.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B4 de la ficha técnica anexa*</t>
    </r>
  </si>
  <si>
    <r>
      <rPr>
        <b/>
        <sz val="12"/>
        <rFont val="Arial"/>
        <family val="2"/>
      </rPr>
      <t xml:space="preserve">Descripción: </t>
    </r>
    <r>
      <rPr>
        <sz val="12"/>
        <rFont val="Arial"/>
        <family val="2"/>
      </rPr>
      <t xml:space="preserve">
•	Banderines en acrílico de 3mm 
•	Impresión doble cara en vinilo autoadhesivo reflectivo
•	Frente en vinilo fotoluminiscente con autonomía lumínica de 6 horas de duración 
</t>
    </r>
    <r>
      <rPr>
        <b/>
        <sz val="12"/>
        <rFont val="Arial"/>
        <family val="2"/>
      </rPr>
      <t>Instalación:</t>
    </r>
    <r>
      <rPr>
        <sz val="12"/>
        <rFont val="Arial"/>
        <family val="2"/>
      </rPr>
      <t xml:space="preserve"> Chazo y tornillo y/o cinta doble faz de acuerdo con el tipo de superficie.
</t>
    </r>
    <r>
      <rPr>
        <b/>
        <sz val="12"/>
        <rFont val="Arial"/>
        <family val="2"/>
      </rPr>
      <t>Dimensiones:</t>
    </r>
    <r>
      <rPr>
        <sz val="12"/>
        <rFont val="Arial"/>
        <family val="2"/>
      </rPr>
      <t xml:space="preserve"> 20 x 15 cm doble cara.
</t>
    </r>
    <r>
      <rPr>
        <b/>
        <sz val="12"/>
        <rFont val="Arial"/>
        <family val="2"/>
      </rPr>
      <t>El valor cotizado incluye la elaboración, suministro e instalación.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B5 de la ficha técnica anexa*</t>
    </r>
  </si>
  <si>
    <r>
      <rPr>
        <b/>
        <sz val="12"/>
        <rFont val="Arial"/>
        <family val="2"/>
      </rPr>
      <t xml:space="preserve">Descripción: </t>
    </r>
    <r>
      <rPr>
        <sz val="12"/>
        <rFont val="Arial"/>
        <family val="2"/>
      </rPr>
      <t xml:space="preserve">
•	Señalización en base acrílico MATE de 3mm cristal al 93% aproximado de transparencia
•	Impresión en vinilo adhesivo transparente a 1440 dpi laminado blanco; 
•	Instalado a espejo por detrás del acrílico en alto contraste, 
•	Alta resistencia al impacto, aislante térmico y acústico.
</t>
    </r>
    <r>
      <rPr>
        <b/>
        <sz val="12"/>
        <rFont val="Arial"/>
        <family val="2"/>
      </rPr>
      <t>Instalación:</t>
    </r>
    <r>
      <rPr>
        <sz val="12"/>
        <rFont val="Arial"/>
        <family val="2"/>
      </rPr>
      <t xml:space="preserve"> Chazo y tornillo y/o cinta doble faz de acuerdo con el tipo de superficie.
</t>
    </r>
    <r>
      <rPr>
        <b/>
        <sz val="12"/>
        <rFont val="Arial"/>
        <family val="2"/>
      </rPr>
      <t>Dimensiones:</t>
    </r>
    <r>
      <rPr>
        <sz val="12"/>
        <rFont val="Arial"/>
        <family val="2"/>
      </rPr>
      <t xml:space="preserve"> Rectángulo: 40 cm x 20 cm
</t>
    </r>
    <r>
      <rPr>
        <b/>
        <sz val="12"/>
        <rFont val="Arial"/>
        <family val="2"/>
      </rPr>
      <t>El valor cotizado incluye la elaboración, suministro e instalación.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C1 de la ficha técnica anexa*</t>
    </r>
  </si>
  <si>
    <r>
      <rPr>
        <b/>
        <sz val="12"/>
        <rFont val="Arial"/>
        <family val="2"/>
      </rPr>
      <t xml:space="preserve">Descripción: </t>
    </r>
    <r>
      <rPr>
        <sz val="12"/>
        <rFont val="Arial"/>
        <family val="2"/>
      </rPr>
      <t xml:space="preserve">
•	Señalización en base acrílico de 3mm cristal al 93% aproximado de transparencia
•	Impresión en vinilo adhesivo transparente a 1440 dpi laminado blanco; 
•	Instalado a espejo por detrás del acrílico en alto contraste, 
•	Alta resistencia al impacto, aislante térmico y acústico.
</t>
    </r>
    <r>
      <rPr>
        <b/>
        <sz val="12"/>
        <rFont val="Arial"/>
        <family val="2"/>
      </rPr>
      <t>Instalación:</t>
    </r>
    <r>
      <rPr>
        <sz val="12"/>
        <rFont val="Arial"/>
        <family val="2"/>
      </rPr>
      <t xml:space="preserve"> Chazo y tornillo y/o cinta doble faz de acuerdo con el tipo de superficie.
</t>
    </r>
    <r>
      <rPr>
        <b/>
        <sz val="12"/>
        <rFont val="Arial"/>
        <family val="2"/>
      </rPr>
      <t>Dimensiones:</t>
    </r>
    <r>
      <rPr>
        <sz val="12"/>
        <rFont val="Arial"/>
        <family val="2"/>
      </rPr>
      <t xml:space="preserve"> Por CM2
</t>
    </r>
    <r>
      <rPr>
        <b/>
        <u/>
        <sz val="12"/>
        <rFont val="Arial"/>
        <family val="2"/>
      </rPr>
      <t>*Imágen C2 de la ficha técnica anexa*</t>
    </r>
  </si>
  <si>
    <r>
      <rPr>
        <b/>
        <sz val="12"/>
        <rFont val="Arial"/>
        <family val="2"/>
      </rPr>
      <t xml:space="preserve">Descripción: </t>
    </r>
    <r>
      <rPr>
        <sz val="12"/>
        <rFont val="Arial"/>
        <family val="2"/>
      </rPr>
      <t xml:space="preserve">
•	Vinilo autoadhesivo 
•	Resistencia alta a aceites y agua salada 
•	Resistencia moderada a ácidos y bases 
•	Resistencia baja a solventes para tuberías con diámetros mayores a 3""
•	Este tipo de señalización identifica las tuberías de acuerdo con la NORMA INTERNACIONAL ANSI A13.1 – 1981.
</t>
    </r>
    <r>
      <rPr>
        <b/>
        <sz val="12"/>
        <rFont val="Arial"/>
        <family val="2"/>
      </rPr>
      <t>Instalación:</t>
    </r>
    <r>
      <rPr>
        <sz val="12"/>
        <rFont val="Arial"/>
        <family val="2"/>
      </rPr>
      <t xml:space="preserve"> Se adhiere directamente al material
</t>
    </r>
    <r>
      <rPr>
        <b/>
        <sz val="12"/>
        <rFont val="Arial"/>
        <family val="2"/>
      </rPr>
      <t>Dimensiones:</t>
    </r>
    <r>
      <rPr>
        <sz val="12"/>
        <rFont val="Arial"/>
        <family val="2"/>
      </rPr>
      <t xml:space="preserve"> 35.5 x 5.1 cm
</t>
    </r>
    <r>
      <rPr>
        <b/>
        <sz val="12"/>
        <rFont val="Arial"/>
        <family val="2"/>
      </rPr>
      <t>El valor cotizado incluye la elaboración, suministro e instalación.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D1 de la ficha técnica anexa*</t>
    </r>
  </si>
  <si>
    <r>
      <rPr>
        <b/>
        <sz val="12"/>
        <rFont val="Arial"/>
        <family val="2"/>
      </rPr>
      <t xml:space="preserve">Descripción: </t>
    </r>
    <r>
      <rPr>
        <sz val="12"/>
        <rFont val="Arial"/>
        <family val="2"/>
      </rPr>
      <t xml:space="preserve">
•	Vinilo autoadhesivo 
•	Resistencia alta a aceites y agua salada 
•	Resistencia moderada a ácidos y bases 
•	Resistencia baja a solventes para tuberías con diámetros mayores a 3/4 a 2 1/2""
•	Este tipo de señalización identifica las tuberías de acuerdo con la NORMA INTERNACIONAL ANSI A13.1 – 1981.
</t>
    </r>
    <r>
      <rPr>
        <b/>
        <sz val="12"/>
        <rFont val="Arial"/>
        <family val="2"/>
      </rPr>
      <t xml:space="preserve">Instalación: </t>
    </r>
    <r>
      <rPr>
        <sz val="12"/>
        <rFont val="Arial"/>
        <family val="2"/>
      </rPr>
      <t xml:space="preserve">Se adhiere directamente al material
</t>
    </r>
    <r>
      <rPr>
        <b/>
        <sz val="12"/>
        <rFont val="Arial"/>
        <family val="2"/>
      </rPr>
      <t xml:space="preserve">Dimensiones: </t>
    </r>
    <r>
      <rPr>
        <sz val="12"/>
        <rFont val="Arial"/>
        <family val="2"/>
      </rPr>
      <t xml:space="preserve">25.4 x 3.2 cm
</t>
    </r>
    <r>
      <rPr>
        <b/>
        <sz val="12"/>
        <rFont val="Arial"/>
        <family val="2"/>
      </rPr>
      <t>El valor cotizado incluye la elaboración, suministro e instalación.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D2 de la ficha técnica anexa*</t>
    </r>
  </si>
  <si>
    <r>
      <rPr>
        <b/>
        <sz val="12"/>
        <rFont val="Arial"/>
        <family val="2"/>
      </rPr>
      <t xml:space="preserve">Descripción: </t>
    </r>
    <r>
      <rPr>
        <sz val="12"/>
        <rFont val="Arial"/>
        <family val="2"/>
      </rPr>
      <t xml:space="preserve">
•	Vinilo autoadhesivo 
•	Resistencia alta a aceites y agua salada 
•	Resistencia moderada a ácidos y bases 
•	Resistencia baja a solventes para tuberías con diámetros mayores a 3/4""
•	Este tipo de señalización identifica las tuberías de acuerdo con la NORMA INTERNACIONAL ANSI A13.1 – 1981.
</t>
    </r>
    <r>
      <rPr>
        <b/>
        <sz val="12"/>
        <rFont val="Arial"/>
        <family val="2"/>
      </rPr>
      <t xml:space="preserve">Instalación: </t>
    </r>
    <r>
      <rPr>
        <sz val="12"/>
        <rFont val="Arial"/>
        <family val="2"/>
      </rPr>
      <t xml:space="preserve">Se adhiere directamente al material
</t>
    </r>
    <r>
      <rPr>
        <b/>
        <sz val="12"/>
        <rFont val="Arial"/>
        <family val="2"/>
      </rPr>
      <t xml:space="preserve">Dimensiones: </t>
    </r>
    <r>
      <rPr>
        <sz val="12"/>
        <rFont val="Arial"/>
        <family val="2"/>
      </rPr>
      <t xml:space="preserve">15.0 x 2.1 cm
</t>
    </r>
    <r>
      <rPr>
        <b/>
        <sz val="12"/>
        <rFont val="Arial"/>
        <family val="2"/>
      </rPr>
      <t xml:space="preserve">El valor cotizado incluye la elaboración, suministro e instalación.
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D3 de la ficha técnica anexa*</t>
    </r>
  </si>
  <si>
    <r>
      <rPr>
        <b/>
        <sz val="12"/>
        <rFont val="Arial"/>
        <family val="2"/>
      </rPr>
      <t xml:space="preserve">Descripción: </t>
    </r>
    <r>
      <rPr>
        <sz val="12"/>
        <rFont val="Arial"/>
        <family val="2"/>
      </rPr>
      <t xml:space="preserve">
•	Identificación del equipo 
•	Señalización con base en lámina galvanizada calibre 26 (0.45 mm)
•	Impresión en vinilo adhesivo laminado resistente al ambiente húmedo y a la oxidación.
</t>
    </r>
    <r>
      <rPr>
        <b/>
        <sz val="12"/>
        <rFont val="Arial"/>
        <family val="2"/>
      </rPr>
      <t>Instalación:</t>
    </r>
    <r>
      <rPr>
        <sz val="12"/>
        <rFont val="Arial"/>
        <family val="2"/>
      </rPr>
      <t xml:space="preserve"> Cadena, chazo y tornillo y/o cinta doble faz de acuerdo con el tipo de superficie.
</t>
    </r>
    <r>
      <rPr>
        <b/>
        <sz val="12"/>
        <rFont val="Arial"/>
        <family val="2"/>
      </rPr>
      <t>Dimensiones:</t>
    </r>
    <r>
      <rPr>
        <sz val="12"/>
        <rFont val="Arial"/>
        <family val="2"/>
      </rPr>
      <t xml:space="preserve"> Rectángulo de 25 cm x 12,5 cm
</t>
    </r>
    <r>
      <rPr>
        <b/>
        <sz val="12"/>
        <rFont val="Arial"/>
        <family val="2"/>
      </rPr>
      <t>El valor cotizado incluye la elaboración, suministro e instalación</t>
    </r>
    <r>
      <rPr>
        <sz val="12"/>
        <rFont val="Arial"/>
        <family val="2"/>
      </rPr>
      <t xml:space="preserve">.
</t>
    </r>
    <r>
      <rPr>
        <b/>
        <u/>
        <sz val="12"/>
        <rFont val="Arial"/>
        <family val="2"/>
      </rPr>
      <t>*Imágen D4 de la ficha técnica anexa*</t>
    </r>
  </si>
  <si>
    <r>
      <rPr>
        <b/>
        <sz val="12"/>
        <rFont val="Arial"/>
        <family val="2"/>
      </rPr>
      <t xml:space="preserve">Descripción: </t>
    </r>
    <r>
      <rPr>
        <sz val="12"/>
        <rFont val="Arial"/>
        <family val="2"/>
      </rPr>
      <t xml:space="preserve">
•	Vinilo autoadhesivo 
•	Resistencia alta a aceites y agua salada 
•	Resistencia moderada a ácidos y bases 
•	Resistencia baja a solventes para tuberías con diámetros mayores a 3/4"" y 2 1/2""
•	Este tipo de señalización identifica las tuberías de acuerdo con la NORMA INTERNACIONAL ANSI A13.1 – 1981.
</t>
    </r>
    <r>
      <rPr>
        <b/>
        <sz val="12"/>
        <rFont val="Arial"/>
        <family val="2"/>
      </rPr>
      <t xml:space="preserve">
Instalación: </t>
    </r>
    <r>
      <rPr>
        <sz val="12"/>
        <rFont val="Arial"/>
        <family val="2"/>
      </rPr>
      <t xml:space="preserve">Se adhiere directamente al material
</t>
    </r>
    <r>
      <rPr>
        <b/>
        <sz val="12"/>
        <rFont val="Arial"/>
        <family val="2"/>
      </rPr>
      <t>Dimensiones:</t>
    </r>
    <r>
      <rPr>
        <sz val="12"/>
        <rFont val="Arial"/>
        <family val="2"/>
      </rPr>
      <t xml:space="preserve"> Por CM2
</t>
    </r>
    <r>
      <rPr>
        <b/>
        <sz val="12"/>
        <rFont val="Arial"/>
        <family val="2"/>
      </rPr>
      <t>El valor cotizado incluye la elaboración, suministro e instalación.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D5 de la ficha técnica anexa*</t>
    </r>
  </si>
  <si>
    <t>38</t>
  </si>
  <si>
    <t>39</t>
  </si>
  <si>
    <t>40</t>
  </si>
  <si>
    <t>41</t>
  </si>
  <si>
    <r>
      <rPr>
        <b/>
        <sz val="12"/>
        <rFont val="Arial"/>
        <family val="2"/>
      </rPr>
      <t xml:space="preserve">Descripción: </t>
    </r>
    <r>
      <rPr>
        <sz val="12"/>
        <rFont val="Arial"/>
        <family val="2"/>
      </rPr>
      <t xml:space="preserve">
•	MENÚ RESTAURANTE en base acrílico de 5mm cristal al 93% aproximado de transparencia
•	Alta resistencia al impacto, aislante térmico y acústico.
•	Perforaciones de 8 mm esquineras a 2cm o 3cm de bordes laterales
•	Impresión en vinilo adhesivo transparente a 1440 dpi; 
•	Instalado a espejo por detrás del acrílico en alto contraste, 
</t>
    </r>
    <r>
      <rPr>
        <b/>
        <sz val="12"/>
        <rFont val="Arial"/>
        <family val="2"/>
      </rPr>
      <t>Instalación:</t>
    </r>
    <r>
      <rPr>
        <sz val="12"/>
        <rFont val="Arial"/>
        <family val="2"/>
      </rPr>
      <t xml:space="preserve"> Instalado al muro con distanciadores en acero inoxidable de 3/4"" diámetro por 2cm de altura como mínimo a 152 cm por encima del piso.
</t>
    </r>
    <r>
      <rPr>
        <b/>
        <sz val="12"/>
        <rFont val="Arial"/>
        <family val="2"/>
      </rPr>
      <t>Dimensiones:</t>
    </r>
    <r>
      <rPr>
        <sz val="12"/>
        <rFont val="Arial"/>
        <family val="2"/>
      </rPr>
      <t xml:space="preserve"> 35 cm x 50 cm
</t>
    </r>
    <r>
      <rPr>
        <b/>
        <sz val="12"/>
        <rFont val="Arial"/>
        <family val="2"/>
      </rPr>
      <t>El valor cotizado incluye la elaboración, suministro e instalación.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E1 de la ficha técnica anexa*</t>
    </r>
  </si>
  <si>
    <r>
      <rPr>
        <b/>
        <sz val="12"/>
        <rFont val="Arial"/>
        <family val="2"/>
      </rPr>
      <t xml:space="preserve">Descripción: </t>
    </r>
    <r>
      <rPr>
        <sz val="12"/>
        <rFont val="Arial"/>
        <family val="2"/>
      </rPr>
      <t xml:space="preserve">
•	CARTELERA base en MDF 5mm 
•	Perforaciones de 8 mm esquineras a 3cm de bordes laterales
•	Reserva en corcho de 95 cm x 80 cm cubierto con paño
•	Impresión en vinilo adhesivo blanco a 1440 dpi; 
•	laminado transparente mate
•	Marco en aluminio 
</t>
    </r>
    <r>
      <rPr>
        <b/>
        <sz val="12"/>
        <rFont val="Arial"/>
        <family val="2"/>
      </rPr>
      <t>Instalación:</t>
    </r>
    <r>
      <rPr>
        <sz val="12"/>
        <rFont val="Arial"/>
        <family val="2"/>
      </rPr>
      <t xml:space="preserve"> Chazo y tornillo y/o anclaje adecuado faz de acuerdo con el tipo de superficie.
</t>
    </r>
    <r>
      <rPr>
        <b/>
        <sz val="12"/>
        <rFont val="Arial"/>
        <family val="2"/>
      </rPr>
      <t>Dimensiones:</t>
    </r>
    <r>
      <rPr>
        <sz val="12"/>
        <rFont val="Arial"/>
        <family val="2"/>
      </rPr>
      <t xml:space="preserve"> 100 cm x 100 cm
</t>
    </r>
    <r>
      <rPr>
        <b/>
        <sz val="12"/>
        <rFont val="Arial"/>
        <family val="2"/>
      </rPr>
      <t>El valor cotizado incluye la elaboración, suministro e instalación.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E2 de la ficha técnica anexa*</t>
    </r>
  </si>
  <si>
    <r>
      <rPr>
        <b/>
        <sz val="12"/>
        <rFont val="Arial"/>
        <family val="2"/>
      </rPr>
      <t xml:space="preserve">Descripción: </t>
    </r>
    <r>
      <rPr>
        <sz val="12"/>
        <rFont val="Arial"/>
        <family val="2"/>
      </rPr>
      <t xml:space="preserve">
•	PROTOCOLO LAVADO DE MANOS (Según OMS) en acrílico 3 mm color cristal 
•	Impresión en vinilo adhesivo transparente a 1440 dpi laminado blanco; 
•	Instalado a espejo por detrás del acrílico, 
</t>
    </r>
    <r>
      <rPr>
        <b/>
        <sz val="12"/>
        <rFont val="Arial"/>
        <family val="2"/>
      </rPr>
      <t xml:space="preserve">Instalación: </t>
    </r>
    <r>
      <rPr>
        <sz val="12"/>
        <rFont val="Arial"/>
        <family val="2"/>
      </rPr>
      <t xml:space="preserve">Chazo y tornillo y/o cinta doble faz de acuerdo con el tipo de superficie.
</t>
    </r>
    <r>
      <rPr>
        <b/>
        <sz val="12"/>
        <rFont val="Arial"/>
        <family val="2"/>
      </rPr>
      <t>Dimensiones:</t>
    </r>
    <r>
      <rPr>
        <sz val="12"/>
        <rFont val="Arial"/>
        <family val="2"/>
      </rPr>
      <t xml:space="preserve"> 22 cm x 28 cm
</t>
    </r>
    <r>
      <rPr>
        <b/>
        <sz val="12"/>
        <rFont val="Arial"/>
        <family val="2"/>
      </rPr>
      <t>El valor cotizado incluye la elaboración, suministro e instalación.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E3 de la ficha técnica anexa*</t>
    </r>
  </si>
  <si>
    <r>
      <rPr>
        <b/>
        <sz val="12"/>
        <rFont val="Arial"/>
        <family val="2"/>
      </rPr>
      <t xml:space="preserve">Descripción: </t>
    </r>
    <r>
      <rPr>
        <sz val="12"/>
        <rFont val="Arial"/>
        <family val="2"/>
      </rPr>
      <t xml:space="preserve">
• Aviso tipo PENDON CON OJALES METÁLICOS
• Impresión a 1440 dpi sobre Banner de 13 onzas.
</t>
    </r>
    <r>
      <rPr>
        <b/>
        <sz val="12"/>
        <rFont val="Arial"/>
        <family val="2"/>
      </rPr>
      <t>Instalación:</t>
    </r>
    <r>
      <rPr>
        <sz val="12"/>
        <rFont val="Arial"/>
        <family val="2"/>
      </rPr>
      <t xml:space="preserve"> Chazo y tornillo y/u otro método de acuerdo con el tipo de superficie.
</t>
    </r>
    <r>
      <rPr>
        <b/>
        <sz val="12"/>
        <rFont val="Arial"/>
        <family val="2"/>
      </rPr>
      <t>Dimensiones:</t>
    </r>
    <r>
      <rPr>
        <sz val="12"/>
        <rFont val="Arial"/>
        <family val="2"/>
      </rPr>
      <t xml:space="preserve"> Por M2
</t>
    </r>
    <r>
      <rPr>
        <b/>
        <sz val="12"/>
        <rFont val="Arial"/>
        <family val="2"/>
      </rPr>
      <t>El valor cotizado incluye la elaboración, suministro e instalación.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F1 de la ficha técnica anexa*</t>
    </r>
  </si>
  <si>
    <r>
      <rPr>
        <b/>
        <sz val="12"/>
        <rFont val="Arial"/>
        <family val="2"/>
      </rPr>
      <t xml:space="preserve">Descripción: </t>
    </r>
    <r>
      <rPr>
        <sz val="12"/>
        <rFont val="Arial"/>
        <family val="2"/>
      </rPr>
      <t xml:space="preserve">
•	Aviso tipo PENDON COLGANTE
•	Doblado a 6 cms en los costados donde va insertado el tubo metálico
•	2 tubos metálicos, cuerda y tapón para fijar la cuerda. 
•	Impresión a 1440 dpi sobre Banner de 13 onzas.
</t>
    </r>
    <r>
      <rPr>
        <b/>
        <sz val="12"/>
        <rFont val="Arial"/>
        <family val="2"/>
      </rPr>
      <t xml:space="preserve">Instalación: </t>
    </r>
    <r>
      <rPr>
        <sz val="12"/>
        <rFont val="Arial"/>
        <family val="2"/>
      </rPr>
      <t xml:space="preserve">Chazo y tornillo y/u otro método de acuerdo con el tipo de superficie.
</t>
    </r>
    <r>
      <rPr>
        <b/>
        <sz val="12"/>
        <rFont val="Arial"/>
        <family val="2"/>
      </rPr>
      <t>Dimensiones:</t>
    </r>
    <r>
      <rPr>
        <sz val="12"/>
        <rFont val="Arial"/>
        <family val="2"/>
      </rPr>
      <t xml:space="preserve"> Por M2
</t>
    </r>
    <r>
      <rPr>
        <b/>
        <sz val="12"/>
        <rFont val="Arial"/>
        <family val="2"/>
      </rPr>
      <t>El valor cotizado incluye la elaboración, suministro e instalación.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F2 de la ficha técnica anexa*</t>
    </r>
  </si>
  <si>
    <r>
      <rPr>
        <b/>
        <sz val="12"/>
        <rFont val="Arial"/>
        <family val="2"/>
      </rPr>
      <t xml:space="preserve">Descripción: </t>
    </r>
    <r>
      <rPr>
        <sz val="12"/>
        <rFont val="Arial"/>
        <family val="2"/>
      </rPr>
      <t xml:space="preserve">
•	Vinilo adhesivo 
•	Impreso a 1440 DPI laminado
</t>
    </r>
    <r>
      <rPr>
        <b/>
        <sz val="12"/>
        <rFont val="Arial"/>
        <family val="2"/>
      </rPr>
      <t>Instalación:</t>
    </r>
    <r>
      <rPr>
        <sz val="12"/>
        <rFont val="Arial"/>
        <family val="2"/>
      </rPr>
      <t xml:space="preserve"> Instalar en el tipo de superficie que se requiera. INCLUYE TRANSPORTE
</t>
    </r>
    <r>
      <rPr>
        <b/>
        <sz val="12"/>
        <rFont val="Arial"/>
        <family val="2"/>
      </rPr>
      <t>Dimensiones:</t>
    </r>
    <r>
      <rPr>
        <sz val="12"/>
        <rFont val="Arial"/>
        <family val="2"/>
      </rPr>
      <t xml:space="preserve"> Por M2
</t>
    </r>
    <r>
      <rPr>
        <b/>
        <sz val="12"/>
        <rFont val="Arial"/>
        <family val="2"/>
      </rPr>
      <t>El valor cotizado incluye la elaboración, suministro e instalación.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F3 de la ficha técnica anexa*</t>
    </r>
  </si>
  <si>
    <r>
      <rPr>
        <b/>
        <sz val="12"/>
        <rFont val="Arial"/>
        <family val="2"/>
      </rPr>
      <t xml:space="preserve">Descripción: </t>
    </r>
    <r>
      <rPr>
        <sz val="12"/>
        <rFont val="Arial"/>
        <family val="2"/>
      </rPr>
      <t xml:space="preserve">
•	Vinilo adhesivo TIPO SANDBLASTING
•	Corte de formas en plotter de corte.
</t>
    </r>
    <r>
      <rPr>
        <b/>
        <sz val="12"/>
        <rFont val="Arial"/>
        <family val="2"/>
      </rPr>
      <t>Instalación:</t>
    </r>
    <r>
      <rPr>
        <sz val="12"/>
        <rFont val="Arial"/>
        <family val="2"/>
      </rPr>
      <t xml:space="preserve"> Instalar en el tipo de superficie que se requiera. INCLUYE TRANSPORTE
</t>
    </r>
    <r>
      <rPr>
        <b/>
        <sz val="12"/>
        <rFont val="Arial"/>
        <family val="2"/>
      </rPr>
      <t xml:space="preserve">Dimensiones: </t>
    </r>
    <r>
      <rPr>
        <sz val="12"/>
        <rFont val="Arial"/>
        <family val="2"/>
      </rPr>
      <t xml:space="preserve">Por M2
</t>
    </r>
    <r>
      <rPr>
        <b/>
        <sz val="12"/>
        <rFont val="Arial"/>
        <family val="2"/>
      </rPr>
      <t>El valor cotizado incluye la elaboración, suministro e instalación.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F4 de la ficha técnica anexa*</t>
    </r>
  </si>
  <si>
    <r>
      <rPr>
        <b/>
        <sz val="12"/>
        <rFont val="Arial"/>
        <family val="2"/>
      </rPr>
      <t xml:space="preserve">Descripción: </t>
    </r>
    <r>
      <rPr>
        <sz val="12"/>
        <rFont val="Arial"/>
        <family val="2"/>
      </rPr>
      <t xml:space="preserve">
•	Vinilo adhesivo laminado para suelo (FLOOR GRAPHICS) 
•	Impreso a 1440 DPI laminado
•	Corte de formas en plotter de corte.
•	Adhesivo de alta adherencia, removible, para alto tráfico, instalado
</t>
    </r>
    <r>
      <rPr>
        <b/>
        <sz val="12"/>
        <rFont val="Arial"/>
        <family val="2"/>
      </rPr>
      <t xml:space="preserve">Instalación: </t>
    </r>
    <r>
      <rPr>
        <sz val="12"/>
        <rFont val="Arial"/>
        <family val="2"/>
      </rPr>
      <t xml:space="preserve">Instalar en el tipo de superficie que se requiera. INCLUYE TRANSPORTE
</t>
    </r>
    <r>
      <rPr>
        <b/>
        <sz val="12"/>
        <rFont val="Arial"/>
        <family val="2"/>
      </rPr>
      <t xml:space="preserve">Dimensiones: </t>
    </r>
    <r>
      <rPr>
        <sz val="12"/>
        <rFont val="Arial"/>
        <family val="2"/>
      </rPr>
      <t xml:space="preserve">Por M2
</t>
    </r>
    <r>
      <rPr>
        <b/>
        <sz val="12"/>
        <rFont val="Arial"/>
        <family val="2"/>
      </rPr>
      <t xml:space="preserve">El valor cotizado incluye la elaboración, suministro e instalación.
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F5 de la ficha técnica anexa*</t>
    </r>
  </si>
  <si>
    <r>
      <rPr>
        <b/>
        <sz val="12"/>
        <rFont val="Arial"/>
        <family val="2"/>
      </rPr>
      <t xml:space="preserve">Descripción: </t>
    </r>
    <r>
      <rPr>
        <sz val="12"/>
        <rFont val="Arial"/>
        <family val="2"/>
      </rPr>
      <t xml:space="preserve">
• Plotter de corte
</t>
    </r>
    <r>
      <rPr>
        <b/>
        <sz val="12"/>
        <rFont val="Arial"/>
        <family val="2"/>
      </rPr>
      <t xml:space="preserve">Dimensiones: </t>
    </r>
    <r>
      <rPr>
        <sz val="12"/>
        <rFont val="Arial"/>
        <family val="2"/>
      </rPr>
      <t xml:space="preserve">Por M2
</t>
    </r>
    <r>
      <rPr>
        <b/>
        <sz val="12"/>
        <rFont val="Arial"/>
        <family val="2"/>
      </rPr>
      <t>El valor cotizado incluye la elaboración, suministro e instalación.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F6 de la ficha técnica anexa*</t>
    </r>
  </si>
  <si>
    <r>
      <rPr>
        <b/>
        <sz val="12"/>
        <rFont val="Arial"/>
        <family val="2"/>
      </rPr>
      <t xml:space="preserve">Descripción: </t>
    </r>
    <r>
      <rPr>
        <sz val="12"/>
        <rFont val="Arial"/>
        <family val="2"/>
      </rPr>
      <t xml:space="preserve">
•AVISO TIPO BASTIDOR 
•Estructura metálica elaborada en tubo cuadrado de 3/4. 
•Impresión a 1440 dpi sobre Banner de 13 onzas. 
•Incluye laminación brillante
</t>
    </r>
    <r>
      <rPr>
        <b/>
        <sz val="12"/>
        <rFont val="Arial"/>
        <family val="2"/>
      </rPr>
      <t>Instalación</t>
    </r>
    <r>
      <rPr>
        <sz val="12"/>
        <rFont val="Arial"/>
        <family val="2"/>
      </rPr>
      <t xml:space="preserve">: Instalado anclado a muro con L metálica. INCLUYE TRANSPORTE E INSTALACIÓN EN ALTURA. Debe tener profesional de acompañamiento cumpliendo la norma sgsst, tanto los equipos como el personal deben ser certificados en alturas
</t>
    </r>
    <r>
      <rPr>
        <b/>
        <sz val="12"/>
        <rFont val="Arial"/>
        <family val="2"/>
      </rPr>
      <t xml:space="preserve">Dimensiones: </t>
    </r>
    <r>
      <rPr>
        <sz val="12"/>
        <rFont val="Arial"/>
        <family val="2"/>
      </rPr>
      <t xml:space="preserve">Por M2
</t>
    </r>
    <r>
      <rPr>
        <b/>
        <sz val="12"/>
        <rFont val="Arial"/>
        <family val="2"/>
      </rPr>
      <t>El valor cotizado incluye la elaboración, suministro e instalación.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G1 de la ficha técnica anexa*</t>
    </r>
  </si>
  <si>
    <r>
      <rPr>
        <b/>
        <sz val="12"/>
        <rFont val="Arial"/>
        <family val="2"/>
      </rPr>
      <t>Descripción:</t>
    </r>
    <r>
      <rPr>
        <sz val="12"/>
        <rFont val="Arial"/>
        <family val="2"/>
      </rPr>
      <t xml:space="preserve"> 
•	MANTENIMIENTO AVISO TIPO BASTIDOR 
•	Estructura metálica elaborada en tubo cuadrado de 3/4. 
•	Impresión a 1440 dpi sobre Banner de 13 onzas.
</t>
    </r>
    <r>
      <rPr>
        <b/>
        <sz val="12"/>
        <rFont val="Arial"/>
        <family val="2"/>
      </rPr>
      <t>Instalación:</t>
    </r>
    <r>
      <rPr>
        <sz val="12"/>
        <rFont val="Arial"/>
        <family val="2"/>
      </rPr>
      <t xml:space="preserve"> Instalado anclado a muro con L metálica. INCLUYE TRANSPORTE E INSTALACIÓN EN ALTURA. Debe tener profesional de acompañamiento cumpliendo la norma sgsst, tanto los equipos como el personal deben ser certificados en alturas
</t>
    </r>
    <r>
      <rPr>
        <b/>
        <sz val="12"/>
        <rFont val="Arial"/>
        <family val="2"/>
      </rPr>
      <t>Dimensiones:</t>
    </r>
    <r>
      <rPr>
        <sz val="12"/>
        <rFont val="Arial"/>
        <family val="2"/>
      </rPr>
      <t xml:space="preserve"> Por M2
</t>
    </r>
    <r>
      <rPr>
        <b/>
        <u/>
        <sz val="12"/>
        <rFont val="Arial"/>
        <family val="2"/>
      </rPr>
      <t>*Imágen G2 de la ficha técnica anexa*</t>
    </r>
  </si>
  <si>
    <r>
      <rPr>
        <b/>
        <sz val="12"/>
        <rFont val="Arial"/>
        <family val="2"/>
      </rPr>
      <t>Descripción:</t>
    </r>
    <r>
      <rPr>
        <sz val="12"/>
        <rFont val="Arial"/>
        <family val="2"/>
      </rPr>
      <t xml:space="preserve"> 
•	MANTENIMIENTO DE LONA BANNER (Aviso tipo Bastidor)
•	Reemplazo de lona Banner de 13 onzas con impresión a 1440 dpi.
</t>
    </r>
    <r>
      <rPr>
        <b/>
        <sz val="12"/>
        <rFont val="Arial"/>
        <family val="2"/>
      </rPr>
      <t>Instalación:</t>
    </r>
    <r>
      <rPr>
        <sz val="12"/>
        <rFont val="Arial"/>
        <family val="2"/>
      </rPr>
      <t xml:space="preserve"> Instalado anclado a muro con L metálica. INCLUYE TRANSPORTE, DESMONTE E INSTALACIÓN EN ALTURA. Debe tener profesional de acompañamiento cumpliendo la norma sgsst, tanto los equipos como el personal deben ser certificados en alturas
</t>
    </r>
    <r>
      <rPr>
        <b/>
        <sz val="12"/>
        <rFont val="Arial"/>
        <family val="2"/>
      </rPr>
      <t>Dimensiones</t>
    </r>
    <r>
      <rPr>
        <sz val="12"/>
        <rFont val="Arial"/>
        <family val="2"/>
      </rPr>
      <t xml:space="preserve">: Por M2
</t>
    </r>
    <r>
      <rPr>
        <b/>
        <u/>
        <sz val="12"/>
        <rFont val="Arial"/>
        <family val="2"/>
      </rPr>
      <t>*Imágen G3 de la ficha técnica anexa*</t>
    </r>
  </si>
  <si>
    <r>
      <rPr>
        <b/>
        <sz val="12"/>
        <rFont val="Arial"/>
        <family val="2"/>
      </rPr>
      <t xml:space="preserve">Descripción: </t>
    </r>
    <r>
      <rPr>
        <sz val="12"/>
        <rFont val="Arial"/>
        <family val="2"/>
      </rPr>
      <t xml:space="preserve">
•	AVISO CON ILUMINACIÓN. 
•	Estructura  metálica en tubo 3/4 colds roll calibre 18, 
•	pintada con pintura electrostática. 
•	Impresión a 1440 dpi sobre lona translucida (panaflex 13 onzas)
•	Iluminado con tubos LED T8.
</t>
    </r>
    <r>
      <rPr>
        <b/>
        <sz val="12"/>
        <rFont val="Arial"/>
        <family val="2"/>
      </rPr>
      <t>Instalación:</t>
    </r>
    <r>
      <rPr>
        <sz val="12"/>
        <rFont val="Arial"/>
        <family val="2"/>
      </rPr>
      <t xml:space="preserve"> Instalado anclado a muro con L metálica. INCLUYE TRANSPORTE E INSTALACIÓN EN ALTURA.Debe tener profesional de acompañamiento cumpliendo la norma sgsst, tanto los equipos como el personal deben ser certificados en alturas
</t>
    </r>
    <r>
      <rPr>
        <b/>
        <sz val="12"/>
        <rFont val="Arial"/>
        <family val="2"/>
      </rPr>
      <t xml:space="preserve">Dimensiones: </t>
    </r>
    <r>
      <rPr>
        <sz val="12"/>
        <rFont val="Arial"/>
        <family val="2"/>
      </rPr>
      <t xml:space="preserve">Por M2
</t>
    </r>
    <r>
      <rPr>
        <b/>
        <sz val="12"/>
        <rFont val="Arial"/>
        <family val="2"/>
      </rPr>
      <t>El valor cotizado incluye la elaboración, suministro e instalación.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G4 de la ficha técnica anexa*</t>
    </r>
  </si>
  <si>
    <r>
      <rPr>
        <b/>
        <sz val="12"/>
        <rFont val="Arial"/>
        <family val="2"/>
      </rPr>
      <t xml:space="preserve">Descripción: </t>
    </r>
    <r>
      <rPr>
        <sz val="12"/>
        <rFont val="Arial"/>
        <family val="2"/>
      </rPr>
      <t xml:space="preserve">
•	MANTENIMIENTO DE AVISO CON ILUMINACIÓN
•	Mantenimiento a Estructura metálica en tubo 3/4 colds roll calibre 18, 
•	Mantenimiento Pintura electrostática. 
•	Desmonte lona anterior e impresión a 1440 dpi sobre nueva lona translucida (panaflex 13 onzas)
•	Mantenimiento a Iluminación con tubos LED T8.
</t>
    </r>
    <r>
      <rPr>
        <b/>
        <sz val="12"/>
        <rFont val="Arial"/>
        <family val="2"/>
      </rPr>
      <t>Instalación:</t>
    </r>
    <r>
      <rPr>
        <sz val="12"/>
        <rFont val="Arial"/>
        <family val="2"/>
      </rPr>
      <t xml:space="preserve"> Instalado anclado a muro con L metálica. INCLUYE TRANSPORTE, DESMONTE E INSTALACIÓN EN ALTURA. Debe tener profesional de acompañamiento cumpliendo la norma sgsst, tanto los equipos como el personal deben ser certificados en alturas
</t>
    </r>
    <r>
      <rPr>
        <b/>
        <sz val="12"/>
        <rFont val="Arial"/>
        <family val="2"/>
      </rPr>
      <t xml:space="preserve">Dimensiones: </t>
    </r>
    <r>
      <rPr>
        <sz val="12"/>
        <rFont val="Arial"/>
        <family val="2"/>
      </rPr>
      <t xml:space="preserve">Por M2
</t>
    </r>
    <r>
      <rPr>
        <b/>
        <u/>
        <sz val="12"/>
        <rFont val="Arial"/>
        <family val="2"/>
      </rPr>
      <t>*Imágen G5 de la ficha técnica anexa*</t>
    </r>
  </si>
  <si>
    <r>
      <rPr>
        <b/>
        <sz val="12"/>
        <rFont val="Arial"/>
        <family val="2"/>
      </rPr>
      <t xml:space="preserve">Descripción: </t>
    </r>
    <r>
      <rPr>
        <sz val="12"/>
        <rFont val="Arial"/>
        <family val="2"/>
      </rPr>
      <t xml:space="preserve">
•	MANTENIMIENTO DE LONA PANAFLEX (Aviso con Iluminación)
•	Reemplazo de lona Panaflex de 13 onzas con impresión a 1440 dpi.
</t>
    </r>
    <r>
      <rPr>
        <b/>
        <sz val="12"/>
        <rFont val="Arial"/>
        <family val="2"/>
      </rPr>
      <t>Instalación:</t>
    </r>
    <r>
      <rPr>
        <sz val="12"/>
        <rFont val="Arial"/>
        <family val="2"/>
      </rPr>
      <t xml:space="preserve"> Instalado anclado a muro con L metálica. INCLUYE TRANSPORTE, DESMONTE E INSTALACIÓN EN ALTURA. Debe tener profesional de acompañamiento cumpliendo la norma sgsst, tanto los equipos como el personal deben ser certificados en alturas
</t>
    </r>
    <r>
      <rPr>
        <b/>
        <sz val="12"/>
        <rFont val="Arial"/>
        <family val="2"/>
      </rPr>
      <t>Dimensiones:</t>
    </r>
    <r>
      <rPr>
        <sz val="12"/>
        <rFont val="Arial"/>
        <family val="2"/>
      </rPr>
      <t xml:space="preserve"> Por M2
</t>
    </r>
    <r>
      <rPr>
        <b/>
        <u/>
        <sz val="12"/>
        <rFont val="Arial"/>
        <family val="2"/>
      </rPr>
      <t>*Imágen G6 de la ficha técnica anexa*</t>
    </r>
  </si>
  <si>
    <r>
      <rPr>
        <b/>
        <sz val="12"/>
        <rFont val="Arial"/>
        <family val="2"/>
      </rPr>
      <t>Descripción:</t>
    </r>
    <r>
      <rPr>
        <sz val="12"/>
        <rFont val="Arial"/>
        <family val="2"/>
      </rPr>
      <t xml:space="preserve"> 
Fabricación de valla cercha de 6,00 x 3,00 mts altura libre de 2 mts, en 9 laminas galvanizadas calibre 22.
</t>
    </r>
    <r>
      <rPr>
        <b/>
        <sz val="12"/>
        <rFont val="Arial"/>
        <family val="2"/>
      </rPr>
      <t>Instalación:</t>
    </r>
    <r>
      <rPr>
        <sz val="12"/>
        <rFont val="Arial"/>
        <family val="2"/>
      </rPr>
      <t xml:space="preserve"> incluye excavación y cimentación para 4 huecos, impresión lona banner 13 onz a 1440 dpi. Debe tener profesional de acompañamiento cumpliendo la norma sgsst, tanto los equipos como el personal deben ser certificados en alturas
</t>
    </r>
    <r>
      <rPr>
        <b/>
        <sz val="12"/>
        <rFont val="Arial"/>
        <family val="2"/>
      </rPr>
      <t>Dimensiones:</t>
    </r>
    <r>
      <rPr>
        <sz val="12"/>
        <rFont val="Arial"/>
        <family val="2"/>
      </rPr>
      <t xml:space="preserve"> 6,00 x 3,00 mts
</t>
    </r>
    <r>
      <rPr>
        <b/>
        <sz val="12"/>
        <rFont val="Arial"/>
        <family val="2"/>
      </rPr>
      <t>El valor cotizado incluye la elaboración, suministro e instalación.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H1 de la ficha técnica anexa*</t>
    </r>
  </si>
  <si>
    <r>
      <rPr>
        <b/>
        <sz val="12"/>
        <rFont val="Arial"/>
        <family val="2"/>
      </rPr>
      <t xml:space="preserve">Descripción: </t>
    </r>
    <r>
      <rPr>
        <sz val="12"/>
        <rFont val="Arial"/>
        <family val="2"/>
      </rPr>
      <t xml:space="preserve">
fabricación de valla cercha de 4,00 X 3,00 mts altura libre de 2 mts, en 9 laminas galvanizadas calibre 22.
</t>
    </r>
    <r>
      <rPr>
        <b/>
        <sz val="12"/>
        <rFont val="Arial"/>
        <family val="2"/>
      </rPr>
      <t>Instalación:</t>
    </r>
    <r>
      <rPr>
        <sz val="12"/>
        <rFont val="Arial"/>
        <family val="2"/>
      </rPr>
      <t xml:space="preserve"> incluye excavación y cimentación para 4 huecos, impresión lona banner 13 onz a 1440 dpi.Debe tener profesional de acompañamiento cumpliendo la norma sgsst, tanto los equipos como el personal deben ser certificados en alturas
</t>
    </r>
    <r>
      <rPr>
        <b/>
        <sz val="12"/>
        <rFont val="Arial"/>
        <family val="2"/>
      </rPr>
      <t>Dimensiones:</t>
    </r>
    <r>
      <rPr>
        <sz val="12"/>
        <rFont val="Arial"/>
        <family val="2"/>
      </rPr>
      <t xml:space="preserve"> 4,00 x 3,00 mts
</t>
    </r>
    <r>
      <rPr>
        <b/>
        <sz val="12"/>
        <rFont val="Arial"/>
        <family val="2"/>
      </rPr>
      <t>El valor cotizado incluye la elaboración, suministro e instalación.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H2 de la ficha técnica anexa*</t>
    </r>
  </si>
  <si>
    <r>
      <rPr>
        <b/>
        <sz val="12"/>
        <rFont val="Arial"/>
        <family val="2"/>
      </rPr>
      <t xml:space="preserve">Descripción: </t>
    </r>
    <r>
      <rPr>
        <sz val="12"/>
        <rFont val="Arial"/>
        <family val="2"/>
      </rPr>
      <t xml:space="preserve">
fabricación de valla cercha por metro cuadrado, altura libre de 2 mts, en 9 laminas galvanizadas calibre 22.
</t>
    </r>
    <r>
      <rPr>
        <b/>
        <sz val="12"/>
        <rFont val="Arial"/>
        <family val="2"/>
      </rPr>
      <t>Instalación:</t>
    </r>
    <r>
      <rPr>
        <sz val="12"/>
        <rFont val="Arial"/>
        <family val="2"/>
      </rPr>
      <t xml:space="preserve"> incluye excavación y cimentación para 3 huecos, impresión lona banner 13 onz a 1440 dpi.  Debe tener profesional de acompañamiento cumpliendo la norma sgsst, tanto los equipos como el personal deben ser certificados en alturas
</t>
    </r>
    <r>
      <rPr>
        <b/>
        <sz val="12"/>
        <rFont val="Arial"/>
        <family val="2"/>
      </rPr>
      <t>Dimensiones:</t>
    </r>
    <r>
      <rPr>
        <sz val="12"/>
        <rFont val="Arial"/>
        <family val="2"/>
      </rPr>
      <t xml:space="preserve"> POR M2
</t>
    </r>
    <r>
      <rPr>
        <b/>
        <sz val="12"/>
        <rFont val="Arial"/>
        <family val="2"/>
      </rPr>
      <t>El valor cotizado incluye la elaboración, suministro e instalación.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H3 de la ficha técnica anexa*</t>
    </r>
  </si>
  <si>
    <r>
      <rPr>
        <b/>
        <sz val="12"/>
        <rFont val="Arial"/>
        <family val="2"/>
      </rPr>
      <t xml:space="preserve">Descripción:
</t>
    </r>
    <r>
      <rPr>
        <sz val="12"/>
        <rFont val="Arial"/>
        <family val="2"/>
      </rPr>
      <t xml:space="preserve">-Aviso exterior conformado por letras individuales en acrílico negro.
-Letras fabricadas en acrílico de 3 mm de espesor, cortadas mediante sistema láser o CNC, con acabado en color según identidad visual institucional.
-Elementos en alto relieve, que mejoran la legibilidad y visibilidad del aviso.
</t>
    </r>
    <r>
      <rPr>
        <b/>
        <sz val="12"/>
        <rFont val="Arial"/>
        <family val="2"/>
      </rPr>
      <t xml:space="preserve">Instalación:
</t>
    </r>
    <r>
      <rPr>
        <sz val="12"/>
        <rFont val="Arial"/>
        <family val="2"/>
      </rPr>
      <t>-Instalación sobre muro mediante anclaje mecánico oculto (chazo y tornillo) y/o adhesivo estructural, según el tipo de superficie.</t>
    </r>
    <r>
      <rPr>
        <b/>
        <sz val="12"/>
        <rFont val="Arial"/>
        <family val="2"/>
      </rPr>
      <t xml:space="preserve">
Dimensiones:
</t>
    </r>
    <r>
      <rPr>
        <sz val="12"/>
        <rFont val="Arial"/>
        <family val="2"/>
      </rPr>
      <t xml:space="preserve">-Según diseño aprobado, medido por metro cuadrado (m²).
El valor cotizado incluye la elaboración, suministro e instalación.
</t>
    </r>
    <r>
      <rPr>
        <b/>
        <u/>
        <sz val="12"/>
        <rFont val="Arial"/>
        <family val="2"/>
      </rPr>
      <t>*Imágen J1 de la ficha técnica anexa*</t>
    </r>
  </si>
  <si>
    <r>
      <t xml:space="preserve">Descripción:
Tiras fotoluminiscentes para puertas elaboradas en PVC fotoluminiscente, diseñadas para facilitar la visibilidad en condiciones de baja iluminación o en caso de emergencia.
Instalación:
Adheridas directamente sobre la superficie de la puerta con adhesivo de alta resistencia, garantizando durabilidad y correcta fijación.
Dimensiones:
POR M2
</t>
    </r>
    <r>
      <rPr>
        <b/>
        <u/>
        <sz val="12"/>
        <rFont val="Arial"/>
        <family val="2"/>
      </rPr>
      <t>*Imágen K1 de la ficha técnica anexa*</t>
    </r>
  </si>
  <si>
    <r>
      <rPr>
        <b/>
        <sz val="12"/>
        <rFont val="Arial"/>
        <family val="2"/>
      </rPr>
      <t>Descripción:</t>
    </r>
    <r>
      <rPr>
        <sz val="12"/>
        <rFont val="Arial"/>
        <family val="2"/>
      </rPr>
      <t xml:space="preserve">
Tiras fotoluminiscentes con diseño de flechas, elaboradas en PVC fotoluminiscente, destinadas a señalización y orientación en condiciones de baja iluminación o emergencia.
</t>
    </r>
    <r>
      <rPr>
        <b/>
        <sz val="12"/>
        <rFont val="Arial"/>
        <family val="2"/>
      </rPr>
      <t>Instalación:</t>
    </r>
    <r>
      <rPr>
        <sz val="12"/>
        <rFont val="Arial"/>
        <family val="2"/>
      </rPr>
      <t xml:space="preserve">
Adheridas directamente sobre la superficie con adhesivo de alta resistencia, garantizando durabilidad y correcta fijación.
</t>
    </r>
    <r>
      <rPr>
        <b/>
        <sz val="12"/>
        <rFont val="Arial"/>
        <family val="2"/>
      </rPr>
      <t>Dimensiones:</t>
    </r>
    <r>
      <rPr>
        <sz val="12"/>
        <rFont val="Arial"/>
        <family val="2"/>
      </rPr>
      <t xml:space="preserve">
POR M2
</t>
    </r>
    <r>
      <rPr>
        <b/>
        <sz val="12"/>
        <rFont val="Arial"/>
        <family val="2"/>
      </rPr>
      <t>El valor cotizado incluye la elaboración, suministro e instalación.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K2 de la ficha técnica anexa*</t>
    </r>
  </si>
  <si>
    <r>
      <rPr>
        <b/>
        <sz val="12"/>
        <rFont val="Arial"/>
        <family val="2"/>
      </rPr>
      <t>Descripción:</t>
    </r>
    <r>
      <rPr>
        <sz val="12"/>
        <rFont val="Arial"/>
        <family val="2"/>
      </rPr>
      <t xml:space="preserve">
Pisos podotáctiles  de 30x30 diseñados para guiar y alertar a personas con discapacidad visual. Fabricados en material resistente al desgaste, con superficie texturizada en alto relieve
</t>
    </r>
    <r>
      <rPr>
        <b/>
        <sz val="12"/>
        <rFont val="Arial"/>
        <family val="2"/>
      </rPr>
      <t>Instalación:</t>
    </r>
    <r>
      <rPr>
        <sz val="12"/>
        <rFont val="Arial"/>
        <family val="2"/>
      </rPr>
      <t xml:space="preserve">
Instalados sobre superficies firmes y niveladas, mediante adhesivo especializado o anclaje mecánico, garantizando durabilidad y seguridad en el tránsito.
</t>
    </r>
    <r>
      <rPr>
        <b/>
        <sz val="12"/>
        <rFont val="Arial"/>
        <family val="2"/>
      </rPr>
      <t xml:space="preserve">
Dimensiones:</t>
    </r>
    <r>
      <rPr>
        <sz val="12"/>
        <rFont val="Arial"/>
        <family val="2"/>
      </rPr>
      <t xml:space="preserve">  30 X 30 cm
Instalación por ML
</t>
    </r>
    <r>
      <rPr>
        <b/>
        <sz val="12"/>
        <rFont val="Arial"/>
        <family val="2"/>
      </rPr>
      <t>El valor cotizado incluye la elaboración, suministro e instalación.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L1 de la ficha técnica anexa*</t>
    </r>
  </si>
  <si>
    <r>
      <rPr>
        <b/>
        <sz val="12"/>
        <rFont val="Arial"/>
        <family val="2"/>
      </rPr>
      <t xml:space="preserve">Descripción: </t>
    </r>
    <r>
      <rPr>
        <sz val="12"/>
        <rFont val="Arial"/>
        <family val="2"/>
      </rPr>
      <t xml:space="preserve">
•	Señalización con base en lámina galvanizada 
•	Frente en vinilo fotoluminiscente con autonomía lumínica de 6 horas de duración
•	Impresión en vinilo adhesivo laminado resistente al ambiente húmedo y a la oxidación
•	Alto contraste
</t>
    </r>
    <r>
      <rPr>
        <b/>
        <sz val="12"/>
        <rFont val="Arial"/>
        <family val="2"/>
      </rPr>
      <t>Instalación:</t>
    </r>
    <r>
      <rPr>
        <sz val="12"/>
        <rFont val="Arial"/>
        <family val="2"/>
      </rPr>
      <t xml:space="preserve"> Incluye anclaje adecuado para cualquier superficie a instalar teniendo en cuenta el clima de la zona.
</t>
    </r>
    <r>
      <rPr>
        <b/>
        <sz val="12"/>
        <rFont val="Arial"/>
        <family val="2"/>
      </rPr>
      <t>Dimensiones:</t>
    </r>
    <r>
      <rPr>
        <sz val="12"/>
        <rFont val="Arial"/>
        <family val="2"/>
      </rPr>
      <t xml:space="preserve"> Círculo con 50 cm de diámetro"
</t>
    </r>
    <r>
      <rPr>
        <b/>
        <sz val="12"/>
        <rFont val="Arial"/>
        <family val="2"/>
      </rPr>
      <t>El valor cotizado incluye la elaboración, suministro e instalación.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B2 de la ficha técnica anexa*</t>
    </r>
  </si>
  <si>
    <t>ELEMENTO</t>
  </si>
  <si>
    <t>A1
SEÑALIZACIÓN RECTANGULAR+CIRCULO EN BASE ACRÍLICO MATE
ALTO RELIEVE UTILIZANDO MATERIAL PLÁSTICO ADHESIVO GRAVOTAC Y SISTEMA BRAILLE, MEDIANTE EL MÉTODO RASTER BRAILLE
RECTÁNGULO: 35 CM X 12,5 CM, CÍRCULO CON 20 CM DE DIÁMETRO</t>
  </si>
  <si>
    <t>A2
SEÑALIZACIÓN RECTANGULAR EN BASE ACRÍLICO MATE
ALTO RELIEVE UTILIZANDO MATERIAL PLÁSTICO ADHESIVO GRAVOTAC Y SISTEMA BRAILLE, MEDIANTE EL MÉTODO RASTER BRAILLE
RECTÁNGULO:  25 CM X 12,5 CM</t>
  </si>
  <si>
    <t>A3
SEÑALIZACIÓN CIRCULAR EN BASE ACRÍLICO MATE
RECTÁNGULO:  25 CM X 12,5 CM</t>
  </si>
  <si>
    <t>A4
SEÑALIZACIÓN CIRCULAR EN BASE ACRÍLICO MATE
ALTO RELIEVE UTILIZANDO MATERIAL PLÁSTICO ADHESIVO GRAVOTAC Y SISTEMA BRAILLE, MEDIANTE EL MÉTODO RASTER BRAILLE
CÍRCULO:  20 CM DE DIÁMETRO</t>
  </si>
  <si>
    <t>A5
SEÑALIZACIÓN RECTANGULAR EN BASE ACRÍLICO MATE
ALTO RELIEVE UTILIZANDO MATERIAL PLÁSTICO ADHESIVO GRAVOTAC Y SISTEMA BRAILLE, MEDIANTE EL MÉTODO RASTER BRAILLE
RECTÁNGULO: 4O CM X 20CM</t>
  </si>
  <si>
    <t>A6
SEÑALIZACIÓN RECTANGULAR EN BASE ACRÍLICO MATE
ALTO RELIEVE UTILIZANDO MATERIAL PLÁSTICO ADHESIVO GRAVOTAC Y SISTEMA BRAILLE, MEDIANTE EL MÉTODO RASTER BRAILLE
DIMENSIÓN:  POR CM</t>
  </si>
  <si>
    <t>B1
SEÑAL DE SEGURIDAD EN VINILO FOTOLUMINISCENTE RECTANGULAR O CUADRADA EN BASE ACRÍLICO
ALTO RELIEVE UTILIZANDO MATERIAL PLÁSTICO ADHESIVO GRAVOTAC Y SISTEMA BRAILLE, MEDIANTE EL MÉTODO RASTER BRAILLE
DIMENSIÓN:  POR CM</t>
  </si>
  <si>
    <t>B2
SEÑALIZACIÓN SEÑAL DE SEGURIDAD CIRCULAR CON BASE EN LÁMINA GALVANIZADA 
CÍRCULO CON 50 CM DE DIÁMETRO</t>
  </si>
  <si>
    <t>B3
SEÑAL DE SEGURIDAD
PALETA PLÁSTICA EN VINILO AUTOADHESIVO REFLECTIVO
DIMENSIONES: CUADRADO, OCTÁGONO, HEXÁGONO O CÍRCULO DE 30 X 30 CM</t>
  </si>
  <si>
    <t>B4
SEÑAL DE SEGURIDAD FOTOLUMINISCENTE
SEÑALIZACIÓN EN BASE ACRÍLICO
CUADRADO DE 7 X 7 CM</t>
  </si>
  <si>
    <t>B5
SEÑAL DE SEGURIDAD 
BANDERINES EN ACRÍLICO</t>
  </si>
  <si>
    <t>C1 
SEÑAL PREVENTIVA EN ACRÍLICO MATE
RECTÁNGULO: 40 CM X 20 CM</t>
  </si>
  <si>
    <t>C2 
SEÑAL PREVENTIVA EN ACRÍLICO MATE
DIMENSIONES: POR CM2</t>
  </si>
  <si>
    <t>D1 
VINILO AUTOADHESIVO PARA DEMARCACIÓN DE TUBERÍAS. PARA DIÁMETROS MAYORES A 3"
DIMENSIONES: 35.5 X 5.1 CM</t>
  </si>
  <si>
    <t>D2 
VINILO AUTOADHESIVO PARA DEMARCACIÓN DE TUBERÍAS. PARA DIÁMETROS MAYORES A 3/4 a 2 1/2""
DIMENSIONES: 25.4 x 3.2 cm</t>
  </si>
  <si>
    <t>D3
VINILO AUTOADHESIVO PARA DEMARCACIÓN DE TUBERÍAS. PARA DIÁMETROS MAYORES A 3/4 
DIMENSIONES: 15.0 x 2.1 cm</t>
  </si>
  <si>
    <t>D4 
SEÑALIZACIÓN PARA IDENTIFICACIÓN DE TUBERÍAS Y MÁQUINAS
RECTÁNGULO DE 25 CM X 12,5 CM</t>
  </si>
  <si>
    <t>D5
VINILO AUTOADHESIVO PARA DEMARCACIÓN DE TUBERÍAS. PARA DIÁMETROS MAYORES A 3/4 
DIMENSIONES: POR CM2</t>
  </si>
  <si>
    <t xml:space="preserve">E1
BASE PARA MENÚ RESTAURANTE EN ACRÍLICO DE 5MM CRISTAL
DIMENSIONES: 35 CM X 50 CM </t>
  </si>
  <si>
    <t>E2
CARTELERA CON BASE EN MDF 
DIMENSIONES: 100 CM X 100 CM</t>
  </si>
  <si>
    <t>E3
PANEL PROTOCOLO LAVADO DE MANOS EN ACRÍLICO
DIMENSIONES: 22 CM X 28 CM</t>
  </si>
  <si>
    <t>F1
PENDÓN EN LONA BANNER
DIMENSIONES: POR M2</t>
  </si>
  <si>
    <t>F2
PENDÓN COLGANTE
DIMENSIONES: POR M2</t>
  </si>
  <si>
    <t>F3
IMPRESIÓN VINILO ADHESIVO 
DIMENSIONES: POR M2</t>
  </si>
  <si>
    <t>F4
IMPRESIÓN VINILO ADHESIVO TIPO SANDBLASTING
DIMENSIONES: POR M2</t>
  </si>
  <si>
    <t>F5
IMPRESIÓN VINILO ADHESIVO LAMINADO PARA SUELO
DIMENSIONES: POR M2</t>
  </si>
  <si>
    <t>F6
PLOTTER DE CORTE 
DIMENSIONES: POR M2</t>
  </si>
  <si>
    <t>G1
AVISO TIPO BASTIDOR EN LONA BANNER
DIMENSIONES: POR M2</t>
  </si>
  <si>
    <t>G2
MANTENIMIENTO ESTRUCTURA AVISO TIPO BASTIDOR
DIMENSIONES: POR M2</t>
  </si>
  <si>
    <t>G3
MANTENIMIENTO DE LONA BANNER
DIMENSIONES: POR M2</t>
  </si>
  <si>
    <t>G4
AVISO CON ILUMINACIÓN
DIMENSIONES: POR M2</t>
  </si>
  <si>
    <t>G5
MANTENIMIENTO DE AVISO CON ILUMINACIÓN
DIMENSIONES: POR M2</t>
  </si>
  <si>
    <t>G6
MANTENIMIENTO DE LONA PANAFLEX
DIMENSIONES: POR M2</t>
  </si>
  <si>
    <t>H1
VALLA CERCA
DIMENSIONES: 6,00 X 3,00 MTS ALTURA LIBRE DE 2 MTS</t>
  </si>
  <si>
    <t>H2
VALLA CERCA
DIMENSIONES: 4,00 X 3,00 mts ALTURA LIBRE DE 2 MTS</t>
  </si>
  <si>
    <t>H3
VALLA CERCA
DIMENSIONES: POR M2</t>
  </si>
  <si>
    <t>J1
LETRAS SOBRE FACHADA  EN ACRÍLICO PARA AVISO EXTERIOR
DIMENSIONES: POR M2</t>
  </si>
  <si>
    <t>K1
TIRAS FOTOLUMINISCENTES PARA PUERTAS EN PVC
DIMENSIONES: POR M2</t>
  </si>
  <si>
    <t>K2
TIRAS FOTOLUMINISCENTES DE FLECHAS
DIMENSIONES: POR M2</t>
  </si>
  <si>
    <t>K3
FLECHAS DIRECCIONALES FOTOLUMINISCENTES
DIMENSIONES: 15 cm X 7cm</t>
  </si>
  <si>
    <t>L1
PISOS PODOTÁCTILES
DIMENSIONES: 30 x30 cm</t>
  </si>
  <si>
    <t>CM</t>
  </si>
  <si>
    <t>ML</t>
  </si>
  <si>
    <r>
      <rPr>
        <b/>
        <sz val="12"/>
        <rFont val="Arial"/>
        <family val="2"/>
      </rPr>
      <t xml:space="preserve">Descripción: </t>
    </r>
    <r>
      <rPr>
        <sz val="12"/>
        <rFont val="Arial"/>
        <family val="2"/>
      </rPr>
      <t xml:space="preserve">
•	Señalización en base acrílico de 3mm
•	Frente en vinilo fotoluminiscente con autonomía lumínica de 6 horas de duración
•	Textos e iconos en plotter de corte sobre vinilo reflectivo 3mm o similar
•	Lámina de acrílico troquelada según señal tipo
•	ALTO RELIEVE UTILIZANDO MATERIAL PLASTICO ADHESIVO GRAVOTAC DE 1MM Y SISTEMA BRAILLE, MEDIANTE EL METODO RASTER BRAILLE (incrustación de esferas plásticas negras, blancas o transparentes a presión). 
</t>
    </r>
    <r>
      <rPr>
        <b/>
        <sz val="12"/>
        <rFont val="Arial"/>
        <family val="2"/>
      </rPr>
      <t xml:space="preserve">Instalación: </t>
    </r>
    <r>
      <rPr>
        <sz val="12"/>
        <rFont val="Arial"/>
        <family val="2"/>
      </rPr>
      <t xml:space="preserve">Chazo y tornillo y/o cinta doble faz de acuerdo con el tipo de superficie. 
</t>
    </r>
    <r>
      <rPr>
        <b/>
        <sz val="12"/>
        <rFont val="Arial"/>
        <family val="2"/>
      </rPr>
      <t>Dimensiones:</t>
    </r>
    <r>
      <rPr>
        <sz val="12"/>
        <rFont val="Arial"/>
        <family val="2"/>
      </rPr>
      <t xml:space="preserve"> POR CM
</t>
    </r>
    <r>
      <rPr>
        <b/>
        <sz val="12"/>
        <rFont val="Arial"/>
        <family val="2"/>
      </rPr>
      <t>El valor cotizado incluye la elaboración, suministro e instalación.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B1 de la ficha técnica anexa*</t>
    </r>
  </si>
  <si>
    <r>
      <rPr>
        <b/>
        <sz val="12"/>
        <rFont val="Arial"/>
        <family val="2"/>
      </rPr>
      <t>Descripción:</t>
    </r>
    <r>
      <rPr>
        <sz val="12"/>
        <rFont val="Arial"/>
        <family val="2"/>
      </rPr>
      <t xml:space="preserve">
Flechas direccionales fotoluminiscentes elaboradas en PVC de alta visibilidad, diseñadas para indicar rutas de evacuación u orientar el tránsito peatonal en condiciones de baja iluminación o emergencia.
</t>
    </r>
    <r>
      <rPr>
        <b/>
        <sz val="12"/>
        <rFont val="Arial"/>
        <family val="2"/>
      </rPr>
      <t>Instalación:</t>
    </r>
    <r>
      <rPr>
        <sz val="12"/>
        <rFont val="Arial"/>
        <family val="2"/>
      </rPr>
      <t xml:space="preserve">
Adheridas directamente sobre la superficie con adhesivo de alta resistencia, garantizando durabilidad y correcta fijación.
</t>
    </r>
    <r>
      <rPr>
        <b/>
        <sz val="12"/>
        <rFont val="Arial"/>
        <family val="2"/>
      </rPr>
      <t>Dimensiones:</t>
    </r>
    <r>
      <rPr>
        <sz val="12"/>
        <rFont val="Arial"/>
        <family val="2"/>
      </rPr>
      <t xml:space="preserve">
15 cm X 7cm
</t>
    </r>
    <r>
      <rPr>
        <b/>
        <sz val="12"/>
        <rFont val="Arial"/>
        <family val="2"/>
      </rPr>
      <t>El valor cotizado incluye la elaboración, suministro e instalación.</t>
    </r>
    <r>
      <rPr>
        <sz val="12"/>
        <rFont val="Arial"/>
        <family val="2"/>
      </rPr>
      <t xml:space="preserve">
</t>
    </r>
    <r>
      <rPr>
        <b/>
        <u/>
        <sz val="12"/>
        <rFont val="Arial"/>
        <family val="2"/>
      </rPr>
      <t>*Imágen K3 de la ficha técnica anexa*</t>
    </r>
  </si>
  <si>
    <t>JENNY PAOLA TORRES GOMEZ</t>
  </si>
  <si>
    <t>valor precio final ofertado en  subasta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</si>
</sst>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\ #,##0.00;[Red]\-&quot;$&quot;\ #,##0.00"/>
    <numFmt numFmtId="165" formatCode="_-&quot;$&quot;\ * #,##0_-;\-&quot;$&quot;\ * #,##0_-;_-&quot;$&quot;\ * &quot;-&quot;_-;_-@_-"/>
    <numFmt numFmtId="166" formatCode="_-&quot;$&quot;\ * #,##0.00_-;\-&quot;$&quot;\ * #,##0.00_-;_-&quot;$&quot;\ * &quot;-&quot;??_-;_-@_-"/>
    <numFmt numFmtId="167" formatCode="#,###.00\ &quot;COP&quot;"/>
    <numFmt numFmtId="168" formatCode="#,###.00"/>
    <numFmt numFmtId="169" formatCode="#,##0.00\ \€"/>
    <numFmt numFmtId="170" formatCode="_-&quot;$&quot;\ * #,##0_-;\-&quot;$&quot;\ * #,##0_-;_-&quot;$&quot;\ * &quot;-&quot;??_-;_-@_-"/>
    <numFmt numFmtId="171" formatCode="_-&quot;$&quot;* #,##0.00_-;\-&quot;$&quot;* #,##0.00_-;_-&quot;$&quot;* &quot;-&quot;_-;_-@_-"/>
  </numFmts>
  <fonts count="17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name val="Arial"/>
      <family val="2"/>
    </font>
    <font>
      <b/>
      <sz val="12"/>
      <name val="Arial"/>
      <family val="2"/>
    </font>
    <font>
      <sz val="12"/>
      <name val="Arial Narrow"/>
      <family val="2"/>
    </font>
    <font>
      <sz val="12"/>
      <color indexed="8"/>
      <name val="Arial"/>
      <family val="2"/>
    </font>
    <font>
      <b/>
      <u/>
      <sz val="12"/>
      <name val="Arial"/>
      <family val="2"/>
    </font>
    <font>
      <b/>
      <sz val="10"/>
      <name val="Arial"/>
      <family val="2"/>
    </font>
    <font>
      <b/>
      <sz val="12"/>
      <name val="Arial Narrow"/>
      <family val="2"/>
    </font>
    <font>
      <sz val="11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0">
    <xf numFmtId="0" fontId="0" fillId="0" borderId="0"/>
    <xf numFmtId="9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9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68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9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166" fontId="4" fillId="0" borderId="0" applyFont="0" applyFill="0" applyBorder="0" applyAlignment="0" applyProtection="0"/>
    <xf numFmtId="0" fontId="5" fillId="0" borderId="0"/>
    <xf numFmtId="0" fontId="5" fillId="0" borderId="0"/>
    <xf numFmtId="42" fontId="4" fillId="0" borderId="0" applyFont="0" applyFill="0" applyBorder="0" applyAlignment="0" applyProtection="0"/>
  </cellStyleXfs>
  <cellXfs count="46">
    <xf numFmtId="0" fontId="0" fillId="0" borderId="0" xfId="0"/>
    <xf numFmtId="0" fontId="8" fillId="0" borderId="0" xfId="0" applyFont="1" applyAlignment="1">
      <alignment horizontal="center" vertical="center" wrapText="1"/>
    </xf>
    <xf numFmtId="0" fontId="8" fillId="7" borderId="0" xfId="0" applyFont="1" applyFill="1" applyAlignment="1" applyProtection="1">
      <alignment horizontal="center" vertical="center" wrapText="1"/>
      <protection locked="0"/>
    </xf>
    <xf numFmtId="170" fontId="8" fillId="7" borderId="0" xfId="26" applyNumberFormat="1" applyFont="1" applyFill="1" applyAlignment="1" applyProtection="1">
      <alignment horizontal="center" vertical="center" wrapText="1"/>
      <protection locked="0"/>
    </xf>
    <xf numFmtId="0" fontId="10" fillId="7" borderId="2" xfId="27" applyFont="1" applyFill="1" applyBorder="1" applyAlignment="1">
      <alignment horizontal="left"/>
    </xf>
    <xf numFmtId="0" fontId="10" fillId="7" borderId="0" xfId="27" applyFont="1" applyFill="1" applyAlignment="1">
      <alignment horizontal="left"/>
    </xf>
    <xf numFmtId="0" fontId="12" fillId="7" borderId="3" xfId="28" applyFont="1" applyFill="1" applyBorder="1" applyAlignment="1">
      <alignment horizontal="justify" vertical="center" wrapText="1"/>
    </xf>
    <xf numFmtId="0" fontId="12" fillId="7" borderId="4" xfId="28" applyFont="1" applyFill="1" applyBorder="1" applyAlignment="1">
      <alignment horizontal="justify" vertical="center" wrapText="1"/>
    </xf>
    <xf numFmtId="0" fontId="8" fillId="0" borderId="0" xfId="0" applyFont="1" applyAlignment="1" applyProtection="1">
      <alignment horizontal="center" vertical="center" wrapText="1"/>
      <protection locked="0"/>
    </xf>
    <xf numFmtId="170" fontId="8" fillId="0" borderId="0" xfId="26" applyNumberFormat="1" applyFont="1" applyAlignment="1" applyProtection="1">
      <alignment horizontal="center" vertical="center" wrapText="1"/>
      <protection locked="0"/>
    </xf>
    <xf numFmtId="0" fontId="15" fillId="0" borderId="1" xfId="7" applyFont="1" applyFill="1" applyBorder="1" applyAlignment="1">
      <alignment horizontal="center" vertical="center" wrapText="1"/>
    </xf>
    <xf numFmtId="0" fontId="15" fillId="0" borderId="1" xfId="7" applyFont="1" applyFill="1" applyBorder="1" applyAlignment="1" applyProtection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9" xfId="7" applyFont="1" applyFill="1" applyBorder="1" applyAlignment="1" applyProtection="1">
      <alignment horizontal="center" vertical="center" wrapText="1"/>
    </xf>
    <xf numFmtId="3" fontId="11" fillId="0" borderId="1" xfId="19" applyNumberFormat="1" applyFont="1" applyFill="1" applyBorder="1" applyAlignment="1">
      <alignment horizontal="center" vertical="center"/>
    </xf>
    <xf numFmtId="49" fontId="11" fillId="0" borderId="1" xfId="13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49" fontId="11" fillId="0" borderId="10" xfId="13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5" fillId="0" borderId="11" xfId="7" applyFont="1" applyFill="1" applyBorder="1" applyAlignment="1" applyProtection="1">
      <alignment horizontal="center" vertical="center" wrapText="1"/>
    </xf>
    <xf numFmtId="164" fontId="16" fillId="0" borderId="10" xfId="0" applyNumberFormat="1" applyFont="1" applyBorder="1" applyAlignment="1">
      <alignment horizontal="center" vertical="center" wrapText="1"/>
    </xf>
    <xf numFmtId="164" fontId="16" fillId="0" borderId="10" xfId="0" applyNumberFormat="1" applyFont="1" applyBorder="1" applyAlignment="1">
      <alignment horizontal="center" vertical="center"/>
    </xf>
    <xf numFmtId="170" fontId="11" fillId="0" borderId="12" xfId="26" applyNumberFormat="1" applyFont="1" applyFill="1" applyBorder="1" applyAlignment="1" applyProtection="1">
      <alignment horizontal="center" vertical="center" wrapText="1"/>
      <protection locked="0"/>
    </xf>
    <xf numFmtId="166" fontId="8" fillId="0" borderId="1" xfId="0" applyNumberFormat="1" applyFont="1" applyBorder="1" applyAlignment="1">
      <alignment horizontal="center" vertical="center" wrapText="1"/>
    </xf>
    <xf numFmtId="0" fontId="8" fillId="7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4" fontId="8" fillId="0" borderId="0" xfId="0" applyNumberFormat="1" applyFont="1" applyAlignment="1">
      <alignment horizontal="center" vertical="center" wrapText="1"/>
    </xf>
    <xf numFmtId="42" fontId="8" fillId="0" borderId="0" xfId="29" applyFont="1" applyAlignment="1">
      <alignment horizontal="center" vertical="center" wrapText="1"/>
    </xf>
    <xf numFmtId="171" fontId="8" fillId="0" borderId="0" xfId="29" applyNumberFormat="1" applyFont="1" applyAlignment="1">
      <alignment horizontal="center" vertical="center" wrapText="1"/>
    </xf>
    <xf numFmtId="166" fontId="11" fillId="0" borderId="1" xfId="0" applyNumberFormat="1" applyFont="1" applyBorder="1" applyAlignment="1" applyProtection="1">
      <alignment horizontal="center" vertical="center" wrapText="1"/>
      <protection locked="0"/>
    </xf>
    <xf numFmtId="44" fontId="8" fillId="0" borderId="1" xfId="0" applyNumberFormat="1" applyFont="1" applyBorder="1" applyAlignment="1">
      <alignment horizontal="center" vertical="center" wrapText="1"/>
    </xf>
    <xf numFmtId="0" fontId="8" fillId="8" borderId="3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15" fillId="6" borderId="1" xfId="6" applyFont="1" applyFill="1" applyAlignment="1" applyProtection="1">
      <alignment horizontal="center" vertical="center" wrapText="1"/>
    </xf>
    <xf numFmtId="0" fontId="11" fillId="6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15" fillId="0" borderId="8" xfId="0" applyFont="1" applyBorder="1" applyAlignment="1" applyProtection="1">
      <alignment horizontal="center" vertical="center" wrapText="1"/>
      <protection locked="0"/>
    </xf>
    <xf numFmtId="0" fontId="7" fillId="6" borderId="5" xfId="6" applyFont="1" applyFill="1" applyBorder="1" applyAlignment="1" applyProtection="1">
      <alignment horizontal="center" vertical="center" wrapText="1"/>
    </xf>
    <xf numFmtId="0" fontId="8" fillId="6" borderId="6" xfId="0" applyFont="1" applyFill="1" applyBorder="1" applyAlignment="1" applyProtection="1">
      <alignment horizontal="center" vertical="center" wrapText="1"/>
      <protection locked="0"/>
    </xf>
    <xf numFmtId="0" fontId="8" fillId="6" borderId="7" xfId="0" applyFont="1" applyFill="1" applyBorder="1" applyAlignment="1" applyProtection="1">
      <alignment horizontal="center" vertical="center" wrapText="1"/>
      <protection locked="0"/>
    </xf>
    <xf numFmtId="0" fontId="8" fillId="7" borderId="0" xfId="0" applyFont="1" applyFill="1" applyAlignment="1" applyProtection="1">
      <alignment horizontal="left" vertical="center" wrapText="1"/>
      <protection locked="0"/>
    </xf>
  </cellXfs>
  <cellStyles count="30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Moneda" xfId="26" builtinId="4"/>
    <cellStyle name="Moneda [0]" xfId="29" builtinId="7"/>
    <cellStyle name="Normal" xfId="0" builtinId="0"/>
    <cellStyle name="Normal 2" xfId="27" xr:uid="{6F6663AB-B406-48B1-B2D1-6E5F5E808133}"/>
    <cellStyle name="Normal_ANEXO4" xfId="28" xr:uid="{25F92DDA-CF06-4A38-B8A8-D697B1D91A8D}"/>
    <cellStyle name="Numeric" xfId="19" xr:uid="{00000000-0005-0000-0000-000018000000}"/>
    <cellStyle name="NumericWithBorder" xfId="23" xr:uid="{00000000-0005-0000-0000-000019000000}"/>
    <cellStyle name="Percent" xfId="1" xr:uid="{00000000-0005-0000-0000-00001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926354</xdr:colOff>
      <xdr:row>47</xdr:row>
      <xdr:rowOff>926354</xdr:rowOff>
    </xdr:from>
    <xdr:to>
      <xdr:col>4</xdr:col>
      <xdr:colOff>2252764</xdr:colOff>
      <xdr:row>49</xdr:row>
      <xdr:rowOff>134471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2438126-DFE8-CF4B-BAA9-104162FBA1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87883" y="104648001"/>
          <a:ext cx="1326410" cy="89647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K85"/>
  <sheetViews>
    <sheetView tabSelected="1" view="pageBreakPreview" zoomScale="85" zoomScaleNormal="55" zoomScaleSheetLayoutView="55" workbookViewId="0">
      <selection activeCell="H2" sqref="H1:H1048576"/>
    </sheetView>
  </sheetViews>
  <sheetFormatPr baseColWidth="10" defaultColWidth="9.1640625" defaultRowHeight="16" x14ac:dyDescent="0.15"/>
  <cols>
    <col min="1" max="1" width="11" style="8" customWidth="1"/>
    <col min="2" max="2" width="16.5" style="8" customWidth="1"/>
    <col min="3" max="3" width="21.1640625" style="8" customWidth="1"/>
    <col min="4" max="4" width="29.6640625" style="8" customWidth="1"/>
    <col min="5" max="5" width="68.6640625" style="8" customWidth="1"/>
    <col min="6" max="6" width="10.6640625" style="8" customWidth="1"/>
    <col min="7" max="7" width="12" style="8" customWidth="1"/>
    <col min="8" max="8" width="17.5" style="9" hidden="1" customWidth="1"/>
    <col min="9" max="9" width="18.1640625" style="30" hidden="1" customWidth="1"/>
    <col min="10" max="10" width="15.5" style="1" hidden="1" customWidth="1"/>
    <col min="11" max="11" width="29.6640625" style="1" customWidth="1"/>
    <col min="12" max="16384" width="9.1640625" style="1"/>
  </cols>
  <sheetData>
    <row r="1" spans="1:11" ht="51.75" customHeight="1" thickBot="1" x14ac:dyDescent="0.2">
      <c r="A1" s="42" t="s">
        <v>0</v>
      </c>
      <c r="B1" s="43"/>
      <c r="C1" s="43"/>
      <c r="D1" s="43"/>
      <c r="E1" s="43"/>
      <c r="F1" s="43"/>
      <c r="G1" s="43"/>
      <c r="H1" s="43"/>
      <c r="I1" s="44"/>
    </row>
    <row r="3" spans="1:11" ht="51.75" customHeight="1" x14ac:dyDescent="0.15">
      <c r="A3" s="38" t="s">
        <v>53</v>
      </c>
      <c r="B3" s="39"/>
      <c r="C3" s="39"/>
      <c r="D3" s="39"/>
      <c r="E3" s="39"/>
      <c r="F3" s="39"/>
      <c r="G3" s="39"/>
      <c r="H3" s="39"/>
      <c r="I3" s="39"/>
      <c r="K3" s="36"/>
    </row>
    <row r="4" spans="1:11" ht="80" customHeight="1" x14ac:dyDescent="0.15">
      <c r="A4" s="10" t="s">
        <v>1</v>
      </c>
      <c r="B4" s="11" t="s">
        <v>2</v>
      </c>
      <c r="C4" s="11" t="s">
        <v>3</v>
      </c>
      <c r="D4" s="12" t="s">
        <v>98</v>
      </c>
      <c r="E4" s="11" t="s">
        <v>4</v>
      </c>
      <c r="F4" s="11" t="s">
        <v>5</v>
      </c>
      <c r="G4" s="13" t="s">
        <v>6</v>
      </c>
      <c r="H4" s="24" t="s">
        <v>7</v>
      </c>
      <c r="I4" s="11" t="s">
        <v>8</v>
      </c>
      <c r="K4" s="37" t="s">
        <v>145</v>
      </c>
    </row>
    <row r="5" spans="1:11" ht="209.25" customHeight="1" x14ac:dyDescent="0.15">
      <c r="A5" s="14">
        <v>0</v>
      </c>
      <c r="B5" s="15" t="s">
        <v>9</v>
      </c>
      <c r="C5" s="16">
        <v>55121704</v>
      </c>
      <c r="D5" s="12" t="s">
        <v>99</v>
      </c>
      <c r="E5" s="17" t="s">
        <v>55</v>
      </c>
      <c r="F5" s="18">
        <v>1</v>
      </c>
      <c r="G5" s="19" t="s">
        <v>10</v>
      </c>
      <c r="H5" s="25">
        <v>94209</v>
      </c>
      <c r="I5" s="28">
        <v>91382.73</v>
      </c>
      <c r="J5" s="31">
        <f>I5*26.5544288544%</f>
        <v>24266.162023058445</v>
      </c>
      <c r="K5" s="35">
        <f>I5-J5</f>
        <v>67116.567976941558</v>
      </c>
    </row>
    <row r="6" spans="1:11" ht="209.25" customHeight="1" x14ac:dyDescent="0.15">
      <c r="A6" s="20">
        <v>0</v>
      </c>
      <c r="B6" s="15" t="s">
        <v>11</v>
      </c>
      <c r="C6" s="16">
        <v>55121704</v>
      </c>
      <c r="D6" s="12" t="s">
        <v>100</v>
      </c>
      <c r="E6" s="17" t="s">
        <v>56</v>
      </c>
      <c r="F6" s="21">
        <v>1</v>
      </c>
      <c r="G6" s="22" t="s">
        <v>10</v>
      </c>
      <c r="H6" s="26">
        <v>83003</v>
      </c>
      <c r="I6" s="28">
        <v>80512.91</v>
      </c>
      <c r="J6" s="31">
        <f t="shared" ref="J6:J45" si="0">I6*26.5544288544%</f>
        <v>21379.743404557106</v>
      </c>
      <c r="K6" s="35">
        <f t="shared" ref="K6:K45" si="1">I6-J6</f>
        <v>59133.166595442897</v>
      </c>
    </row>
    <row r="7" spans="1:11" ht="209.25" customHeight="1" x14ac:dyDescent="0.15">
      <c r="A7" s="14">
        <v>0</v>
      </c>
      <c r="B7" s="15" t="s">
        <v>12</v>
      </c>
      <c r="C7" s="16">
        <v>55121704</v>
      </c>
      <c r="D7" s="12" t="s">
        <v>101</v>
      </c>
      <c r="E7" s="17" t="s">
        <v>57</v>
      </c>
      <c r="F7" s="21">
        <v>1</v>
      </c>
      <c r="G7" s="22" t="s">
        <v>10</v>
      </c>
      <c r="H7" s="26">
        <v>63070</v>
      </c>
      <c r="I7" s="28">
        <v>61177.9</v>
      </c>
      <c r="J7" s="31">
        <f t="shared" si="0"/>
        <v>16245.44193011598</v>
      </c>
      <c r="K7" s="35">
        <f t="shared" si="1"/>
        <v>44932.458069884022</v>
      </c>
    </row>
    <row r="8" spans="1:11" ht="209.25" customHeight="1" x14ac:dyDescent="0.15">
      <c r="A8" s="20">
        <v>0</v>
      </c>
      <c r="B8" s="15" t="s">
        <v>13</v>
      </c>
      <c r="C8" s="16">
        <v>55121704</v>
      </c>
      <c r="D8" s="12" t="s">
        <v>102</v>
      </c>
      <c r="E8" s="17" t="s">
        <v>58</v>
      </c>
      <c r="F8" s="21">
        <v>1</v>
      </c>
      <c r="G8" s="22" t="s">
        <v>10</v>
      </c>
      <c r="H8" s="26">
        <v>61186</v>
      </c>
      <c r="I8" s="28">
        <v>59350.42</v>
      </c>
      <c r="J8" s="31">
        <f t="shared" si="0"/>
        <v>15760.16505368759</v>
      </c>
      <c r="K8" s="35">
        <f t="shared" si="1"/>
        <v>43590.254946312409</v>
      </c>
    </row>
    <row r="9" spans="1:11" ht="209.25" customHeight="1" x14ac:dyDescent="0.15">
      <c r="A9" s="14">
        <v>0</v>
      </c>
      <c r="B9" s="15" t="s">
        <v>14</v>
      </c>
      <c r="C9" s="16">
        <v>55121704</v>
      </c>
      <c r="D9" s="12" t="s">
        <v>103</v>
      </c>
      <c r="E9" s="17" t="s">
        <v>59</v>
      </c>
      <c r="F9" s="21">
        <v>1</v>
      </c>
      <c r="G9" s="22" t="s">
        <v>10</v>
      </c>
      <c r="H9" s="26">
        <v>98572</v>
      </c>
      <c r="I9" s="28">
        <v>95614.84</v>
      </c>
      <c r="J9" s="31">
        <f t="shared" si="0"/>
        <v>25389.974662048397</v>
      </c>
      <c r="K9" s="35">
        <f t="shared" si="1"/>
        <v>70224.865337951604</v>
      </c>
    </row>
    <row r="10" spans="1:11" ht="209.25" customHeight="1" x14ac:dyDescent="0.15">
      <c r="A10" s="20">
        <v>0</v>
      </c>
      <c r="B10" s="15" t="s">
        <v>15</v>
      </c>
      <c r="C10" s="16">
        <v>55121704</v>
      </c>
      <c r="D10" s="12" t="s">
        <v>104</v>
      </c>
      <c r="E10" s="17" t="s">
        <v>60</v>
      </c>
      <c r="F10" s="21">
        <v>1</v>
      </c>
      <c r="G10" s="22" t="s">
        <v>16</v>
      </c>
      <c r="H10" s="26">
        <v>543</v>
      </c>
      <c r="I10" s="28">
        <v>526.71</v>
      </c>
      <c r="J10" s="31">
        <f t="shared" si="0"/>
        <v>139.86483221901025</v>
      </c>
      <c r="K10" s="35">
        <f t="shared" si="1"/>
        <v>386.84516778098975</v>
      </c>
    </row>
    <row r="11" spans="1:11" ht="209.25" customHeight="1" x14ac:dyDescent="0.15">
      <c r="A11" s="14">
        <v>0</v>
      </c>
      <c r="B11" s="15" t="s">
        <v>17</v>
      </c>
      <c r="C11" s="16">
        <v>55121704</v>
      </c>
      <c r="D11" s="12" t="s">
        <v>105</v>
      </c>
      <c r="E11" s="17" t="s">
        <v>142</v>
      </c>
      <c r="F11" s="23">
        <v>1</v>
      </c>
      <c r="G11" s="22" t="s">
        <v>16</v>
      </c>
      <c r="H11" s="26">
        <v>214</v>
      </c>
      <c r="I11" s="28">
        <v>207.57999999999998</v>
      </c>
      <c r="J11" s="31">
        <f t="shared" si="0"/>
        <v>55.121683415963524</v>
      </c>
      <c r="K11" s="35">
        <f t="shared" si="1"/>
        <v>152.45831658403645</v>
      </c>
    </row>
    <row r="12" spans="1:11" ht="209.25" customHeight="1" x14ac:dyDescent="0.15">
      <c r="A12" s="20">
        <v>0</v>
      </c>
      <c r="B12" s="15" t="s">
        <v>18</v>
      </c>
      <c r="C12" s="16">
        <v>55121704</v>
      </c>
      <c r="D12" s="12" t="s">
        <v>106</v>
      </c>
      <c r="E12" s="17" t="s">
        <v>97</v>
      </c>
      <c r="F12" s="23">
        <v>1</v>
      </c>
      <c r="G12" s="22" t="s">
        <v>10</v>
      </c>
      <c r="H12" s="26">
        <v>166005</v>
      </c>
      <c r="I12" s="28">
        <v>161024.85</v>
      </c>
      <c r="J12" s="31">
        <f t="shared" si="0"/>
        <v>42759.229231154328</v>
      </c>
      <c r="K12" s="35">
        <f t="shared" si="1"/>
        <v>118265.62076884568</v>
      </c>
    </row>
    <row r="13" spans="1:11" ht="209.25" customHeight="1" x14ac:dyDescent="0.15">
      <c r="A13" s="14">
        <v>0</v>
      </c>
      <c r="B13" s="15" t="s">
        <v>19</v>
      </c>
      <c r="C13" s="16">
        <v>55121704</v>
      </c>
      <c r="D13" s="12" t="s">
        <v>107</v>
      </c>
      <c r="E13" s="17" t="s">
        <v>61</v>
      </c>
      <c r="F13" s="23">
        <v>1</v>
      </c>
      <c r="G13" s="22" t="s">
        <v>10</v>
      </c>
      <c r="H13" s="26">
        <v>68544</v>
      </c>
      <c r="I13" s="28">
        <v>66487.679999999993</v>
      </c>
      <c r="J13" s="31">
        <f t="shared" si="0"/>
        <v>17655.423682541139</v>
      </c>
      <c r="K13" s="35">
        <f t="shared" si="1"/>
        <v>48832.256317458858</v>
      </c>
    </row>
    <row r="14" spans="1:11" ht="209.25" customHeight="1" x14ac:dyDescent="0.15">
      <c r="A14" s="20">
        <v>0</v>
      </c>
      <c r="B14" s="15" t="s">
        <v>20</v>
      </c>
      <c r="C14" s="16">
        <v>55121704</v>
      </c>
      <c r="D14" s="12" t="s">
        <v>108</v>
      </c>
      <c r="E14" s="17" t="s">
        <v>62</v>
      </c>
      <c r="F14" s="23">
        <v>1</v>
      </c>
      <c r="G14" s="22" t="s">
        <v>10</v>
      </c>
      <c r="H14" s="26">
        <v>15351</v>
      </c>
      <c r="I14" s="28">
        <v>14890.47</v>
      </c>
      <c r="J14" s="31">
        <f t="shared" si="0"/>
        <v>3954.0792622357758</v>
      </c>
      <c r="K14" s="35">
        <f t="shared" si="1"/>
        <v>10936.390737764224</v>
      </c>
    </row>
    <row r="15" spans="1:11" ht="209.25" customHeight="1" x14ac:dyDescent="0.15">
      <c r="A15" s="14">
        <v>0</v>
      </c>
      <c r="B15" s="15" t="s">
        <v>21</v>
      </c>
      <c r="C15" s="16">
        <v>55121704</v>
      </c>
      <c r="D15" s="12" t="s">
        <v>109</v>
      </c>
      <c r="E15" s="17" t="s">
        <v>63</v>
      </c>
      <c r="F15" s="23">
        <v>1</v>
      </c>
      <c r="G15" s="22" t="s">
        <v>10</v>
      </c>
      <c r="H15" s="26">
        <v>66283</v>
      </c>
      <c r="I15" s="28">
        <v>64294.509999999995</v>
      </c>
      <c r="J15" s="31">
        <f t="shared" si="0"/>
        <v>17073.039915235095</v>
      </c>
      <c r="K15" s="35">
        <f t="shared" si="1"/>
        <v>47221.4700847649</v>
      </c>
    </row>
    <row r="16" spans="1:11" ht="209.25" customHeight="1" x14ac:dyDescent="0.15">
      <c r="A16" s="20">
        <v>0</v>
      </c>
      <c r="B16" s="15" t="s">
        <v>22</v>
      </c>
      <c r="C16" s="16">
        <v>55121704</v>
      </c>
      <c r="D16" s="12" t="s">
        <v>110</v>
      </c>
      <c r="E16" s="17" t="s">
        <v>64</v>
      </c>
      <c r="F16" s="23">
        <v>1</v>
      </c>
      <c r="G16" s="22" t="s">
        <v>10</v>
      </c>
      <c r="H16" s="26">
        <v>61999</v>
      </c>
      <c r="I16" s="28">
        <v>60139.03</v>
      </c>
      <c r="J16" s="31">
        <f t="shared" si="0"/>
        <v>15969.575935076275</v>
      </c>
      <c r="K16" s="35">
        <f t="shared" si="1"/>
        <v>44169.454064923724</v>
      </c>
    </row>
    <row r="17" spans="1:11" ht="209.25" customHeight="1" x14ac:dyDescent="0.15">
      <c r="A17" s="14">
        <v>0</v>
      </c>
      <c r="B17" s="15" t="s">
        <v>23</v>
      </c>
      <c r="C17" s="16">
        <v>55121704</v>
      </c>
      <c r="D17" s="12" t="s">
        <v>111</v>
      </c>
      <c r="E17" s="17" t="s">
        <v>65</v>
      </c>
      <c r="F17" s="23">
        <v>1</v>
      </c>
      <c r="G17" s="22" t="s">
        <v>16</v>
      </c>
      <c r="H17" s="26">
        <v>179</v>
      </c>
      <c r="I17" s="28">
        <v>173.63</v>
      </c>
      <c r="J17" s="31">
        <f t="shared" si="0"/>
        <v>46.106454819894722</v>
      </c>
      <c r="K17" s="35">
        <f t="shared" si="1"/>
        <v>127.52354518010527</v>
      </c>
    </row>
    <row r="18" spans="1:11" ht="209.25" customHeight="1" x14ac:dyDescent="0.15">
      <c r="A18" s="20">
        <v>0</v>
      </c>
      <c r="B18" s="15" t="s">
        <v>24</v>
      </c>
      <c r="C18" s="16">
        <v>55121704</v>
      </c>
      <c r="D18" s="12" t="s">
        <v>112</v>
      </c>
      <c r="E18" s="17" t="s">
        <v>66</v>
      </c>
      <c r="F18" s="23">
        <v>1</v>
      </c>
      <c r="G18" s="22" t="s">
        <v>10</v>
      </c>
      <c r="H18" s="25">
        <v>17966</v>
      </c>
      <c r="I18" s="28">
        <v>17427.02</v>
      </c>
      <c r="J18" s="31">
        <f t="shared" si="0"/>
        <v>4627.6456273420599</v>
      </c>
      <c r="K18" s="35">
        <f t="shared" si="1"/>
        <v>12799.374372657941</v>
      </c>
    </row>
    <row r="19" spans="1:11" ht="209.25" customHeight="1" x14ac:dyDescent="0.15">
      <c r="A19" s="14">
        <v>0</v>
      </c>
      <c r="B19" s="15" t="s">
        <v>25</v>
      </c>
      <c r="C19" s="16">
        <v>55121704</v>
      </c>
      <c r="D19" s="12" t="s">
        <v>113</v>
      </c>
      <c r="E19" s="17" t="s">
        <v>67</v>
      </c>
      <c r="F19" s="23">
        <v>1</v>
      </c>
      <c r="G19" s="22" t="s">
        <v>10</v>
      </c>
      <c r="H19" s="25">
        <v>20610</v>
      </c>
      <c r="I19" s="28">
        <v>19991.7</v>
      </c>
      <c r="J19" s="31">
        <f t="shared" si="0"/>
        <v>5308.6817532850855</v>
      </c>
      <c r="K19" s="35">
        <f t="shared" si="1"/>
        <v>14683.018246714915</v>
      </c>
    </row>
    <row r="20" spans="1:11" ht="209.25" customHeight="1" x14ac:dyDescent="0.15">
      <c r="A20" s="20">
        <v>0</v>
      </c>
      <c r="B20" s="15" t="s">
        <v>26</v>
      </c>
      <c r="C20" s="16">
        <v>55121704</v>
      </c>
      <c r="D20" s="12" t="s">
        <v>114</v>
      </c>
      <c r="E20" s="17" t="s">
        <v>68</v>
      </c>
      <c r="F20" s="23">
        <v>1</v>
      </c>
      <c r="G20" s="22" t="s">
        <v>10</v>
      </c>
      <c r="H20" s="25">
        <v>11305</v>
      </c>
      <c r="I20" s="28">
        <v>10965.85</v>
      </c>
      <c r="J20" s="31">
        <f t="shared" si="0"/>
        <v>2911.918836530223</v>
      </c>
      <c r="K20" s="35">
        <f t="shared" si="1"/>
        <v>8053.9311634697769</v>
      </c>
    </row>
    <row r="21" spans="1:11" ht="209.25" customHeight="1" x14ac:dyDescent="0.15">
      <c r="A21" s="14">
        <v>0</v>
      </c>
      <c r="B21" s="15" t="s">
        <v>27</v>
      </c>
      <c r="C21" s="16">
        <v>55121704</v>
      </c>
      <c r="D21" s="12" t="s">
        <v>115</v>
      </c>
      <c r="E21" s="17" t="s">
        <v>69</v>
      </c>
      <c r="F21" s="23">
        <v>1</v>
      </c>
      <c r="G21" s="22" t="s">
        <v>10</v>
      </c>
      <c r="H21" s="25">
        <v>38080</v>
      </c>
      <c r="I21" s="28">
        <v>36937.599999999999</v>
      </c>
      <c r="J21" s="31">
        <f t="shared" si="0"/>
        <v>9808.5687125228542</v>
      </c>
      <c r="K21" s="35">
        <f t="shared" si="1"/>
        <v>27129.031287477144</v>
      </c>
    </row>
    <row r="22" spans="1:11" ht="209.25" customHeight="1" x14ac:dyDescent="0.15">
      <c r="A22" s="20">
        <v>0</v>
      </c>
      <c r="B22" s="15" t="s">
        <v>28</v>
      </c>
      <c r="C22" s="16">
        <v>55121704</v>
      </c>
      <c r="D22" s="12" t="s">
        <v>116</v>
      </c>
      <c r="E22" s="17" t="s">
        <v>70</v>
      </c>
      <c r="F22" s="23">
        <v>1</v>
      </c>
      <c r="G22" s="22" t="s">
        <v>16</v>
      </c>
      <c r="H22" s="25">
        <v>196</v>
      </c>
      <c r="I22" s="28">
        <v>190.12</v>
      </c>
      <c r="J22" s="31">
        <f t="shared" si="0"/>
        <v>50.485280137985285</v>
      </c>
      <c r="K22" s="35">
        <f t="shared" si="1"/>
        <v>139.63471986201472</v>
      </c>
    </row>
    <row r="23" spans="1:11" ht="209.25" customHeight="1" x14ac:dyDescent="0.15">
      <c r="A23" s="14">
        <v>0</v>
      </c>
      <c r="B23" s="15" t="s">
        <v>29</v>
      </c>
      <c r="C23" s="16">
        <v>55121704</v>
      </c>
      <c r="D23" s="12" t="s">
        <v>117</v>
      </c>
      <c r="E23" s="17" t="s">
        <v>75</v>
      </c>
      <c r="F23" s="23">
        <v>1</v>
      </c>
      <c r="G23" s="22" t="s">
        <v>10</v>
      </c>
      <c r="H23" s="25">
        <v>117810</v>
      </c>
      <c r="I23" s="28">
        <v>114275.7</v>
      </c>
      <c r="J23" s="31">
        <f t="shared" si="0"/>
        <v>30345.259454367584</v>
      </c>
      <c r="K23" s="35">
        <f t="shared" si="1"/>
        <v>83930.440545632417</v>
      </c>
    </row>
    <row r="24" spans="1:11" ht="209.25" customHeight="1" x14ac:dyDescent="0.15">
      <c r="A24" s="20">
        <v>0</v>
      </c>
      <c r="B24" s="15" t="s">
        <v>30</v>
      </c>
      <c r="C24" s="16">
        <v>55121704</v>
      </c>
      <c r="D24" s="12" t="s">
        <v>118</v>
      </c>
      <c r="E24" s="17" t="s">
        <v>76</v>
      </c>
      <c r="F24" s="23">
        <v>1</v>
      </c>
      <c r="G24" s="22" t="s">
        <v>10</v>
      </c>
      <c r="H24" s="25">
        <v>727903</v>
      </c>
      <c r="I24" s="28">
        <v>291161.2</v>
      </c>
      <c r="J24" s="31">
        <f t="shared" si="0"/>
        <v>77316.193705617305</v>
      </c>
      <c r="K24" s="35">
        <f t="shared" si="1"/>
        <v>213845.00629438271</v>
      </c>
    </row>
    <row r="25" spans="1:11" ht="209.25" customHeight="1" x14ac:dyDescent="0.15">
      <c r="A25" s="14">
        <v>0</v>
      </c>
      <c r="B25" s="15" t="s">
        <v>31</v>
      </c>
      <c r="C25" s="16">
        <v>55121704</v>
      </c>
      <c r="D25" s="12" t="s">
        <v>119</v>
      </c>
      <c r="E25" s="17" t="s">
        <v>77</v>
      </c>
      <c r="F25" s="23">
        <v>1</v>
      </c>
      <c r="G25" s="22" t="s">
        <v>10</v>
      </c>
      <c r="H25" s="25">
        <v>60492</v>
      </c>
      <c r="I25" s="28">
        <v>58677.24</v>
      </c>
      <c r="J25" s="31">
        <f t="shared" si="0"/>
        <v>15581.405949525541</v>
      </c>
      <c r="K25" s="35">
        <f t="shared" si="1"/>
        <v>43095.834050474456</v>
      </c>
    </row>
    <row r="26" spans="1:11" ht="209.25" customHeight="1" x14ac:dyDescent="0.15">
      <c r="A26" s="20">
        <v>0</v>
      </c>
      <c r="B26" s="15" t="s">
        <v>32</v>
      </c>
      <c r="C26" s="16">
        <v>55121704</v>
      </c>
      <c r="D26" s="12" t="s">
        <v>120</v>
      </c>
      <c r="E26" s="17" t="s">
        <v>78</v>
      </c>
      <c r="F26" s="23">
        <v>1</v>
      </c>
      <c r="G26" s="22" t="s">
        <v>33</v>
      </c>
      <c r="H26" s="25">
        <v>64260</v>
      </c>
      <c r="I26" s="28">
        <v>62332.2</v>
      </c>
      <c r="J26" s="31">
        <f t="shared" si="0"/>
        <v>16551.959702382319</v>
      </c>
      <c r="K26" s="35">
        <f t="shared" si="1"/>
        <v>45780.240297617682</v>
      </c>
    </row>
    <row r="27" spans="1:11" ht="209.25" customHeight="1" x14ac:dyDescent="0.15">
      <c r="A27" s="14">
        <v>0</v>
      </c>
      <c r="B27" s="15" t="s">
        <v>34</v>
      </c>
      <c r="C27" s="16">
        <v>55121704</v>
      </c>
      <c r="D27" s="12" t="s">
        <v>121</v>
      </c>
      <c r="E27" s="17" t="s">
        <v>79</v>
      </c>
      <c r="F27" s="23">
        <v>1</v>
      </c>
      <c r="G27" s="22" t="s">
        <v>33</v>
      </c>
      <c r="H27" s="25">
        <v>86870</v>
      </c>
      <c r="I27" s="28">
        <v>84263.9</v>
      </c>
      <c r="J27" s="31">
        <f t="shared" si="0"/>
        <v>22375.797375442762</v>
      </c>
      <c r="K27" s="35">
        <f t="shared" si="1"/>
        <v>61888.102624557228</v>
      </c>
    </row>
    <row r="28" spans="1:11" ht="178.5" customHeight="1" x14ac:dyDescent="0.15">
      <c r="A28" s="20">
        <v>0</v>
      </c>
      <c r="B28" s="15" t="s">
        <v>35</v>
      </c>
      <c r="C28" s="16">
        <v>55121704</v>
      </c>
      <c r="D28" s="12" t="s">
        <v>122</v>
      </c>
      <c r="E28" s="17" t="s">
        <v>80</v>
      </c>
      <c r="F28" s="23">
        <v>1</v>
      </c>
      <c r="G28" s="22" t="s">
        <v>33</v>
      </c>
      <c r="H28" s="25">
        <v>111265</v>
      </c>
      <c r="I28" s="28">
        <v>107927.05</v>
      </c>
      <c r="J28" s="31">
        <f t="shared" si="0"/>
        <v>28659.41170690272</v>
      </c>
      <c r="K28" s="35">
        <f t="shared" si="1"/>
        <v>79267.63829309729</v>
      </c>
    </row>
    <row r="29" spans="1:11" ht="209.25" customHeight="1" x14ac:dyDescent="0.15">
      <c r="A29" s="14">
        <v>0</v>
      </c>
      <c r="B29" s="15" t="s">
        <v>36</v>
      </c>
      <c r="C29" s="16">
        <v>55121704</v>
      </c>
      <c r="D29" s="12" t="s">
        <v>123</v>
      </c>
      <c r="E29" s="17" t="s">
        <v>81</v>
      </c>
      <c r="F29" s="23">
        <v>1</v>
      </c>
      <c r="G29" s="22" t="s">
        <v>33</v>
      </c>
      <c r="H29" s="25">
        <v>114240</v>
      </c>
      <c r="I29" s="28">
        <v>45696</v>
      </c>
      <c r="J29" s="31">
        <f t="shared" si="0"/>
        <v>12134.311809306626</v>
      </c>
      <c r="K29" s="35">
        <f t="shared" si="1"/>
        <v>33561.68819069337</v>
      </c>
    </row>
    <row r="30" spans="1:11" ht="209.25" customHeight="1" x14ac:dyDescent="0.15">
      <c r="A30" s="20">
        <v>0</v>
      </c>
      <c r="B30" s="15" t="s">
        <v>37</v>
      </c>
      <c r="C30" s="16">
        <v>55121704</v>
      </c>
      <c r="D30" s="12" t="s">
        <v>124</v>
      </c>
      <c r="E30" s="17" t="s">
        <v>82</v>
      </c>
      <c r="F30" s="23">
        <v>1</v>
      </c>
      <c r="G30" s="22" t="s">
        <v>33</v>
      </c>
      <c r="H30" s="25">
        <v>147412</v>
      </c>
      <c r="I30" s="28">
        <v>58964.800000000003</v>
      </c>
      <c r="J30" s="31">
        <f t="shared" si="0"/>
        <v>15657.765865139254</v>
      </c>
      <c r="K30" s="35">
        <f t="shared" si="1"/>
        <v>43307.034134860747</v>
      </c>
    </row>
    <row r="31" spans="1:11" ht="134.25" customHeight="1" x14ac:dyDescent="0.15">
      <c r="A31" s="14">
        <v>0</v>
      </c>
      <c r="B31" s="15" t="s">
        <v>38</v>
      </c>
      <c r="C31" s="16">
        <v>55121704</v>
      </c>
      <c r="D31" s="12" t="s">
        <v>125</v>
      </c>
      <c r="E31" s="17" t="s">
        <v>83</v>
      </c>
      <c r="F31" s="23">
        <v>1</v>
      </c>
      <c r="G31" s="22" t="s">
        <v>33</v>
      </c>
      <c r="H31" s="25">
        <v>105236</v>
      </c>
      <c r="I31" s="28">
        <v>42094.400000000001</v>
      </c>
      <c r="J31" s="31">
        <f t="shared" si="0"/>
        <v>11177.927499686555</v>
      </c>
      <c r="K31" s="35">
        <f t="shared" si="1"/>
        <v>30916.472500313444</v>
      </c>
    </row>
    <row r="32" spans="1:11" ht="209.25" customHeight="1" x14ac:dyDescent="0.15">
      <c r="A32" s="20">
        <v>0</v>
      </c>
      <c r="B32" s="15" t="s">
        <v>39</v>
      </c>
      <c r="C32" s="16">
        <v>55121704</v>
      </c>
      <c r="D32" s="12" t="s">
        <v>126</v>
      </c>
      <c r="E32" s="17" t="s">
        <v>84</v>
      </c>
      <c r="F32" s="23">
        <v>1</v>
      </c>
      <c r="G32" s="22" t="s">
        <v>33</v>
      </c>
      <c r="H32" s="25">
        <v>388387</v>
      </c>
      <c r="I32" s="28">
        <v>376735.39</v>
      </c>
      <c r="J32" s="31">
        <f t="shared" si="0"/>
        <v>100039.93110689639</v>
      </c>
      <c r="K32" s="35">
        <f t="shared" si="1"/>
        <v>276695.45889310364</v>
      </c>
    </row>
    <row r="33" spans="1:11" ht="209.25" customHeight="1" x14ac:dyDescent="0.15">
      <c r="A33" s="14">
        <v>0</v>
      </c>
      <c r="B33" s="15" t="s">
        <v>40</v>
      </c>
      <c r="C33" s="16">
        <v>55121704</v>
      </c>
      <c r="D33" s="12" t="s">
        <v>127</v>
      </c>
      <c r="E33" s="17" t="s">
        <v>85</v>
      </c>
      <c r="F33" s="23">
        <v>1</v>
      </c>
      <c r="G33" s="22" t="s">
        <v>33</v>
      </c>
      <c r="H33" s="25">
        <v>195755</v>
      </c>
      <c r="I33" s="28">
        <v>78302</v>
      </c>
      <c r="J33" s="31">
        <f t="shared" si="0"/>
        <v>20792.648881572291</v>
      </c>
      <c r="K33" s="35">
        <f t="shared" si="1"/>
        <v>57509.351118427709</v>
      </c>
    </row>
    <row r="34" spans="1:11" ht="209.25" customHeight="1" x14ac:dyDescent="0.15">
      <c r="A34" s="20">
        <v>0</v>
      </c>
      <c r="B34" s="15" t="s">
        <v>41</v>
      </c>
      <c r="C34" s="16">
        <v>55121704</v>
      </c>
      <c r="D34" s="12" t="s">
        <v>128</v>
      </c>
      <c r="E34" s="17" t="s">
        <v>86</v>
      </c>
      <c r="F34" s="23">
        <v>1</v>
      </c>
      <c r="G34" s="22" t="s">
        <v>33</v>
      </c>
      <c r="H34" s="25">
        <v>150238</v>
      </c>
      <c r="I34" s="28">
        <v>60095.200000000004</v>
      </c>
      <c r="J34" s="31">
        <f t="shared" si="0"/>
        <v>15957.937128909392</v>
      </c>
      <c r="K34" s="35">
        <f t="shared" si="1"/>
        <v>44137.262871090614</v>
      </c>
    </row>
    <row r="35" spans="1:11" ht="209.25" customHeight="1" x14ac:dyDescent="0.15">
      <c r="A35" s="14">
        <v>0</v>
      </c>
      <c r="B35" s="15" t="s">
        <v>42</v>
      </c>
      <c r="C35" s="16">
        <v>55121704</v>
      </c>
      <c r="D35" s="12" t="s">
        <v>129</v>
      </c>
      <c r="E35" s="17" t="s">
        <v>87</v>
      </c>
      <c r="F35" s="23">
        <v>1</v>
      </c>
      <c r="G35" s="22" t="s">
        <v>33</v>
      </c>
      <c r="H35" s="25">
        <v>649740</v>
      </c>
      <c r="I35" s="28">
        <v>259896</v>
      </c>
      <c r="J35" s="31">
        <f t="shared" si="0"/>
        <v>69013.898415431438</v>
      </c>
      <c r="K35" s="35">
        <f t="shared" si="1"/>
        <v>190882.10158456856</v>
      </c>
    </row>
    <row r="36" spans="1:11" ht="209.25" customHeight="1" x14ac:dyDescent="0.15">
      <c r="A36" s="20">
        <v>0</v>
      </c>
      <c r="B36" s="15" t="s">
        <v>43</v>
      </c>
      <c r="C36" s="16">
        <v>55121704</v>
      </c>
      <c r="D36" s="12" t="s">
        <v>130</v>
      </c>
      <c r="E36" s="17" t="s">
        <v>88</v>
      </c>
      <c r="F36" s="23">
        <v>1</v>
      </c>
      <c r="G36" s="22" t="s">
        <v>33</v>
      </c>
      <c r="H36" s="25">
        <v>337960</v>
      </c>
      <c r="I36" s="28">
        <v>135184</v>
      </c>
      <c r="J36" s="31">
        <f t="shared" si="0"/>
        <v>35897.339102532103</v>
      </c>
      <c r="K36" s="35">
        <f t="shared" si="1"/>
        <v>99286.660897467897</v>
      </c>
    </row>
    <row r="37" spans="1:11" ht="209.25" customHeight="1" x14ac:dyDescent="0.15">
      <c r="A37" s="14">
        <v>0</v>
      </c>
      <c r="B37" s="15" t="s">
        <v>44</v>
      </c>
      <c r="C37" s="16">
        <v>55121704</v>
      </c>
      <c r="D37" s="12" t="s">
        <v>131</v>
      </c>
      <c r="E37" s="17" t="s">
        <v>89</v>
      </c>
      <c r="F37" s="23">
        <v>1</v>
      </c>
      <c r="G37" s="22" t="s">
        <v>33</v>
      </c>
      <c r="H37" s="25">
        <v>245735</v>
      </c>
      <c r="I37" s="28">
        <v>98294</v>
      </c>
      <c r="J37" s="31">
        <f t="shared" si="0"/>
        <v>26101.410298143939</v>
      </c>
      <c r="K37" s="35">
        <f t="shared" si="1"/>
        <v>72192.589701856064</v>
      </c>
    </row>
    <row r="38" spans="1:11" ht="144" customHeight="1" x14ac:dyDescent="0.15">
      <c r="A38" s="20">
        <v>0</v>
      </c>
      <c r="B38" s="15" t="s">
        <v>45</v>
      </c>
      <c r="C38" s="16">
        <v>55121704</v>
      </c>
      <c r="D38" s="12" t="s">
        <v>132</v>
      </c>
      <c r="E38" s="17" t="s">
        <v>90</v>
      </c>
      <c r="F38" s="23">
        <v>1</v>
      </c>
      <c r="G38" s="22" t="s">
        <v>10</v>
      </c>
      <c r="H38" s="25">
        <v>11278191</v>
      </c>
      <c r="I38" s="28">
        <v>4488276.4000000004</v>
      </c>
      <c r="J38" s="31">
        <f t="shared" si="0"/>
        <v>1191836.1634268258</v>
      </c>
      <c r="K38" s="35">
        <f t="shared" si="1"/>
        <v>3296440.2365731746</v>
      </c>
    </row>
    <row r="39" spans="1:11" ht="159.75" customHeight="1" x14ac:dyDescent="0.15">
      <c r="A39" s="20">
        <v>0</v>
      </c>
      <c r="B39" s="15" t="s">
        <v>46</v>
      </c>
      <c r="C39" s="16">
        <v>55121704</v>
      </c>
      <c r="D39" s="12" t="s">
        <v>133</v>
      </c>
      <c r="E39" s="17" t="s">
        <v>91</v>
      </c>
      <c r="F39" s="23">
        <v>1</v>
      </c>
      <c r="G39" s="22" t="s">
        <v>10</v>
      </c>
      <c r="H39" s="25">
        <v>8408010</v>
      </c>
      <c r="I39" s="28">
        <v>3363204</v>
      </c>
      <c r="J39" s="31">
        <f t="shared" si="0"/>
        <v>893079.61340833502</v>
      </c>
      <c r="K39" s="35">
        <f t="shared" si="1"/>
        <v>2470124.386591665</v>
      </c>
    </row>
    <row r="40" spans="1:11" ht="153" customHeight="1" x14ac:dyDescent="0.15">
      <c r="A40" s="14">
        <v>0</v>
      </c>
      <c r="B40" s="15" t="s">
        <v>47</v>
      </c>
      <c r="C40" s="16">
        <v>55121704</v>
      </c>
      <c r="D40" s="12" t="s">
        <v>134</v>
      </c>
      <c r="E40" s="17" t="s">
        <v>92</v>
      </c>
      <c r="F40" s="23">
        <v>1</v>
      </c>
      <c r="G40" s="22" t="s">
        <v>33</v>
      </c>
      <c r="H40" s="25">
        <v>396270</v>
      </c>
      <c r="I40" s="28">
        <v>158508</v>
      </c>
      <c r="J40" s="31">
        <f t="shared" si="0"/>
        <v>42090.894088532354</v>
      </c>
      <c r="K40" s="35">
        <f t="shared" si="1"/>
        <v>116417.10591146765</v>
      </c>
    </row>
    <row r="41" spans="1:11" ht="138.75" customHeight="1" x14ac:dyDescent="0.15">
      <c r="A41" s="20">
        <v>0</v>
      </c>
      <c r="B41" s="15" t="s">
        <v>48</v>
      </c>
      <c r="C41" s="16">
        <v>55121704</v>
      </c>
      <c r="D41" s="12" t="s">
        <v>135</v>
      </c>
      <c r="E41" s="17" t="s">
        <v>93</v>
      </c>
      <c r="F41" s="23">
        <v>1</v>
      </c>
      <c r="G41" s="22" t="s">
        <v>33</v>
      </c>
      <c r="H41" s="25">
        <v>661045</v>
      </c>
      <c r="I41" s="28">
        <v>641213.65</v>
      </c>
      <c r="J41" s="31">
        <f t="shared" si="0"/>
        <v>170270.62249395144</v>
      </c>
      <c r="K41" s="35">
        <f t="shared" si="1"/>
        <v>470943.02750604856</v>
      </c>
    </row>
    <row r="42" spans="1:11" ht="153" customHeight="1" x14ac:dyDescent="0.15">
      <c r="A42" s="14">
        <v>0</v>
      </c>
      <c r="B42" s="15" t="s">
        <v>71</v>
      </c>
      <c r="C42" s="16">
        <v>55121704</v>
      </c>
      <c r="D42" s="12" t="s">
        <v>136</v>
      </c>
      <c r="E42" s="17" t="s">
        <v>94</v>
      </c>
      <c r="F42" s="23">
        <v>1</v>
      </c>
      <c r="G42" s="22" t="s">
        <v>33</v>
      </c>
      <c r="H42" s="25">
        <v>279948</v>
      </c>
      <c r="I42" s="28">
        <v>111979.20000000001</v>
      </c>
      <c r="J42" s="31">
        <f t="shared" si="0"/>
        <v>29735.43699572629</v>
      </c>
      <c r="K42" s="35">
        <f t="shared" si="1"/>
        <v>82243.763004273729</v>
      </c>
    </row>
    <row r="43" spans="1:11" ht="138.75" customHeight="1" x14ac:dyDescent="0.15">
      <c r="A43" s="20">
        <v>0</v>
      </c>
      <c r="B43" s="15" t="s">
        <v>72</v>
      </c>
      <c r="C43" s="16">
        <v>55121704</v>
      </c>
      <c r="D43" s="12" t="s">
        <v>137</v>
      </c>
      <c r="E43" s="17" t="s">
        <v>95</v>
      </c>
      <c r="F43" s="23">
        <v>1</v>
      </c>
      <c r="G43" s="22" t="s">
        <v>33</v>
      </c>
      <c r="H43" s="25">
        <v>303867</v>
      </c>
      <c r="I43" s="28">
        <v>121546.8</v>
      </c>
      <c r="J43" s="31">
        <f t="shared" si="0"/>
        <v>32276.058530799863</v>
      </c>
      <c r="K43" s="35">
        <f t="shared" si="1"/>
        <v>89270.741469200148</v>
      </c>
    </row>
    <row r="44" spans="1:11" ht="153" customHeight="1" x14ac:dyDescent="0.15">
      <c r="A44" s="14">
        <v>0</v>
      </c>
      <c r="B44" s="15" t="s">
        <v>73</v>
      </c>
      <c r="C44" s="16">
        <v>55121704</v>
      </c>
      <c r="D44" s="12" t="s">
        <v>138</v>
      </c>
      <c r="E44" s="17" t="s">
        <v>143</v>
      </c>
      <c r="F44" s="23">
        <v>1</v>
      </c>
      <c r="G44" s="22" t="s">
        <v>140</v>
      </c>
      <c r="H44" s="25">
        <v>284</v>
      </c>
      <c r="I44" s="28">
        <v>275.48</v>
      </c>
      <c r="J44" s="31">
        <f t="shared" si="0"/>
        <v>73.152140608101135</v>
      </c>
      <c r="K44" s="35">
        <f t="shared" si="1"/>
        <v>202.32785939189887</v>
      </c>
    </row>
    <row r="45" spans="1:11" ht="138.75" customHeight="1" x14ac:dyDescent="0.15">
      <c r="A45" s="20">
        <v>0</v>
      </c>
      <c r="B45" s="15" t="s">
        <v>74</v>
      </c>
      <c r="C45" s="16">
        <v>55121704</v>
      </c>
      <c r="D45" s="12" t="s">
        <v>139</v>
      </c>
      <c r="E45" s="17" t="s">
        <v>96</v>
      </c>
      <c r="F45" s="23">
        <v>1</v>
      </c>
      <c r="G45" s="22" t="s">
        <v>141</v>
      </c>
      <c r="H45" s="25">
        <v>401625</v>
      </c>
      <c r="I45" s="28">
        <v>397608.75</v>
      </c>
      <c r="J45" s="31">
        <f t="shared" si="0"/>
        <v>105582.73263761918</v>
      </c>
      <c r="K45" s="35">
        <f t="shared" si="1"/>
        <v>292026.01736238081</v>
      </c>
    </row>
    <row r="46" spans="1:11" x14ac:dyDescent="0.15">
      <c r="A46" s="40" t="s">
        <v>49</v>
      </c>
      <c r="B46" s="40"/>
      <c r="C46" s="40"/>
      <c r="D46" s="40"/>
      <c r="E46" s="40"/>
      <c r="F46" s="40"/>
      <c r="G46" s="41"/>
      <c r="H46" s="27">
        <f>SUM(H5:H45)</f>
        <v>26099858</v>
      </c>
      <c r="I46" s="34">
        <f>SUM(I5:I45)</f>
        <v>11997806.910000002</v>
      </c>
      <c r="K46" s="35">
        <f>SUM(K5:K45)</f>
        <v>8811857.8099957649</v>
      </c>
    </row>
    <row r="47" spans="1:11" x14ac:dyDescent="0.15">
      <c r="A47" s="2"/>
      <c r="B47" s="2"/>
      <c r="C47" s="2"/>
      <c r="D47" s="2"/>
      <c r="E47" s="2"/>
      <c r="F47" s="2"/>
      <c r="G47" s="2"/>
      <c r="H47" s="3"/>
      <c r="I47" s="29"/>
    </row>
    <row r="48" spans="1:11" ht="117.75" customHeight="1" x14ac:dyDescent="0.15">
      <c r="A48" s="45" t="s">
        <v>54</v>
      </c>
      <c r="B48" s="45"/>
      <c r="C48" s="45"/>
      <c r="D48" s="45"/>
      <c r="E48" s="45"/>
      <c r="F48" s="45"/>
      <c r="G48" s="45"/>
      <c r="H48" s="45"/>
      <c r="I48" s="45"/>
    </row>
    <row r="49" spans="1:9" x14ac:dyDescent="0.15">
      <c r="A49" s="2"/>
      <c r="B49" s="2"/>
      <c r="C49" s="2"/>
      <c r="D49" s="2"/>
      <c r="E49" s="2"/>
      <c r="F49" s="2"/>
      <c r="G49" s="2"/>
      <c r="H49" s="3"/>
      <c r="I49" s="29"/>
    </row>
    <row r="50" spans="1:9" x14ac:dyDescent="0.2">
      <c r="A50" s="4" t="s">
        <v>50</v>
      </c>
      <c r="B50" s="5"/>
      <c r="C50" s="5"/>
      <c r="D50" s="5"/>
      <c r="E50" s="6"/>
      <c r="F50" s="6"/>
      <c r="G50" s="6"/>
      <c r="H50" s="3"/>
      <c r="I50" s="29"/>
    </row>
    <row r="51" spans="1:9" ht="17" x14ac:dyDescent="0.2">
      <c r="A51" s="4" t="s">
        <v>51</v>
      </c>
      <c r="B51" s="5"/>
      <c r="C51" s="5"/>
      <c r="D51" s="5"/>
      <c r="E51" s="7" t="s">
        <v>144</v>
      </c>
      <c r="F51" s="6"/>
      <c r="G51" s="6"/>
      <c r="H51" s="3"/>
      <c r="I51" s="29"/>
    </row>
    <row r="52" spans="1:9" x14ac:dyDescent="0.2">
      <c r="A52" s="4" t="s">
        <v>52</v>
      </c>
      <c r="B52" s="5"/>
      <c r="C52" s="5"/>
      <c r="D52" s="5"/>
      <c r="E52" s="7">
        <v>1020752452</v>
      </c>
      <c r="F52" s="6"/>
      <c r="G52" s="6"/>
      <c r="H52" s="3"/>
      <c r="I52" s="29"/>
    </row>
    <row r="53" spans="1:9" x14ac:dyDescent="0.15">
      <c r="A53" s="2"/>
      <c r="B53" s="2"/>
      <c r="C53" s="2"/>
      <c r="D53" s="2"/>
      <c r="E53" s="2"/>
      <c r="F53" s="2"/>
      <c r="G53" s="2"/>
      <c r="H53" s="3"/>
      <c r="I53" s="29"/>
    </row>
    <row r="72" spans="10:11" x14ac:dyDescent="0.15">
      <c r="J72" s="32"/>
    </row>
    <row r="73" spans="10:11" x14ac:dyDescent="0.15">
      <c r="J73" s="32"/>
    </row>
    <row r="74" spans="10:11" x14ac:dyDescent="0.15">
      <c r="J74" s="32"/>
    </row>
    <row r="75" spans="10:11" x14ac:dyDescent="0.15">
      <c r="J75" s="34"/>
    </row>
    <row r="76" spans="10:11" x14ac:dyDescent="0.15">
      <c r="J76" s="33"/>
    </row>
    <row r="77" spans="10:11" x14ac:dyDescent="0.15">
      <c r="J77" s="33"/>
      <c r="K77" s="33"/>
    </row>
    <row r="78" spans="10:11" x14ac:dyDescent="0.15">
      <c r="J78" s="32"/>
      <c r="K78" s="31"/>
    </row>
    <row r="79" spans="10:11" x14ac:dyDescent="0.15">
      <c r="J79" s="32"/>
    </row>
    <row r="80" spans="10:11" x14ac:dyDescent="0.15">
      <c r="J80" s="32"/>
    </row>
    <row r="81" spans="10:10" x14ac:dyDescent="0.15">
      <c r="J81" s="32"/>
    </row>
    <row r="82" spans="10:10" x14ac:dyDescent="0.15">
      <c r="J82" s="32"/>
    </row>
    <row r="83" spans="10:10" x14ac:dyDescent="0.15">
      <c r="J83" s="32"/>
    </row>
    <row r="84" spans="10:10" x14ac:dyDescent="0.15">
      <c r="J84" s="32"/>
    </row>
    <row r="85" spans="10:10" x14ac:dyDescent="0.15">
      <c r="J85" s="32"/>
    </row>
  </sheetData>
  <autoFilter ref="A4:I46" xr:uid="{00000000-0001-0000-0000-000000000000}"/>
  <mergeCells count="4">
    <mergeCell ref="A3:I3"/>
    <mergeCell ref="A46:G46"/>
    <mergeCell ref="A1:I1"/>
    <mergeCell ref="A48:I48"/>
  </mergeCells>
  <phoneticPr fontId="6" type="noConversion"/>
  <pageMargins left="0.75" right="0.75" top="1" bottom="1" header="0.5" footer="0.5"/>
  <pageSetup scale="28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4DD94045CDB60409CB294AC34CE91B3" ma:contentTypeVersion="21" ma:contentTypeDescription="Crear nuevo documento." ma:contentTypeScope="" ma:versionID="a3837050f21dff4010148d6c827b2cc7">
  <xsd:schema xmlns:xsd="http://www.w3.org/2001/XMLSchema" xmlns:xs="http://www.w3.org/2001/XMLSchema" xmlns:p="http://schemas.microsoft.com/office/2006/metadata/properties" xmlns:ns2="26ce7d1b-d4b5-448f-93af-95ca578aa8ed" xmlns:ns3="92012221-58ca-40b6-9284-14efc78daff3" targetNamespace="http://schemas.microsoft.com/office/2006/metadata/properties" ma:root="true" ma:fieldsID="847c13f02d0a497e9afb337c2ce81fb4" ns2:_="" ns3:_="">
    <xsd:import namespace="26ce7d1b-d4b5-448f-93af-95ca578aa8ed"/>
    <xsd:import namespace="92012221-58ca-40b6-9284-14efc78daf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CONTROLFECHA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ce7d1b-d4b5-448f-93af-95ca578aa8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Estado de aprobación" ma:internalName="Estado_x0020_de_x0020_aprobaci_x00f3_n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CONTROLFECHAS" ma:index="26" nillable="true" ma:displayName="CONTROL FECHAS" ma:format="Dropdown" ma:internalName="CONTROLFECHAS">
      <xsd:simpleType>
        <xsd:restriction base="dms:Text">
          <xsd:maxLength value="255"/>
        </xsd:restriction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012221-58ca-40b6-9284-14efc78daf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13d10248-57f3-456a-aecf-2fa8ba515de3}" ma:internalName="TaxCatchAll" ma:showField="CatchAllData" ma:web="92012221-58ca-40b6-9284-14efc78daf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6ce7d1b-d4b5-448f-93af-95ca578aa8ed">
      <Terms xmlns="http://schemas.microsoft.com/office/infopath/2007/PartnerControls"/>
    </lcf76f155ced4ddcb4097134ff3c332f>
    <TaxCatchAll xmlns="92012221-58ca-40b6-9284-14efc78daff3" xsi:nil="true"/>
    <CONTROLFECHAS xmlns="26ce7d1b-d4b5-448f-93af-95ca578aa8ed" xsi:nil="true"/>
    <_Flow_SignoffStatus xmlns="26ce7d1b-d4b5-448f-93af-95ca578aa8ed" xsi:nil="true"/>
  </documentManagement>
</p:properties>
</file>

<file path=customXml/itemProps1.xml><?xml version="1.0" encoding="utf-8"?>
<ds:datastoreItem xmlns:ds="http://schemas.openxmlformats.org/officeDocument/2006/customXml" ds:itemID="{C40AC01C-013D-4C54-9ED4-3EE45531E4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ce7d1b-d4b5-448f-93af-95ca578aa8ed"/>
    <ds:schemaRef ds:uri="92012221-58ca-40b6-9284-14efc78daff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6143AE-A07A-4E14-9F13-5C75A80B744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E36407-9865-49FD-8390-D153C838BC6B}">
  <ds:schemaRefs>
    <ds:schemaRef ds:uri="http://schemas.microsoft.com/office/2006/metadata/properties"/>
    <ds:schemaRef ds:uri="http://schemas.microsoft.com/office/infopath/2007/PartnerControls"/>
    <ds:schemaRef ds:uri="26ce7d1b-d4b5-448f-93af-95ca578aa8ed"/>
    <ds:schemaRef ds:uri="92012221-58ca-40b6-9284-14efc78daff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</vt:lpstr>
      <vt:lpstr>FORMATO!Área_de_impresión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faiver hernan romero</dc:creator>
  <cp:keywords/>
  <dc:description/>
  <cp:lastModifiedBy>Microsoft Office User</cp:lastModifiedBy>
  <cp:revision/>
  <dcterms:created xsi:type="dcterms:W3CDTF">2023-05-18T00:05:59Z</dcterms:created>
  <dcterms:modified xsi:type="dcterms:W3CDTF">2026-09-22T13:42:58Z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0x01010034DD94045CDB60409CB294AC34CE91B3</vt:lpwstr>
  </property>
</Properties>
</file>