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ilson.gallego\Documents\PROCESOS CONTRACTUALES 2026\VIGENCIAS FUTURAS 2026-2030\SERVICIOS REALIZACION PRUEBAS INFECCIOSAS - ESTRUCTURADO\"/>
    </mc:Choice>
  </mc:AlternateContent>
  <bookViews>
    <workbookView xWindow="-120" yWindow="-120" windowWidth="29040" windowHeight="15720"/>
  </bookViews>
  <sheets>
    <sheet name="OFERTA ECONOMICA" sheetId="4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4" l="1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" i="4"/>
  <c r="I4" i="4"/>
  <c r="I54" i="4" l="1"/>
  <c r="E54" i="4"/>
</calcChain>
</file>

<file path=xl/sharedStrings.xml><?xml version="1.0" encoding="utf-8"?>
<sst xmlns="http://schemas.openxmlformats.org/spreadsheetml/2006/main" count="215" uniqueCount="66">
  <si>
    <t>Valor unitario</t>
  </si>
  <si>
    <t>PRECIO OFERTADO</t>
  </si>
  <si>
    <t>VALOR TOTAL PRECIOS TECHO</t>
  </si>
  <si>
    <t>VALOR TOTAL OFERTA</t>
  </si>
  <si>
    <t>ITEM</t>
  </si>
  <si>
    <t>DESCRIPCION</t>
  </si>
  <si>
    <t>CANTIDAD</t>
  </si>
  <si>
    <t>UNIDAD DE MEDIDA</t>
  </si>
  <si>
    <t>PRECIOS TECHO</t>
  </si>
  <si>
    <t>% IVA</t>
  </si>
  <si>
    <t xml:space="preserve">Valor IVA 
</t>
  </si>
  <si>
    <t>ADENOVIRUS CARGA VIRAL</t>
  </si>
  <si>
    <t>ADENOVIRUS, DNA DETECTOR En PLASMA (PCR TIEMPO REAL)</t>
  </si>
  <si>
    <t>CARGA VIRAL PARA HEPATITIS B</t>
  </si>
  <si>
    <t>CARGA VIRAL DE DNA PARA BK POLIOMA VIRUS</t>
  </si>
  <si>
    <t>CARGA VIRAL DE DNA PARA EPSTEIN BARR VIRUS</t>
  </si>
  <si>
    <t>CARGA VIRAL PARA HEPATITIS C</t>
  </si>
  <si>
    <t>CARGA VIRAL VIH</t>
  </si>
  <si>
    <t>CHLAMYDIA TRACHOMATIS EN ORINA POR PCR</t>
  </si>
  <si>
    <t>CHLAMYDIA TRACHOMATIS POR PCR</t>
  </si>
  <si>
    <t>CITOMEGALOVIRUS (CMV), DNA DETECTOR (PCR TIEMPO REAL)</t>
  </si>
  <si>
    <t>CITOMEGALOVIRUS DNA CARGA VIRAL</t>
  </si>
  <si>
    <t>EPSTEIN BARR CARGA VIRAL</t>
  </si>
  <si>
    <t>EPSTEIN BARR DETECTOR</t>
  </si>
  <si>
    <t>HEPATITIS C RNA VIRAL, GENOTIPO</t>
  </si>
  <si>
    <t>HEPATITIS C, RNA DETECTOR</t>
  </si>
  <si>
    <t>HEPATITIS D VIRUS (VHD) RNA CARGA VIRAL</t>
  </si>
  <si>
    <t>HERPES SIMPLEX TIPO I Y II CARGA VIRAL</t>
  </si>
  <si>
    <t>HERPES SIMPLEX TIPO I Y II DETECCIÓN</t>
  </si>
  <si>
    <t>HERPES VIRUS TIPO 8, CARGA VIRAL (PCR TIEMPO REAL)</t>
  </si>
  <si>
    <t>HERPES VIRUS, DNA CARGA VIRAL</t>
  </si>
  <si>
    <t>HISTOPLASMA CAPSULATUM, DNA DETECTOR MUESTRA BIOLÓGICA (PCR-RT)</t>
  </si>
  <si>
    <t>HLA B27 PCR</t>
  </si>
  <si>
    <t>JC POLIOMAVIRUS DNA CARGA VIRAL POR PCR</t>
  </si>
  <si>
    <t>LEISHMANIA (PCR)</t>
  </si>
  <si>
    <t>MYCOBACTERIUM LEPRAE DNA DETECTOR</t>
  </si>
  <si>
    <t>MYCOBACTERIUM NO TUBERCULOSIS IDENTIFICACIÓN MOLECULAR MÉTODO PRA</t>
  </si>
  <si>
    <t>MYCOBACTERIUM NO TUBERCULOSIS, IDENTIFICACIÓN PCR)</t>
  </si>
  <si>
    <t>MYCOBACTERIUM TUBERCULOSIS DNA DETECTOR</t>
  </si>
  <si>
    <t>MYCOBACTERIUM TUBERCULOSIS IDENTIFICACIÓN MOLECULAR (GENEXPERT)</t>
  </si>
  <si>
    <t>MYCOBACTERIUM TUBERCULOSIS MULTIDROGO RESISTENCIA (RIFAMPICINA E ISONIAZIDA) MÉTODO MOLECULAR</t>
  </si>
  <si>
    <t>MYCOBACTERIUM TUBERCULOSIS TIPIFICACIÓN FENOTÍPICA</t>
  </si>
  <si>
    <t>MYCOBACTERIUM TUBERCULOSIS, DNA DETECTOR Y RESISTENCIAS (MDR: ISONIAZIDA 7 MUTACIONES, RIFAMPICINA 18 MUTACIONES)</t>
  </si>
  <si>
    <t>MYCOPLASMA PNEUMONIAE, DNA DETECTOR (PCR)</t>
  </si>
  <si>
    <t>NEISSERIA GONORRHOEAE: DETECCIÓN POR PCR EN TIEMPO REAL ( + PANEL DE ENFERMEDADES DE TRANSMISIÓN SEXUAL: CHLAMYDIA TRACHOMATIS , UREAPLASMA URELYTICUM, UREAPLASMA PARVUM, MYCOPLASMA HOMINIS, MYCOPLASMA GENITALIUM, TRICHOMONA VAGINALIS)</t>
  </si>
  <si>
    <t>PANEL DE HUMOR VÍTREO O ACUOSO</t>
  </si>
  <si>
    <t>PANFUNGAL PCR</t>
  </si>
  <si>
    <t>PARVOVIRUS B19 DNA CARGA VIRAL</t>
  </si>
  <si>
    <t>PARVOVIRUS B19, DETECTOR</t>
  </si>
  <si>
    <t>PCR para COVID 19 o -SARS-CoV-2</t>
  </si>
  <si>
    <t>RUBÉOLA VIRUS RNA DETECTOR</t>
  </si>
  <si>
    <t>TOXOCARA CANNIS DETECCIÓN</t>
  </si>
  <si>
    <t>TOXOPLASMA DNA DETECTOR</t>
  </si>
  <si>
    <t>TOXOPLASMA GONDII CUANTIFICACIÓN DE DNA (PCR TIEMPO REAL)</t>
  </si>
  <si>
    <t>TOXOPLASMA GONDII EN LÍQUIDO AMNIÓTICO POR PCR</t>
  </si>
  <si>
    <t>TREPONEMA PALLIDUM, DNA DETECTOR</t>
  </si>
  <si>
    <t>TRYPANOSOMA CRUZI (CHAGAS) POR PCR</t>
  </si>
  <si>
    <t>VARICELA ZOSTER VIRUS DNA DETECTOR</t>
  </si>
  <si>
    <t>VIH 1 DNA DETECTOR</t>
  </si>
  <si>
    <t>VIH 1 en LCR, RNA CARGA VIRAL</t>
  </si>
  <si>
    <t>VIH 1 PRUEBA CONFIRMATORIA WESTERN BLOT</t>
  </si>
  <si>
    <t>EXAMEN O PRUEBA</t>
  </si>
  <si>
    <t>CONTRATAR LA PRESTACIÓN DE SERVICIOS DE SALUD PARA LA REALIZACIÓN DE PRUEBAS INFECCIOSAS POR BIOLOGÍA MOLECULAR PCR</t>
  </si>
  <si>
    <t>Excluido</t>
  </si>
  <si>
    <t>Valor total unitario</t>
  </si>
  <si>
    <r>
      <rPr>
        <b/>
        <sz val="11"/>
        <color theme="1"/>
        <rFont val="Calibri"/>
        <family val="2"/>
        <scheme val="minor"/>
      </rPr>
      <t>OBSERVACION 1:</t>
    </r>
    <r>
      <rPr>
        <sz val="11"/>
        <color theme="1"/>
        <rFont val="Calibri"/>
        <family val="2"/>
        <scheme val="minor"/>
      </rPr>
      <t xml:space="preserve"> Es responsabilidad exclusiva del proponente garantizar la total concordancia entre su propuesta económica anexa y la información digitada en la plataforma SECOP II. Si durante el proceso de evaluación, se advierten diferencias, inconsistencias aritméticas o variaciones por aproximación de decimales entre ambos medios, la Entidad Estatal aplicará el principio de prevalencia del sistema. En consecuencia, los valores oficiales y definitivos para la evaluación, calificación y eventual suscripción del contrato serán única y exclusivamente los registrados electrónicamente en el SECOP II.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</si>
</sst>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theme="0"/>
      <name val="Verdana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9"/>
      <color theme="1"/>
      <name val="Verdana"/>
      <family val="2"/>
    </font>
    <font>
      <sz val="9"/>
      <color theme="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vertical="center" wrapText="1"/>
    </xf>
    <xf numFmtId="164" fontId="0" fillId="0" borderId="0" xfId="1" applyNumberFormat="1" applyFont="1"/>
    <xf numFmtId="0" fontId="6" fillId="0" borderId="0" xfId="0" applyFont="1"/>
    <xf numFmtId="164" fontId="5" fillId="0" borderId="0" xfId="1" applyNumberFormat="1" applyFont="1"/>
    <xf numFmtId="0" fontId="2" fillId="5" borderId="1" xfId="0" applyFont="1" applyFill="1" applyBorder="1" applyAlignment="1">
      <alignment horizontal="center" vertical="top" wrapText="1"/>
    </xf>
    <xf numFmtId="164" fontId="3" fillId="2" borderId="6" xfId="0" applyNumberFormat="1" applyFont="1" applyFill="1" applyBorder="1" applyAlignment="1">
      <alignment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top" wrapText="1"/>
    </xf>
    <xf numFmtId="0" fontId="2" fillId="5" borderId="2" xfId="0" applyFont="1" applyFill="1" applyBorder="1" applyAlignment="1">
      <alignment horizontal="center" vertical="top" wrapText="1"/>
    </xf>
    <xf numFmtId="0" fontId="2" fillId="5" borderId="4" xfId="0" applyFont="1" applyFill="1" applyBorder="1" applyAlignment="1">
      <alignment horizontal="center" vertical="top" wrapText="1"/>
    </xf>
    <xf numFmtId="164" fontId="8" fillId="2" borderId="1" xfId="1" applyNumberFormat="1" applyFont="1" applyFill="1" applyBorder="1" applyAlignment="1">
      <alignment horizontal="center" vertical="top" wrapText="1"/>
    </xf>
    <xf numFmtId="164" fontId="2" fillId="3" borderId="1" xfId="1" applyNumberFormat="1" applyFont="1" applyFill="1" applyBorder="1" applyAlignment="1">
      <alignment horizontal="center" vertical="top" wrapText="1"/>
    </xf>
    <xf numFmtId="0" fontId="0" fillId="5" borderId="2" xfId="0" applyFill="1" applyBorder="1" applyAlignment="1">
      <alignment horizontal="left" vertical="center" wrapText="1"/>
    </xf>
    <xf numFmtId="0" fontId="0" fillId="5" borderId="3" xfId="0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top" wrapText="1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7" fillId="4" borderId="0" xfId="0" applyNumberFormat="1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abSelected="1" topLeftCell="A39" zoomScale="120" zoomScaleNormal="120" workbookViewId="0">
      <selection activeCell="A55" sqref="A55:I55"/>
    </sheetView>
  </sheetViews>
  <sheetFormatPr baseColWidth="10" defaultRowHeight="15" x14ac:dyDescent="0.25"/>
  <cols>
    <col min="1" max="1" width="9.7109375" customWidth="1"/>
    <col min="2" max="2" width="63.28515625" customWidth="1"/>
    <col min="3" max="3" width="11.42578125" customWidth="1"/>
    <col min="4" max="4" width="26.7109375" customWidth="1"/>
    <col min="5" max="5" width="16.42578125" style="2" customWidth="1"/>
    <col min="6" max="6" width="11.7109375" customWidth="1"/>
    <col min="7" max="7" width="12" customWidth="1"/>
    <col min="8" max="8" width="17.140625" customWidth="1"/>
    <col min="9" max="9" width="14.28515625" customWidth="1"/>
  </cols>
  <sheetData>
    <row r="1" spans="1:9" ht="38.25" customHeight="1" x14ac:dyDescent="0.25">
      <c r="A1" s="15" t="s">
        <v>62</v>
      </c>
      <c r="B1" s="16"/>
      <c r="C1" s="16"/>
      <c r="D1" s="16"/>
      <c r="E1" s="16"/>
      <c r="F1" s="16"/>
      <c r="G1" s="16"/>
      <c r="H1" s="16"/>
      <c r="I1" s="16"/>
    </row>
    <row r="2" spans="1:9" s="1" customFormat="1" ht="22.5" customHeight="1" x14ac:dyDescent="0.25">
      <c r="A2" s="18" t="s">
        <v>4</v>
      </c>
      <c r="B2" s="18" t="s">
        <v>5</v>
      </c>
      <c r="C2" s="18" t="s">
        <v>6</v>
      </c>
      <c r="D2" s="18" t="s">
        <v>7</v>
      </c>
      <c r="E2" s="7" t="s">
        <v>8</v>
      </c>
      <c r="F2" s="17" t="s">
        <v>1</v>
      </c>
      <c r="G2" s="17"/>
      <c r="H2" s="17"/>
      <c r="I2" s="17"/>
    </row>
    <row r="3" spans="1:9" s="1" customFormat="1" ht="31.5" customHeight="1" x14ac:dyDescent="0.25">
      <c r="A3" s="18"/>
      <c r="B3" s="18"/>
      <c r="C3" s="18"/>
      <c r="D3" s="18"/>
      <c r="E3" s="26" t="s">
        <v>0</v>
      </c>
      <c r="F3" s="25" t="s">
        <v>0</v>
      </c>
      <c r="G3" s="25" t="s">
        <v>9</v>
      </c>
      <c r="H3" s="25" t="s">
        <v>10</v>
      </c>
      <c r="I3" s="25" t="s">
        <v>64</v>
      </c>
    </row>
    <row r="4" spans="1:9" s="1" customFormat="1" x14ac:dyDescent="0.25">
      <c r="A4" s="9">
        <v>1</v>
      </c>
      <c r="B4" s="22" t="s">
        <v>11</v>
      </c>
      <c r="C4" s="10">
        <v>1</v>
      </c>
      <c r="D4" s="5" t="s">
        <v>61</v>
      </c>
      <c r="E4" s="11">
        <v>495000</v>
      </c>
      <c r="F4" s="12">
        <v>0</v>
      </c>
      <c r="G4" s="8" t="s">
        <v>63</v>
      </c>
      <c r="H4" s="8" t="s">
        <v>63</v>
      </c>
      <c r="I4" s="12">
        <f>F4</f>
        <v>0</v>
      </c>
    </row>
    <row r="5" spans="1:9" s="1" customFormat="1" x14ac:dyDescent="0.25">
      <c r="A5" s="9">
        <v>2</v>
      </c>
      <c r="B5" s="22" t="s">
        <v>12</v>
      </c>
      <c r="C5" s="10">
        <v>1</v>
      </c>
      <c r="D5" s="5" t="s">
        <v>61</v>
      </c>
      <c r="E5" s="11">
        <v>462000</v>
      </c>
      <c r="F5" s="12">
        <v>0</v>
      </c>
      <c r="G5" s="8" t="s">
        <v>63</v>
      </c>
      <c r="H5" s="8" t="s">
        <v>63</v>
      </c>
      <c r="I5" s="12">
        <f>F5</f>
        <v>0</v>
      </c>
    </row>
    <row r="6" spans="1:9" s="1" customFormat="1" x14ac:dyDescent="0.25">
      <c r="A6" s="9">
        <v>3</v>
      </c>
      <c r="B6" s="22" t="s">
        <v>13</v>
      </c>
      <c r="C6" s="10">
        <v>1</v>
      </c>
      <c r="D6" s="5" t="s">
        <v>61</v>
      </c>
      <c r="E6" s="11">
        <v>344500</v>
      </c>
      <c r="F6" s="12">
        <v>0</v>
      </c>
      <c r="G6" s="8" t="s">
        <v>63</v>
      </c>
      <c r="H6" s="8" t="s">
        <v>63</v>
      </c>
      <c r="I6" s="12">
        <f t="shared" ref="I6:I53" si="0">F6</f>
        <v>0</v>
      </c>
    </row>
    <row r="7" spans="1:9" s="1" customFormat="1" x14ac:dyDescent="0.25">
      <c r="A7" s="9">
        <v>4</v>
      </c>
      <c r="B7" s="22" t="s">
        <v>14</v>
      </c>
      <c r="C7" s="10">
        <v>1</v>
      </c>
      <c r="D7" s="5" t="s">
        <v>61</v>
      </c>
      <c r="E7" s="11">
        <v>682500</v>
      </c>
      <c r="F7" s="12">
        <v>0</v>
      </c>
      <c r="G7" s="8" t="s">
        <v>63</v>
      </c>
      <c r="H7" s="8" t="s">
        <v>63</v>
      </c>
      <c r="I7" s="12">
        <f t="shared" si="0"/>
        <v>0</v>
      </c>
    </row>
    <row r="8" spans="1:9" s="1" customFormat="1" x14ac:dyDescent="0.25">
      <c r="A8" s="9">
        <v>5</v>
      </c>
      <c r="B8" s="22" t="s">
        <v>15</v>
      </c>
      <c r="C8" s="10">
        <v>1</v>
      </c>
      <c r="D8" s="5" t="s">
        <v>61</v>
      </c>
      <c r="E8" s="11">
        <v>477600</v>
      </c>
      <c r="F8" s="12">
        <v>0</v>
      </c>
      <c r="G8" s="8" t="s">
        <v>63</v>
      </c>
      <c r="H8" s="8" t="s">
        <v>63</v>
      </c>
      <c r="I8" s="12">
        <f t="shared" si="0"/>
        <v>0</v>
      </c>
    </row>
    <row r="9" spans="1:9" s="1" customFormat="1" x14ac:dyDescent="0.25">
      <c r="A9" s="9">
        <v>6</v>
      </c>
      <c r="B9" s="22" t="s">
        <v>16</v>
      </c>
      <c r="C9" s="10">
        <v>1</v>
      </c>
      <c r="D9" s="5" t="s">
        <v>61</v>
      </c>
      <c r="E9" s="11">
        <v>364000</v>
      </c>
      <c r="F9" s="12">
        <v>0</v>
      </c>
      <c r="G9" s="8" t="s">
        <v>63</v>
      </c>
      <c r="H9" s="8" t="s">
        <v>63</v>
      </c>
      <c r="I9" s="12">
        <f t="shared" si="0"/>
        <v>0</v>
      </c>
    </row>
    <row r="10" spans="1:9" s="1" customFormat="1" x14ac:dyDescent="0.25">
      <c r="A10" s="9">
        <v>7</v>
      </c>
      <c r="B10" s="22" t="s">
        <v>17</v>
      </c>
      <c r="C10" s="10">
        <v>1</v>
      </c>
      <c r="D10" s="5" t="s">
        <v>61</v>
      </c>
      <c r="E10" s="11">
        <v>196000</v>
      </c>
      <c r="F10" s="12">
        <v>0</v>
      </c>
      <c r="G10" s="8" t="s">
        <v>63</v>
      </c>
      <c r="H10" s="8" t="s">
        <v>63</v>
      </c>
      <c r="I10" s="12">
        <f t="shared" si="0"/>
        <v>0</v>
      </c>
    </row>
    <row r="11" spans="1:9" s="1" customFormat="1" x14ac:dyDescent="0.25">
      <c r="A11" s="9">
        <v>8</v>
      </c>
      <c r="B11" s="22" t="s">
        <v>18</v>
      </c>
      <c r="C11" s="10">
        <v>1</v>
      </c>
      <c r="D11" s="5" t="s">
        <v>61</v>
      </c>
      <c r="E11" s="11">
        <v>474000</v>
      </c>
      <c r="F11" s="12">
        <v>0</v>
      </c>
      <c r="G11" s="8" t="s">
        <v>63</v>
      </c>
      <c r="H11" s="8" t="s">
        <v>63</v>
      </c>
      <c r="I11" s="12">
        <f t="shared" si="0"/>
        <v>0</v>
      </c>
    </row>
    <row r="12" spans="1:9" s="1" customFormat="1" x14ac:dyDescent="0.25">
      <c r="A12" s="9">
        <v>9</v>
      </c>
      <c r="B12" s="22" t="s">
        <v>19</v>
      </c>
      <c r="C12" s="10">
        <v>1</v>
      </c>
      <c r="D12" s="5" t="s">
        <v>61</v>
      </c>
      <c r="E12" s="11">
        <v>474000</v>
      </c>
      <c r="F12" s="12">
        <v>0</v>
      </c>
      <c r="G12" s="8" t="s">
        <v>63</v>
      </c>
      <c r="H12" s="8" t="s">
        <v>63</v>
      </c>
      <c r="I12" s="12">
        <f t="shared" si="0"/>
        <v>0</v>
      </c>
    </row>
    <row r="13" spans="1:9" s="1" customFormat="1" x14ac:dyDescent="0.25">
      <c r="A13" s="9">
        <v>10</v>
      </c>
      <c r="B13" s="22" t="s">
        <v>20</v>
      </c>
      <c r="C13" s="10">
        <v>1</v>
      </c>
      <c r="D13" s="5" t="s">
        <v>61</v>
      </c>
      <c r="E13" s="11">
        <v>319500</v>
      </c>
      <c r="F13" s="12">
        <v>0</v>
      </c>
      <c r="G13" s="8" t="s">
        <v>63</v>
      </c>
      <c r="H13" s="8" t="s">
        <v>63</v>
      </c>
      <c r="I13" s="12">
        <f t="shared" si="0"/>
        <v>0</v>
      </c>
    </row>
    <row r="14" spans="1:9" s="1" customFormat="1" x14ac:dyDescent="0.25">
      <c r="A14" s="9">
        <v>11</v>
      </c>
      <c r="B14" s="22" t="s">
        <v>21</v>
      </c>
      <c r="C14" s="10">
        <v>1</v>
      </c>
      <c r="D14" s="5" t="s">
        <v>61</v>
      </c>
      <c r="E14" s="11">
        <v>332000</v>
      </c>
      <c r="F14" s="12">
        <v>0</v>
      </c>
      <c r="G14" s="8" t="s">
        <v>63</v>
      </c>
      <c r="H14" s="8" t="s">
        <v>63</v>
      </c>
      <c r="I14" s="12">
        <f t="shared" si="0"/>
        <v>0</v>
      </c>
    </row>
    <row r="15" spans="1:9" s="1" customFormat="1" x14ac:dyDescent="0.25">
      <c r="A15" s="9">
        <v>12</v>
      </c>
      <c r="B15" s="22" t="s">
        <v>22</v>
      </c>
      <c r="C15" s="10">
        <v>1</v>
      </c>
      <c r="D15" s="5" t="s">
        <v>61</v>
      </c>
      <c r="E15" s="11">
        <v>447800</v>
      </c>
      <c r="F15" s="12">
        <v>0</v>
      </c>
      <c r="G15" s="8" t="s">
        <v>63</v>
      </c>
      <c r="H15" s="8" t="s">
        <v>63</v>
      </c>
      <c r="I15" s="12">
        <f t="shared" si="0"/>
        <v>0</v>
      </c>
    </row>
    <row r="16" spans="1:9" s="1" customFormat="1" x14ac:dyDescent="0.25">
      <c r="A16" s="9">
        <v>13</v>
      </c>
      <c r="B16" s="22" t="s">
        <v>23</v>
      </c>
      <c r="C16" s="10">
        <v>1</v>
      </c>
      <c r="D16" s="5" t="s">
        <v>61</v>
      </c>
      <c r="E16" s="11">
        <v>394500</v>
      </c>
      <c r="F16" s="12">
        <v>0</v>
      </c>
      <c r="G16" s="8" t="s">
        <v>63</v>
      </c>
      <c r="H16" s="8" t="s">
        <v>63</v>
      </c>
      <c r="I16" s="12">
        <f t="shared" si="0"/>
        <v>0</v>
      </c>
    </row>
    <row r="17" spans="1:9" s="1" customFormat="1" x14ac:dyDescent="0.25">
      <c r="A17" s="9">
        <v>14</v>
      </c>
      <c r="B17" s="22" t="s">
        <v>24</v>
      </c>
      <c r="C17" s="10">
        <v>1</v>
      </c>
      <c r="D17" s="5" t="s">
        <v>61</v>
      </c>
      <c r="E17" s="11">
        <v>804300</v>
      </c>
      <c r="F17" s="12">
        <v>0</v>
      </c>
      <c r="G17" s="8" t="s">
        <v>63</v>
      </c>
      <c r="H17" s="8" t="s">
        <v>63</v>
      </c>
      <c r="I17" s="12">
        <f t="shared" si="0"/>
        <v>0</v>
      </c>
    </row>
    <row r="18" spans="1:9" s="1" customFormat="1" x14ac:dyDescent="0.25">
      <c r="A18" s="9">
        <v>15</v>
      </c>
      <c r="B18" s="22" t="s">
        <v>25</v>
      </c>
      <c r="C18" s="10">
        <v>1</v>
      </c>
      <c r="D18" s="5" t="s">
        <v>61</v>
      </c>
      <c r="E18" s="11">
        <v>364000</v>
      </c>
      <c r="F18" s="12">
        <v>0</v>
      </c>
      <c r="G18" s="8" t="s">
        <v>63</v>
      </c>
      <c r="H18" s="8" t="s">
        <v>63</v>
      </c>
      <c r="I18" s="12">
        <f t="shared" si="0"/>
        <v>0</v>
      </c>
    </row>
    <row r="19" spans="1:9" s="1" customFormat="1" x14ac:dyDescent="0.25">
      <c r="A19" s="9">
        <v>16</v>
      </c>
      <c r="B19" s="22" t="s">
        <v>26</v>
      </c>
      <c r="C19" s="10">
        <v>1</v>
      </c>
      <c r="D19" s="5" t="s">
        <v>61</v>
      </c>
      <c r="E19" s="11">
        <v>678300</v>
      </c>
      <c r="F19" s="12">
        <v>0</v>
      </c>
      <c r="G19" s="8" t="s">
        <v>63</v>
      </c>
      <c r="H19" s="8" t="s">
        <v>63</v>
      </c>
      <c r="I19" s="12">
        <f t="shared" si="0"/>
        <v>0</v>
      </c>
    </row>
    <row r="20" spans="1:9" s="1" customFormat="1" x14ac:dyDescent="0.25">
      <c r="A20" s="9">
        <v>17</v>
      </c>
      <c r="B20" s="22" t="s">
        <v>27</v>
      </c>
      <c r="C20" s="10">
        <v>1</v>
      </c>
      <c r="D20" s="5" t="s">
        <v>61</v>
      </c>
      <c r="E20" s="11">
        <v>407000</v>
      </c>
      <c r="F20" s="12">
        <v>0</v>
      </c>
      <c r="G20" s="8" t="s">
        <v>63</v>
      </c>
      <c r="H20" s="8" t="s">
        <v>63</v>
      </c>
      <c r="I20" s="12">
        <f t="shared" si="0"/>
        <v>0</v>
      </c>
    </row>
    <row r="21" spans="1:9" s="1" customFormat="1" x14ac:dyDescent="0.25">
      <c r="A21" s="9">
        <v>18</v>
      </c>
      <c r="B21" s="22" t="s">
        <v>28</v>
      </c>
      <c r="C21" s="10">
        <v>1</v>
      </c>
      <c r="D21" s="5" t="s">
        <v>61</v>
      </c>
      <c r="E21" s="11">
        <v>332450</v>
      </c>
      <c r="F21" s="12">
        <v>0</v>
      </c>
      <c r="G21" s="8" t="s">
        <v>63</v>
      </c>
      <c r="H21" s="8" t="s">
        <v>63</v>
      </c>
      <c r="I21" s="12">
        <f t="shared" si="0"/>
        <v>0</v>
      </c>
    </row>
    <row r="22" spans="1:9" s="1" customFormat="1" x14ac:dyDescent="0.25">
      <c r="A22" s="9">
        <v>19</v>
      </c>
      <c r="B22" s="22" t="s">
        <v>29</v>
      </c>
      <c r="C22" s="10">
        <v>1</v>
      </c>
      <c r="D22" s="5" t="s">
        <v>61</v>
      </c>
      <c r="E22" s="11">
        <v>850500</v>
      </c>
      <c r="F22" s="12">
        <v>0</v>
      </c>
      <c r="G22" s="8" t="s">
        <v>63</v>
      </c>
      <c r="H22" s="8" t="s">
        <v>63</v>
      </c>
      <c r="I22" s="12">
        <f t="shared" si="0"/>
        <v>0</v>
      </c>
    </row>
    <row r="23" spans="1:9" s="1" customFormat="1" x14ac:dyDescent="0.25">
      <c r="A23" s="9">
        <v>20</v>
      </c>
      <c r="B23" s="22" t="s">
        <v>30</v>
      </c>
      <c r="C23" s="10">
        <v>1</v>
      </c>
      <c r="D23" s="5" t="s">
        <v>61</v>
      </c>
      <c r="E23" s="11">
        <v>1744050</v>
      </c>
      <c r="F23" s="12">
        <v>0</v>
      </c>
      <c r="G23" s="8" t="s">
        <v>63</v>
      </c>
      <c r="H23" s="8" t="s">
        <v>63</v>
      </c>
      <c r="I23" s="12">
        <f t="shared" si="0"/>
        <v>0</v>
      </c>
    </row>
    <row r="24" spans="1:9" s="1" customFormat="1" ht="22.5" x14ac:dyDescent="0.25">
      <c r="A24" s="9">
        <v>21</v>
      </c>
      <c r="B24" s="22" t="s">
        <v>31</v>
      </c>
      <c r="C24" s="10">
        <v>1</v>
      </c>
      <c r="D24" s="5" t="s">
        <v>61</v>
      </c>
      <c r="E24" s="11">
        <v>508200.00000000006</v>
      </c>
      <c r="F24" s="12">
        <v>0</v>
      </c>
      <c r="G24" s="8" t="s">
        <v>63</v>
      </c>
      <c r="H24" s="8" t="s">
        <v>63</v>
      </c>
      <c r="I24" s="12">
        <f t="shared" si="0"/>
        <v>0</v>
      </c>
    </row>
    <row r="25" spans="1:9" s="1" customFormat="1" x14ac:dyDescent="0.25">
      <c r="A25" s="9">
        <v>22</v>
      </c>
      <c r="B25" s="22" t="s">
        <v>32</v>
      </c>
      <c r="C25" s="10">
        <v>1</v>
      </c>
      <c r="D25" s="5" t="s">
        <v>61</v>
      </c>
      <c r="E25" s="11">
        <v>147000</v>
      </c>
      <c r="F25" s="12">
        <v>0</v>
      </c>
      <c r="G25" s="8" t="s">
        <v>63</v>
      </c>
      <c r="H25" s="8" t="s">
        <v>63</v>
      </c>
      <c r="I25" s="12">
        <f t="shared" si="0"/>
        <v>0</v>
      </c>
    </row>
    <row r="26" spans="1:9" s="1" customFormat="1" x14ac:dyDescent="0.25">
      <c r="A26" s="9">
        <v>23</v>
      </c>
      <c r="B26" s="22" t="s">
        <v>33</v>
      </c>
      <c r="C26" s="10">
        <v>1</v>
      </c>
      <c r="D26" s="5" t="s">
        <v>61</v>
      </c>
      <c r="E26" s="11">
        <v>703500</v>
      </c>
      <c r="F26" s="12">
        <v>0</v>
      </c>
      <c r="G26" s="8" t="s">
        <v>63</v>
      </c>
      <c r="H26" s="8" t="s">
        <v>63</v>
      </c>
      <c r="I26" s="12">
        <f t="shared" si="0"/>
        <v>0</v>
      </c>
    </row>
    <row r="27" spans="1:9" s="1" customFormat="1" x14ac:dyDescent="0.25">
      <c r="A27" s="9">
        <v>24</v>
      </c>
      <c r="B27" s="22" t="s">
        <v>34</v>
      </c>
      <c r="C27" s="10">
        <v>1</v>
      </c>
      <c r="D27" s="5" t="s">
        <v>61</v>
      </c>
      <c r="E27" s="11">
        <v>383500</v>
      </c>
      <c r="F27" s="12">
        <v>0</v>
      </c>
      <c r="G27" s="8" t="s">
        <v>63</v>
      </c>
      <c r="H27" s="8" t="s">
        <v>63</v>
      </c>
      <c r="I27" s="12">
        <f t="shared" si="0"/>
        <v>0</v>
      </c>
    </row>
    <row r="28" spans="1:9" s="1" customFormat="1" x14ac:dyDescent="0.25">
      <c r="A28" s="9">
        <v>25</v>
      </c>
      <c r="B28" s="22" t="s">
        <v>35</v>
      </c>
      <c r="C28" s="10">
        <v>1</v>
      </c>
      <c r="D28" s="5" t="s">
        <v>61</v>
      </c>
      <c r="E28" s="11">
        <v>426400</v>
      </c>
      <c r="F28" s="12">
        <v>0</v>
      </c>
      <c r="G28" s="8" t="s">
        <v>63</v>
      </c>
      <c r="H28" s="8" t="s">
        <v>63</v>
      </c>
      <c r="I28" s="12">
        <f t="shared" si="0"/>
        <v>0</v>
      </c>
    </row>
    <row r="29" spans="1:9" s="1" customFormat="1" ht="22.5" x14ac:dyDescent="0.25">
      <c r="A29" s="9">
        <v>26</v>
      </c>
      <c r="B29" s="22" t="s">
        <v>36</v>
      </c>
      <c r="C29" s="10">
        <v>1</v>
      </c>
      <c r="D29" s="5" t="s">
        <v>61</v>
      </c>
      <c r="E29" s="11">
        <v>640500</v>
      </c>
      <c r="F29" s="12">
        <v>0</v>
      </c>
      <c r="G29" s="8" t="s">
        <v>63</v>
      </c>
      <c r="H29" s="8" t="s">
        <v>63</v>
      </c>
      <c r="I29" s="12">
        <f t="shared" si="0"/>
        <v>0</v>
      </c>
    </row>
    <row r="30" spans="1:9" s="1" customFormat="1" x14ac:dyDescent="0.25">
      <c r="A30" s="9">
        <v>27</v>
      </c>
      <c r="B30" s="22" t="s">
        <v>37</v>
      </c>
      <c r="C30" s="10">
        <v>1</v>
      </c>
      <c r="D30" s="5" t="s">
        <v>61</v>
      </c>
      <c r="E30" s="11">
        <v>634200</v>
      </c>
      <c r="F30" s="12">
        <v>0</v>
      </c>
      <c r="G30" s="8" t="s">
        <v>63</v>
      </c>
      <c r="H30" s="8" t="s">
        <v>63</v>
      </c>
      <c r="I30" s="12">
        <f t="shared" si="0"/>
        <v>0</v>
      </c>
    </row>
    <row r="31" spans="1:9" s="1" customFormat="1" x14ac:dyDescent="0.25">
      <c r="A31" s="9">
        <v>28</v>
      </c>
      <c r="B31" s="22" t="s">
        <v>38</v>
      </c>
      <c r="C31" s="10">
        <v>1</v>
      </c>
      <c r="D31" s="5" t="s">
        <v>61</v>
      </c>
      <c r="E31" s="11">
        <v>322000</v>
      </c>
      <c r="F31" s="12">
        <v>0</v>
      </c>
      <c r="G31" s="8" t="s">
        <v>63</v>
      </c>
      <c r="H31" s="8" t="s">
        <v>63</v>
      </c>
      <c r="I31" s="12">
        <f t="shared" si="0"/>
        <v>0</v>
      </c>
    </row>
    <row r="32" spans="1:9" s="1" customFormat="1" ht="22.5" x14ac:dyDescent="0.25">
      <c r="A32" s="9">
        <v>29</v>
      </c>
      <c r="B32" s="22" t="s">
        <v>39</v>
      </c>
      <c r="C32" s="10">
        <v>1</v>
      </c>
      <c r="D32" s="5" t="s">
        <v>61</v>
      </c>
      <c r="E32" s="11">
        <v>495000.00000000006</v>
      </c>
      <c r="F32" s="12">
        <v>0</v>
      </c>
      <c r="G32" s="8" t="s">
        <v>63</v>
      </c>
      <c r="H32" s="8" t="s">
        <v>63</v>
      </c>
      <c r="I32" s="12">
        <f t="shared" si="0"/>
        <v>0</v>
      </c>
    </row>
    <row r="33" spans="1:9" s="1" customFormat="1" ht="22.5" x14ac:dyDescent="0.25">
      <c r="A33" s="9">
        <v>30</v>
      </c>
      <c r="B33" s="22" t="s">
        <v>40</v>
      </c>
      <c r="C33" s="10">
        <v>1</v>
      </c>
      <c r="D33" s="5" t="s">
        <v>61</v>
      </c>
      <c r="E33" s="11">
        <v>329000</v>
      </c>
      <c r="F33" s="12">
        <v>0</v>
      </c>
      <c r="G33" s="8" t="s">
        <v>63</v>
      </c>
      <c r="H33" s="8" t="s">
        <v>63</v>
      </c>
      <c r="I33" s="12">
        <f t="shared" si="0"/>
        <v>0</v>
      </c>
    </row>
    <row r="34" spans="1:9" s="1" customFormat="1" x14ac:dyDescent="0.25">
      <c r="A34" s="9">
        <v>31</v>
      </c>
      <c r="B34" s="22" t="s">
        <v>41</v>
      </c>
      <c r="C34" s="10">
        <v>1</v>
      </c>
      <c r="D34" s="5" t="s">
        <v>61</v>
      </c>
      <c r="E34" s="11">
        <v>487300.00000000006</v>
      </c>
      <c r="F34" s="12">
        <v>0</v>
      </c>
      <c r="G34" s="8" t="s">
        <v>63</v>
      </c>
      <c r="H34" s="8" t="s">
        <v>63</v>
      </c>
      <c r="I34" s="12">
        <f t="shared" si="0"/>
        <v>0</v>
      </c>
    </row>
    <row r="35" spans="1:9" s="1" customFormat="1" ht="22.5" x14ac:dyDescent="0.25">
      <c r="A35" s="9">
        <v>32</v>
      </c>
      <c r="B35" s="22" t="s">
        <v>42</v>
      </c>
      <c r="C35" s="10">
        <v>1</v>
      </c>
      <c r="D35" s="5" t="s">
        <v>61</v>
      </c>
      <c r="E35" s="11">
        <v>329000</v>
      </c>
      <c r="F35" s="12">
        <v>0</v>
      </c>
      <c r="G35" s="8" t="s">
        <v>63</v>
      </c>
      <c r="H35" s="8" t="s">
        <v>63</v>
      </c>
      <c r="I35" s="12">
        <f t="shared" si="0"/>
        <v>0</v>
      </c>
    </row>
    <row r="36" spans="1:9" s="1" customFormat="1" x14ac:dyDescent="0.25">
      <c r="A36" s="9">
        <v>33</v>
      </c>
      <c r="B36" s="22" t="s">
        <v>43</v>
      </c>
      <c r="C36" s="10">
        <v>1</v>
      </c>
      <c r="D36" s="5" t="s">
        <v>61</v>
      </c>
      <c r="E36" s="11">
        <v>807240</v>
      </c>
      <c r="F36" s="12">
        <v>0</v>
      </c>
      <c r="G36" s="8" t="s">
        <v>63</v>
      </c>
      <c r="H36" s="8" t="s">
        <v>63</v>
      </c>
      <c r="I36" s="12">
        <f t="shared" si="0"/>
        <v>0</v>
      </c>
    </row>
    <row r="37" spans="1:9" s="1" customFormat="1" ht="56.25" x14ac:dyDescent="0.25">
      <c r="A37" s="9">
        <v>34</v>
      </c>
      <c r="B37" s="22" t="s">
        <v>44</v>
      </c>
      <c r="C37" s="10">
        <v>1</v>
      </c>
      <c r="D37" s="5" t="s">
        <v>61</v>
      </c>
      <c r="E37" s="11">
        <v>474000</v>
      </c>
      <c r="F37" s="12">
        <v>0</v>
      </c>
      <c r="G37" s="8" t="s">
        <v>63</v>
      </c>
      <c r="H37" s="8" t="s">
        <v>63</v>
      </c>
      <c r="I37" s="12">
        <f t="shared" si="0"/>
        <v>0</v>
      </c>
    </row>
    <row r="38" spans="1:9" s="1" customFormat="1" x14ac:dyDescent="0.25">
      <c r="A38" s="9">
        <v>35</v>
      </c>
      <c r="B38" s="22" t="s">
        <v>45</v>
      </c>
      <c r="C38" s="10">
        <v>1</v>
      </c>
      <c r="D38" s="5" t="s">
        <v>61</v>
      </c>
      <c r="E38" s="11">
        <v>1942500</v>
      </c>
      <c r="F38" s="12">
        <v>0</v>
      </c>
      <c r="G38" s="8" t="s">
        <v>63</v>
      </c>
      <c r="H38" s="8" t="s">
        <v>63</v>
      </c>
      <c r="I38" s="12">
        <f t="shared" si="0"/>
        <v>0</v>
      </c>
    </row>
    <row r="39" spans="1:9" s="1" customFormat="1" x14ac:dyDescent="0.25">
      <c r="A39" s="9">
        <v>36</v>
      </c>
      <c r="B39" s="22" t="s">
        <v>46</v>
      </c>
      <c r="C39" s="10">
        <v>1</v>
      </c>
      <c r="D39" s="5" t="s">
        <v>61</v>
      </c>
      <c r="E39" s="11">
        <v>1365000</v>
      </c>
      <c r="F39" s="12">
        <v>0</v>
      </c>
      <c r="G39" s="8" t="s">
        <v>63</v>
      </c>
      <c r="H39" s="8" t="s">
        <v>63</v>
      </c>
      <c r="I39" s="12">
        <f t="shared" si="0"/>
        <v>0</v>
      </c>
    </row>
    <row r="40" spans="1:9" s="1" customFormat="1" x14ac:dyDescent="0.25">
      <c r="A40" s="9">
        <v>37</v>
      </c>
      <c r="B40" s="22" t="s">
        <v>47</v>
      </c>
      <c r="C40" s="10">
        <v>1</v>
      </c>
      <c r="D40" s="5" t="s">
        <v>61</v>
      </c>
      <c r="E40" s="11">
        <v>462000</v>
      </c>
      <c r="F40" s="12">
        <v>0</v>
      </c>
      <c r="G40" s="8" t="s">
        <v>63</v>
      </c>
      <c r="H40" s="8" t="s">
        <v>63</v>
      </c>
      <c r="I40" s="12">
        <f t="shared" si="0"/>
        <v>0</v>
      </c>
    </row>
    <row r="41" spans="1:9" s="1" customFormat="1" x14ac:dyDescent="0.25">
      <c r="A41" s="9">
        <v>38</v>
      </c>
      <c r="B41" s="22" t="s">
        <v>48</v>
      </c>
      <c r="C41" s="10">
        <v>1</v>
      </c>
      <c r="D41" s="5" t="s">
        <v>61</v>
      </c>
      <c r="E41" s="11">
        <v>397120</v>
      </c>
      <c r="F41" s="12">
        <v>0</v>
      </c>
      <c r="G41" s="8" t="s">
        <v>63</v>
      </c>
      <c r="H41" s="8" t="s">
        <v>63</v>
      </c>
      <c r="I41" s="12">
        <f t="shared" si="0"/>
        <v>0</v>
      </c>
    </row>
    <row r="42" spans="1:9" s="1" customFormat="1" x14ac:dyDescent="0.25">
      <c r="A42" s="9">
        <v>39</v>
      </c>
      <c r="B42" s="22" t="s">
        <v>49</v>
      </c>
      <c r="C42" s="10">
        <v>1</v>
      </c>
      <c r="D42" s="5" t="s">
        <v>61</v>
      </c>
      <c r="E42" s="11">
        <v>263200</v>
      </c>
      <c r="F42" s="12">
        <v>0</v>
      </c>
      <c r="G42" s="8" t="s">
        <v>63</v>
      </c>
      <c r="H42" s="8" t="s">
        <v>63</v>
      </c>
      <c r="I42" s="12">
        <f t="shared" si="0"/>
        <v>0</v>
      </c>
    </row>
    <row r="43" spans="1:9" s="1" customFormat="1" x14ac:dyDescent="0.25">
      <c r="A43" s="9">
        <v>40</v>
      </c>
      <c r="B43" s="22" t="s">
        <v>50</v>
      </c>
      <c r="C43" s="10">
        <v>1</v>
      </c>
      <c r="D43" s="5" t="s">
        <v>61</v>
      </c>
      <c r="E43" s="11">
        <v>507100.00000000006</v>
      </c>
      <c r="F43" s="12">
        <v>0</v>
      </c>
      <c r="G43" s="8" t="s">
        <v>63</v>
      </c>
      <c r="H43" s="8" t="s">
        <v>63</v>
      </c>
      <c r="I43" s="12">
        <f t="shared" si="0"/>
        <v>0</v>
      </c>
    </row>
    <row r="44" spans="1:9" s="1" customFormat="1" x14ac:dyDescent="0.25">
      <c r="A44" s="9">
        <v>41</v>
      </c>
      <c r="B44" s="22" t="s">
        <v>51</v>
      </c>
      <c r="C44" s="10">
        <v>1</v>
      </c>
      <c r="D44" s="5" t="s">
        <v>61</v>
      </c>
      <c r="E44" s="11">
        <v>467275</v>
      </c>
      <c r="F44" s="12">
        <v>0</v>
      </c>
      <c r="G44" s="8" t="s">
        <v>63</v>
      </c>
      <c r="H44" s="8" t="s">
        <v>63</v>
      </c>
      <c r="I44" s="12">
        <f t="shared" si="0"/>
        <v>0</v>
      </c>
    </row>
    <row r="45" spans="1:9" s="1" customFormat="1" x14ac:dyDescent="0.25">
      <c r="A45" s="9">
        <v>42</v>
      </c>
      <c r="B45" s="22" t="s">
        <v>52</v>
      </c>
      <c r="C45" s="10">
        <v>1</v>
      </c>
      <c r="D45" s="5" t="s">
        <v>61</v>
      </c>
      <c r="E45" s="11">
        <v>357500</v>
      </c>
      <c r="F45" s="12">
        <v>0</v>
      </c>
      <c r="G45" s="8" t="s">
        <v>63</v>
      </c>
      <c r="H45" s="8" t="s">
        <v>63</v>
      </c>
      <c r="I45" s="12">
        <f t="shared" si="0"/>
        <v>0</v>
      </c>
    </row>
    <row r="46" spans="1:9" s="1" customFormat="1" x14ac:dyDescent="0.25">
      <c r="A46" s="9">
        <v>43</v>
      </c>
      <c r="B46" s="22" t="s">
        <v>53</v>
      </c>
      <c r="C46" s="10">
        <v>1</v>
      </c>
      <c r="D46" s="5" t="s">
        <v>61</v>
      </c>
      <c r="E46" s="11">
        <v>348906.40578814258</v>
      </c>
      <c r="F46" s="12">
        <v>0</v>
      </c>
      <c r="G46" s="8" t="s">
        <v>63</v>
      </c>
      <c r="H46" s="8" t="s">
        <v>63</v>
      </c>
      <c r="I46" s="12">
        <f t="shared" si="0"/>
        <v>0</v>
      </c>
    </row>
    <row r="47" spans="1:9" s="1" customFormat="1" x14ac:dyDescent="0.25">
      <c r="A47" s="9">
        <v>44</v>
      </c>
      <c r="B47" s="22" t="s">
        <v>54</v>
      </c>
      <c r="C47" s="10">
        <v>1</v>
      </c>
      <c r="D47" s="5" t="s">
        <v>61</v>
      </c>
      <c r="E47" s="11">
        <v>357500</v>
      </c>
      <c r="F47" s="12">
        <v>0</v>
      </c>
      <c r="G47" s="8" t="s">
        <v>63</v>
      </c>
      <c r="H47" s="8" t="s">
        <v>63</v>
      </c>
      <c r="I47" s="12">
        <f t="shared" si="0"/>
        <v>0</v>
      </c>
    </row>
    <row r="48" spans="1:9" s="1" customFormat="1" x14ac:dyDescent="0.25">
      <c r="A48" s="9">
        <v>45</v>
      </c>
      <c r="B48" s="22" t="s">
        <v>55</v>
      </c>
      <c r="C48" s="10">
        <v>1</v>
      </c>
      <c r="D48" s="5" t="s">
        <v>61</v>
      </c>
      <c r="E48" s="11">
        <v>392600</v>
      </c>
      <c r="F48" s="12">
        <v>0</v>
      </c>
      <c r="G48" s="8" t="s">
        <v>63</v>
      </c>
      <c r="H48" s="8" t="s">
        <v>63</v>
      </c>
      <c r="I48" s="12">
        <f t="shared" si="0"/>
        <v>0</v>
      </c>
    </row>
    <row r="49" spans="1:9" s="1" customFormat="1" x14ac:dyDescent="0.25">
      <c r="A49" s="9">
        <v>46</v>
      </c>
      <c r="B49" s="22" t="s">
        <v>56</v>
      </c>
      <c r="C49" s="10">
        <v>1</v>
      </c>
      <c r="D49" s="5" t="s">
        <v>61</v>
      </c>
      <c r="E49" s="11">
        <v>366600</v>
      </c>
      <c r="F49" s="12">
        <v>0</v>
      </c>
      <c r="G49" s="8" t="s">
        <v>63</v>
      </c>
      <c r="H49" s="8" t="s">
        <v>63</v>
      </c>
      <c r="I49" s="12">
        <f t="shared" si="0"/>
        <v>0</v>
      </c>
    </row>
    <row r="50" spans="1:9" s="1" customFormat="1" x14ac:dyDescent="0.25">
      <c r="A50" s="9">
        <v>47</v>
      </c>
      <c r="B50" s="22" t="s">
        <v>57</v>
      </c>
      <c r="C50" s="10">
        <v>1</v>
      </c>
      <c r="D50" s="5" t="s">
        <v>61</v>
      </c>
      <c r="E50" s="11">
        <v>372290.20937972568</v>
      </c>
      <c r="F50" s="12">
        <v>0</v>
      </c>
      <c r="G50" s="8" t="s">
        <v>63</v>
      </c>
      <c r="H50" s="8" t="s">
        <v>63</v>
      </c>
      <c r="I50" s="12">
        <f t="shared" si="0"/>
        <v>0</v>
      </c>
    </row>
    <row r="51" spans="1:9" s="1" customFormat="1" x14ac:dyDescent="0.25">
      <c r="A51" s="9">
        <v>48</v>
      </c>
      <c r="B51" s="22" t="s">
        <v>58</v>
      </c>
      <c r="C51" s="10">
        <v>1</v>
      </c>
      <c r="D51" s="5" t="s">
        <v>61</v>
      </c>
      <c r="E51" s="11">
        <v>523600.00000000006</v>
      </c>
      <c r="F51" s="12">
        <v>0</v>
      </c>
      <c r="G51" s="8" t="s">
        <v>63</v>
      </c>
      <c r="H51" s="8" t="s">
        <v>63</v>
      </c>
      <c r="I51" s="12">
        <f t="shared" si="0"/>
        <v>0</v>
      </c>
    </row>
    <row r="52" spans="1:9" s="1" customFormat="1" x14ac:dyDescent="0.25">
      <c r="A52" s="9">
        <v>49</v>
      </c>
      <c r="B52" s="22" t="s">
        <v>59</v>
      </c>
      <c r="C52" s="10">
        <v>1</v>
      </c>
      <c r="D52" s="5" t="s">
        <v>61</v>
      </c>
      <c r="E52" s="11">
        <v>224000</v>
      </c>
      <c r="F52" s="12">
        <v>0</v>
      </c>
      <c r="G52" s="8" t="s">
        <v>63</v>
      </c>
      <c r="H52" s="8" t="s">
        <v>63</v>
      </c>
      <c r="I52" s="12">
        <f t="shared" si="0"/>
        <v>0</v>
      </c>
    </row>
    <row r="53" spans="1:9" s="1" customFormat="1" x14ac:dyDescent="0.25">
      <c r="A53" s="9">
        <v>50</v>
      </c>
      <c r="B53" s="22" t="s">
        <v>60</v>
      </c>
      <c r="C53" s="10">
        <v>1</v>
      </c>
      <c r="D53" s="5" t="s">
        <v>61</v>
      </c>
      <c r="E53" s="11">
        <v>277200</v>
      </c>
      <c r="F53" s="12">
        <v>0</v>
      </c>
      <c r="G53" s="8" t="s">
        <v>63</v>
      </c>
      <c r="H53" s="8" t="s">
        <v>63</v>
      </c>
      <c r="I53" s="12">
        <f t="shared" si="0"/>
        <v>0</v>
      </c>
    </row>
    <row r="54" spans="1:9" s="3" customFormat="1" ht="28.5" customHeight="1" x14ac:dyDescent="0.2">
      <c r="A54" s="19" t="s">
        <v>2</v>
      </c>
      <c r="B54" s="20"/>
      <c r="C54" s="20"/>
      <c r="D54" s="21"/>
      <c r="E54" s="6">
        <f>SUM(E1:E53)</f>
        <v>25955231.615167867</v>
      </c>
      <c r="F54" s="23" t="s">
        <v>3</v>
      </c>
      <c r="G54" s="24"/>
      <c r="H54" s="24"/>
      <c r="I54" s="27">
        <f>SUM(I4:I53)</f>
        <v>0</v>
      </c>
    </row>
    <row r="55" spans="1:9" ht="120" customHeight="1" x14ac:dyDescent="0.25">
      <c r="A55" s="13" t="s">
        <v>65</v>
      </c>
      <c r="B55" s="14"/>
      <c r="C55" s="14"/>
      <c r="D55" s="14"/>
      <c r="E55" s="14"/>
      <c r="F55" s="14"/>
      <c r="G55" s="14"/>
      <c r="H55" s="14"/>
      <c r="I55" s="14"/>
    </row>
    <row r="56" spans="1:9" x14ac:dyDescent="0.25">
      <c r="E56" s="4"/>
    </row>
  </sheetData>
  <mergeCells count="9">
    <mergeCell ref="A55:I55"/>
    <mergeCell ref="A1:I1"/>
    <mergeCell ref="F2:I2"/>
    <mergeCell ref="A2:A3"/>
    <mergeCell ref="B2:B3"/>
    <mergeCell ref="C2:C3"/>
    <mergeCell ref="D2:D3"/>
    <mergeCell ref="A54:D54"/>
    <mergeCell ref="F54:H54"/>
  </mergeCells>
  <phoneticPr fontId="4" type="noConversion"/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Liliana Rios Vergara</dc:creator>
  <cp:lastModifiedBy>Wilson Gallego Acero</cp:lastModifiedBy>
  <dcterms:created xsi:type="dcterms:W3CDTF">2024-01-12T14:55:00Z</dcterms:created>
  <dcterms:modified xsi:type="dcterms:W3CDTF">2026-09-30T20:28:51Z</dcterms:modified>
</cp:coreProperties>
</file>