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5056a4128c1617d6/Documentos/DOCUMENTOS SINDY/2026/1. REPELON - ATLANTICO/6. CONVENIOS DE ASOCIACION/CAPC-001-2026 ADULTO MAYOR/"/>
    </mc:Choice>
  </mc:AlternateContent>
  <xr:revisionPtr revIDLastSave="5" documentId="8_{C0CC8A05-D147-4556-86F6-71A518CF1BD2}" xr6:coauthVersionLast="47" xr6:coauthVersionMax="47" xr10:uidLastSave="{6781D246-7CD9-4F2C-88C7-B13202AD2927}"/>
  <bookViews>
    <workbookView xWindow="-110" yWindow="-110" windowWidth="19420" windowHeight="10300" xr2:uid="{00000000-000D-0000-FFFF-FFFF00000000}"/>
  </bookViews>
  <sheets>
    <sheet name="Presupuesto Contratación" sheetId="1" r:id="rId1"/>
    <sheet name="Aporte Esal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7" i="1" l="1"/>
  <c r="E35" i="1"/>
  <c r="E31" i="1"/>
  <c r="E30" i="1"/>
  <c r="E29" i="1"/>
  <c r="E32" i="1" s="1"/>
</calcChain>
</file>

<file path=xl/sharedStrings.xml><?xml version="1.0" encoding="utf-8"?>
<sst xmlns="http://schemas.openxmlformats.org/spreadsheetml/2006/main" count="102" uniqueCount="54">
  <si>
    <t>Presupuesto de recursos aportados por el Municipio de Repelón – Valor de contratación: $200.000.000</t>
  </si>
  <si>
    <t>COMPONENTE 1. DIAGNÓSTICO Y CARACTERIZACIÓN DIFERENCIAL</t>
  </si>
  <si>
    <t>Ítem</t>
  </si>
  <si>
    <t>Descripción</t>
  </si>
  <si>
    <t>Cantidad</t>
  </si>
  <si>
    <t>Valor Total Estimado (COP)</t>
  </si>
  <si>
    <t>Fuente de Financiación</t>
  </si>
  <si>
    <t>1. Desarrollo de Jornadas de Diagnóstico</t>
  </si>
  <si>
    <t>Ejecución integral de las jornadas de identificación y caracterización de la población adulta mayor participante en el territorio, incorporando criterios de inclusión y enfoque diferencial.</t>
  </si>
  <si>
    <t>Global</t>
  </si>
  <si>
    <t>Municipio</t>
  </si>
  <si>
    <t>TOTAL COMPONENTE 1</t>
  </si>
  <si>
    <t>COMPONENTE 2. TALLERES DIDÁCTICOS Y PSICOSOCIALES</t>
  </si>
  <si>
    <t>2. Taller 1: "Recuerdos Vivos"</t>
  </si>
  <si>
    <t>Costos operativos para la realización de actividades de estimulación cognitiva, memoria, evocación y participación.</t>
  </si>
  <si>
    <t>3. Taller 2: "Manos Creadoras"</t>
  </si>
  <si>
    <t>Costos operativos para la ejecución de actividades prácticas orientadas al desarrollo de habilidades manuales, creatividad, coordinación y expresión.</t>
  </si>
  <si>
    <t>4. Taller 3: "Armonía, Movimiento e Inclusión"</t>
  </si>
  <si>
    <t>Costos operativos para el desarrollo de actividades de bienestar físico, movilidad, estiramiento, esquema corporal, estimulación motriz y estrategias adaptadas para favorecer la participación de personas mayores con diferentes condiciones y capacidades.</t>
  </si>
  <si>
    <t>5. Taller 4: "Saberes Compartidos"</t>
  </si>
  <si>
    <t>Costos operativos para encuentros de intercambio de experiencias, conocimientos y saberes locales, fortaleciendo la interacción y participación comunitaria.</t>
  </si>
  <si>
    <t>6. Taller 5: "Expresión y Ritmo"</t>
  </si>
  <si>
    <t>Costos operativos para el desarrollo de actividades lúdicas, musicales y de expresión orientadas al bienestar emocional, la participación y la interacción social.</t>
  </si>
  <si>
    <t>7. Taller 6: "Derechos, Inclusión y Participación"</t>
  </si>
  <si>
    <t>Costos operativos para el desarrollo de espacios pedagógicos sobre derechos, inclusión, accesibilidad, participación y rutas institucionales de orientación y atención dirigidas a personas mayores, incluyendo población con discapacidad.</t>
  </si>
  <si>
    <t>8. Taller 7: "Autonomía, Autocuidado e Inclusión"</t>
  </si>
  <si>
    <t>Costos operativos para el desarrollo de actividades pedagógicas orientadas al autocuidado, la autonomía, los hábitos saludables y la inclusión de personas mayores con diferentes condiciones y capacidades.</t>
  </si>
  <si>
    <t>9. Kits Didácticos de Estimulación</t>
  </si>
  <si>
    <t>Suministro de materiales y recursos didácticos para el desarrollo de los siete talleres, incluyendo manualidades, papelería, juegos y demás elementos requeridos.</t>
  </si>
  <si>
    <t>10. Campaña Comunitaria de Buen Trato</t>
  </si>
  <si>
    <t>Ejecución de acciones de sensibilización y orientación comunitaria dirigidas a promover el respeto, el reconocimiento, la inclusión, la protección y el buen trato hacia las personas mayores, así como la prevención de situaciones de abandono.</t>
  </si>
  <si>
    <t>11. Estructuración de Modelo de Intervención</t>
  </si>
  <si>
    <t>Elaboración del documento técnico de diseño del Modelo de Intervención, a partir de los resultados del diagnóstico y de las actividades desarrolladas, como insumo para la orientación de futuras estrategias dirigidas a la población adulta mayor.</t>
  </si>
  <si>
    <t>TOTAL COMPONENTE 2</t>
  </si>
  <si>
    <t>COMPONENTE 3. ACTIVIDADES DE INTEGRACIÓN COMUNITARIA</t>
  </si>
  <si>
    <t>12. Actividad: Encuentro de Talentos y Cultura</t>
  </si>
  <si>
    <t>Costos operativos para la ejecución de un espacio de integración, expresión cultural y muestra de talentos de las personas mayores participantes.</t>
  </si>
  <si>
    <t>13. Actividad: Festival de Juegos Tradicionales</t>
  </si>
  <si>
    <t>Costos operativos para la realización de una jornada lúdica comunitaria con juegos de mesa y dinámicas grupales.</t>
  </si>
  <si>
    <t>TOTAL COMPONENTE 3</t>
  </si>
  <si>
    <t>TOTAL APORTE MUNICIPIO</t>
  </si>
  <si>
    <t>PRESUPUESTO  – PROYECTO ADULTO MAYOR</t>
  </si>
  <si>
    <t>TOTAL CONTRAPARTIDA</t>
  </si>
  <si>
    <t>COMPONENTE CONTRAPARTIDA ESAL</t>
  </si>
  <si>
    <t>PRESUPUESTO CONTRAPARTIDA  – PROYECTO ADULTO MAYOR</t>
  </si>
  <si>
    <t>CONTRAPARTIDA ESAL</t>
  </si>
  <si>
    <t>Unidad</t>
  </si>
  <si>
    <t>Valor</t>
  </si>
  <si>
    <t>Disposición y uso de equipos audiovisuales para el desarrollo de las jornadas, talleres y actividades de integración comunitaria.</t>
  </si>
  <si>
    <t>Aporte por uso de equipos tecnológicos e informáticos, incluyendo tabletas y equipos de apoyo para las actividades contempladas en el proyecto.</t>
  </si>
  <si>
    <t>Asignación de herramientas y elementos de apoyo para la ejecución de las actividades del proyecto.</t>
  </si>
  <si>
    <t>Suministro y facilitación de mobiliario requerido para el desarrollo de las jornadas, talleres y actividades participativas.</t>
  </si>
  <si>
    <t>TOTAL CONVENIO</t>
  </si>
  <si>
    <t>IVAN DARIO OLIVO PEREZ 
SECRETARIA DE GOBIERNO Y GESTION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</si>
</sst>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\$#,##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17365D"/>
      <name val="Arial"/>
      <family val="2"/>
    </font>
    <font>
      <b/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EAF0F6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164" fontId="4" fillId="2" borderId="1" xfId="0" applyNumberFormat="1" applyFont="1" applyFill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0" fillId="0" borderId="0" xfId="0" applyAlignment="1">
      <alignment vertical="center"/>
    </xf>
    <xf numFmtId="6" fontId="0" fillId="0" borderId="1" xfId="0" applyNumberFormat="1" applyBorder="1" applyAlignment="1">
      <alignment horizontal="center" vertical="center" wrapText="1"/>
    </xf>
    <xf numFmtId="6" fontId="1" fillId="0" borderId="1" xfId="0" applyNumberFormat="1" applyFont="1" applyBorder="1" applyAlignment="1">
      <alignment horizontal="center" vertical="center" wrapText="1"/>
    </xf>
    <xf numFmtId="6" fontId="0" fillId="0" borderId="0" xfId="0" applyNumberFormat="1" applyAlignment="1">
      <alignment horizontal="center" vertical="center" wrapText="1"/>
    </xf>
    <xf numFmtId="6" fontId="1" fillId="0" borderId="0" xfId="0" applyNumberFormat="1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43"/>
  <sheetViews>
    <sheetView showGridLines="0" tabSelected="1" zoomScale="80" zoomScaleNormal="80" workbookViewId="0">
      <pane ySplit="4" topLeftCell="A27" activePane="bottomLeft" state="frozen"/>
      <selection pane="bottomLeft" activeCell="C42" sqref="C42:C43"/>
    </sheetView>
  </sheetViews>
  <sheetFormatPr baseColWidth="10" defaultColWidth="8.7265625" defaultRowHeight="14.5" x14ac:dyDescent="0.35"/>
  <cols>
    <col min="1" max="1" width="3.08984375" style="4" customWidth="1"/>
    <col min="2" max="2" width="34" style="4" customWidth="1"/>
    <col min="3" max="3" width="78.26953125" style="4" customWidth="1"/>
    <col min="4" max="4" width="14" style="2" customWidth="1"/>
    <col min="5" max="5" width="20.453125" style="2" bestFit="1" customWidth="1"/>
    <col min="6" max="6" width="17.453125" style="2" customWidth="1"/>
    <col min="7" max="16384" width="8.7265625" style="4"/>
  </cols>
  <sheetData>
    <row r="2" spans="2:6" ht="26" customHeight="1" x14ac:dyDescent="0.35">
      <c r="B2" s="25" t="s">
        <v>41</v>
      </c>
      <c r="C2" s="26"/>
      <c r="D2" s="26"/>
      <c r="E2" s="26"/>
      <c r="F2" s="26"/>
    </row>
    <row r="3" spans="2:6" x14ac:dyDescent="0.35">
      <c r="B3" s="30" t="s">
        <v>0</v>
      </c>
      <c r="C3" s="26"/>
      <c r="D3" s="26"/>
      <c r="E3" s="26"/>
      <c r="F3" s="26"/>
    </row>
    <row r="4" spans="2:6" x14ac:dyDescent="0.35">
      <c r="B4" s="25" t="s">
        <v>1</v>
      </c>
      <c r="C4" s="26"/>
      <c r="D4" s="26"/>
      <c r="E4" s="26"/>
      <c r="F4" s="26"/>
    </row>
    <row r="5" spans="2:6" ht="28" x14ac:dyDescent="0.35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</row>
    <row r="6" spans="2:6" ht="42" x14ac:dyDescent="0.35">
      <c r="B6" s="5" t="s">
        <v>7</v>
      </c>
      <c r="C6" s="5" t="s">
        <v>8</v>
      </c>
      <c r="D6" s="3" t="s">
        <v>9</v>
      </c>
      <c r="E6" s="6">
        <v>25000000</v>
      </c>
      <c r="F6" s="3" t="s">
        <v>10</v>
      </c>
    </row>
    <row r="7" spans="2:6" x14ac:dyDescent="0.35">
      <c r="B7" s="1" t="s">
        <v>11</v>
      </c>
      <c r="C7" s="1"/>
      <c r="D7" s="1"/>
      <c r="E7" s="7">
        <v>25000000</v>
      </c>
      <c r="F7" s="1"/>
    </row>
    <row r="8" spans="2:6" x14ac:dyDescent="0.35">
      <c r="B8" s="25" t="s">
        <v>12</v>
      </c>
      <c r="C8" s="26"/>
      <c r="D8" s="26"/>
      <c r="E8" s="26"/>
      <c r="F8" s="26"/>
    </row>
    <row r="9" spans="2:6" ht="28" x14ac:dyDescent="0.35">
      <c r="B9" s="1" t="s">
        <v>2</v>
      </c>
      <c r="C9" s="1" t="s">
        <v>3</v>
      </c>
      <c r="D9" s="1" t="s">
        <v>4</v>
      </c>
      <c r="E9" s="1" t="s">
        <v>5</v>
      </c>
      <c r="F9" s="1" t="s">
        <v>6</v>
      </c>
    </row>
    <row r="10" spans="2:6" ht="28" x14ac:dyDescent="0.35">
      <c r="B10" s="5" t="s">
        <v>13</v>
      </c>
      <c r="C10" s="5" t="s">
        <v>14</v>
      </c>
      <c r="D10" s="3" t="s">
        <v>9</v>
      </c>
      <c r="E10" s="6">
        <v>11000000</v>
      </c>
      <c r="F10" s="3" t="s">
        <v>10</v>
      </c>
    </row>
    <row r="11" spans="2:6" ht="28" x14ac:dyDescent="0.35">
      <c r="B11" s="5" t="s">
        <v>15</v>
      </c>
      <c r="C11" s="5" t="s">
        <v>16</v>
      </c>
      <c r="D11" s="3" t="s">
        <v>9</v>
      </c>
      <c r="E11" s="6">
        <v>11000000</v>
      </c>
      <c r="F11" s="3" t="s">
        <v>10</v>
      </c>
    </row>
    <row r="12" spans="2:6" ht="56" x14ac:dyDescent="0.35">
      <c r="B12" s="5" t="s">
        <v>17</v>
      </c>
      <c r="C12" s="5" t="s">
        <v>18</v>
      </c>
      <c r="D12" s="3" t="s">
        <v>9</v>
      </c>
      <c r="E12" s="6">
        <v>11000000</v>
      </c>
      <c r="F12" s="3" t="s">
        <v>10</v>
      </c>
    </row>
    <row r="13" spans="2:6" ht="28" x14ac:dyDescent="0.35">
      <c r="B13" s="5" t="s">
        <v>19</v>
      </c>
      <c r="C13" s="5" t="s">
        <v>20</v>
      </c>
      <c r="D13" s="3" t="s">
        <v>9</v>
      </c>
      <c r="E13" s="6">
        <v>11000000</v>
      </c>
      <c r="F13" s="3" t="s">
        <v>10</v>
      </c>
    </row>
    <row r="14" spans="2:6" ht="28" x14ac:dyDescent="0.35">
      <c r="B14" s="5" t="s">
        <v>21</v>
      </c>
      <c r="C14" s="5" t="s">
        <v>22</v>
      </c>
      <c r="D14" s="3" t="s">
        <v>9</v>
      </c>
      <c r="E14" s="6">
        <v>11000000</v>
      </c>
      <c r="F14" s="3" t="s">
        <v>10</v>
      </c>
    </row>
    <row r="15" spans="2:6" ht="42" x14ac:dyDescent="0.35">
      <c r="B15" s="5" t="s">
        <v>23</v>
      </c>
      <c r="C15" s="5" t="s">
        <v>24</v>
      </c>
      <c r="D15" s="3" t="s">
        <v>9</v>
      </c>
      <c r="E15" s="6">
        <v>11000000</v>
      </c>
      <c r="F15" s="3" t="s">
        <v>10</v>
      </c>
    </row>
    <row r="16" spans="2:6" ht="42" x14ac:dyDescent="0.35">
      <c r="B16" s="5" t="s">
        <v>25</v>
      </c>
      <c r="C16" s="5" t="s">
        <v>26</v>
      </c>
      <c r="D16" s="3" t="s">
        <v>9</v>
      </c>
      <c r="E16" s="6">
        <v>11000000</v>
      </c>
      <c r="F16" s="3" t="s">
        <v>10</v>
      </c>
    </row>
    <row r="17" spans="2:6" ht="28" x14ac:dyDescent="0.35">
      <c r="B17" s="5" t="s">
        <v>27</v>
      </c>
      <c r="C17" s="5" t="s">
        <v>28</v>
      </c>
      <c r="D17" s="3" t="s">
        <v>9</v>
      </c>
      <c r="E17" s="6">
        <v>25000000</v>
      </c>
      <c r="F17" s="3" t="s">
        <v>10</v>
      </c>
    </row>
    <row r="18" spans="2:6" ht="42" x14ac:dyDescent="0.35">
      <c r="B18" s="5" t="s">
        <v>29</v>
      </c>
      <c r="C18" s="5" t="s">
        <v>30</v>
      </c>
      <c r="D18" s="3" t="s">
        <v>9</v>
      </c>
      <c r="E18" s="6">
        <v>20000000</v>
      </c>
      <c r="F18" s="3" t="s">
        <v>10</v>
      </c>
    </row>
    <row r="19" spans="2:6" ht="42" x14ac:dyDescent="0.35">
      <c r="B19" s="5" t="s">
        <v>31</v>
      </c>
      <c r="C19" s="5" t="s">
        <v>32</v>
      </c>
      <c r="D19" s="3" t="s">
        <v>9</v>
      </c>
      <c r="E19" s="6">
        <v>33000000</v>
      </c>
      <c r="F19" s="3" t="s">
        <v>10</v>
      </c>
    </row>
    <row r="20" spans="2:6" x14ac:dyDescent="0.35">
      <c r="B20" s="1" t="s">
        <v>33</v>
      </c>
      <c r="C20" s="1"/>
      <c r="D20" s="1"/>
      <c r="E20" s="7">
        <v>155000000</v>
      </c>
      <c r="F20" s="1"/>
    </row>
    <row r="21" spans="2:6" x14ac:dyDescent="0.35">
      <c r="B21" s="27" t="s">
        <v>34</v>
      </c>
      <c r="C21" s="28"/>
      <c r="D21" s="28"/>
      <c r="E21" s="28"/>
      <c r="F21" s="29"/>
    </row>
    <row r="22" spans="2:6" ht="28" x14ac:dyDescent="0.35">
      <c r="B22" s="1" t="s">
        <v>2</v>
      </c>
      <c r="C22" s="1" t="s">
        <v>3</v>
      </c>
      <c r="D22" s="1" t="s">
        <v>4</v>
      </c>
      <c r="E22" s="1" t="s">
        <v>5</v>
      </c>
      <c r="F22" s="1" t="s">
        <v>6</v>
      </c>
    </row>
    <row r="23" spans="2:6" ht="28" x14ac:dyDescent="0.35">
      <c r="B23" s="5" t="s">
        <v>35</v>
      </c>
      <c r="C23" s="5" t="s">
        <v>36</v>
      </c>
      <c r="D23" s="3" t="s">
        <v>9</v>
      </c>
      <c r="E23" s="6">
        <v>10000000</v>
      </c>
      <c r="F23" s="3" t="s">
        <v>10</v>
      </c>
    </row>
    <row r="24" spans="2:6" ht="28" x14ac:dyDescent="0.35">
      <c r="B24" s="5" t="s">
        <v>37</v>
      </c>
      <c r="C24" s="5" t="s">
        <v>38</v>
      </c>
      <c r="D24" s="3" t="s">
        <v>9</v>
      </c>
      <c r="E24" s="6">
        <v>10000000</v>
      </c>
      <c r="F24" s="3" t="s">
        <v>10</v>
      </c>
    </row>
    <row r="25" spans="2:6" x14ac:dyDescent="0.35">
      <c r="B25" s="1" t="s">
        <v>39</v>
      </c>
      <c r="C25" s="1"/>
      <c r="D25" s="1"/>
      <c r="E25" s="7">
        <v>20000000</v>
      </c>
      <c r="F25" s="1"/>
    </row>
    <row r="26" spans="2:6" x14ac:dyDescent="0.35">
      <c r="B26" s="1" t="s">
        <v>40</v>
      </c>
      <c r="C26" s="1"/>
      <c r="D26" s="1"/>
      <c r="E26" s="7">
        <v>200000000</v>
      </c>
      <c r="F26" s="1" t="s">
        <v>10</v>
      </c>
    </row>
    <row r="29" spans="2:6" ht="19.5" customHeight="1" x14ac:dyDescent="0.35">
      <c r="B29" s="25" t="s">
        <v>1</v>
      </c>
      <c r="C29" s="25"/>
      <c r="D29" s="25"/>
      <c r="E29" s="9">
        <f>+E7</f>
        <v>25000000</v>
      </c>
      <c r="F29" s="8"/>
    </row>
    <row r="30" spans="2:6" ht="18.5" customHeight="1" x14ac:dyDescent="0.35">
      <c r="B30" s="25" t="s">
        <v>12</v>
      </c>
      <c r="C30" s="25"/>
      <c r="D30" s="25"/>
      <c r="E30" s="9">
        <f>+E20</f>
        <v>155000000</v>
      </c>
      <c r="F30" s="8"/>
    </row>
    <row r="31" spans="2:6" ht="19" customHeight="1" x14ac:dyDescent="0.35">
      <c r="B31" s="25" t="s">
        <v>34</v>
      </c>
      <c r="C31" s="25"/>
      <c r="D31" s="25"/>
      <c r="E31" s="9">
        <f>+E25</f>
        <v>20000000</v>
      </c>
      <c r="F31" s="8"/>
    </row>
    <row r="32" spans="2:6" ht="16.5" customHeight="1" x14ac:dyDescent="0.35">
      <c r="B32" s="25" t="s">
        <v>40</v>
      </c>
      <c r="C32" s="25"/>
      <c r="D32" s="25"/>
      <c r="E32" s="9">
        <f>SUM(E29:E31)</f>
        <v>200000000</v>
      </c>
      <c r="F32" s="8"/>
    </row>
    <row r="35" spans="2:6" x14ac:dyDescent="0.35">
      <c r="B35" s="25" t="s">
        <v>40</v>
      </c>
      <c r="C35" s="25"/>
      <c r="D35" s="25"/>
      <c r="E35" s="9">
        <f>SUM(E32:E34)</f>
        <v>200000000</v>
      </c>
      <c r="F35" s="8"/>
    </row>
    <row r="36" spans="2:6" x14ac:dyDescent="0.35">
      <c r="B36" s="25" t="s">
        <v>42</v>
      </c>
      <c r="C36" s="25"/>
      <c r="D36" s="25"/>
      <c r="E36" s="9">
        <v>20000000</v>
      </c>
      <c r="F36" s="8"/>
    </row>
    <row r="37" spans="2:6" x14ac:dyDescent="0.35">
      <c r="B37" s="25" t="s">
        <v>52</v>
      </c>
      <c r="C37" s="25"/>
      <c r="D37" s="25"/>
      <c r="E37" s="9">
        <f>SUM(E34:E36)</f>
        <v>220000000</v>
      </c>
      <c r="F37" s="8"/>
    </row>
    <row r="42" spans="2:6" x14ac:dyDescent="0.35">
      <c r="C42" s="31" t="s">
        <v>53</v>
      </c>
    </row>
    <row r="43" spans="2:6" x14ac:dyDescent="0.35">
      <c r="C43" s="32"/>
    </row>
  </sheetData>
  <mergeCells count="13">
    <mergeCell ref="C42:C43"/>
    <mergeCell ref="B2:F2"/>
    <mergeCell ref="B8:F8"/>
    <mergeCell ref="B36:D36"/>
    <mergeCell ref="B37:D37"/>
    <mergeCell ref="B21:F21"/>
    <mergeCell ref="B4:F4"/>
    <mergeCell ref="B3:F3"/>
    <mergeCell ref="B29:D29"/>
    <mergeCell ref="B30:D30"/>
    <mergeCell ref="B31:D31"/>
    <mergeCell ref="B32:D32"/>
    <mergeCell ref="B35:D3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BAB02-2554-4A41-B642-8D52D167B015}">
  <dimension ref="B2:F18"/>
  <sheetViews>
    <sheetView workbookViewId="0">
      <selection activeCell="E14" sqref="E14"/>
    </sheetView>
  </sheetViews>
  <sheetFormatPr baseColWidth="10" defaultRowHeight="14.5" x14ac:dyDescent="0.35"/>
  <cols>
    <col min="1" max="1" width="10.90625" style="20"/>
    <col min="2" max="2" width="6.26953125" style="2" customWidth="1"/>
    <col min="3" max="3" width="57.54296875" style="20" customWidth="1"/>
    <col min="4" max="5" width="10.90625" style="2"/>
    <col min="6" max="6" width="15.08984375" style="2" customWidth="1"/>
    <col min="7" max="16384" width="10.90625" style="20"/>
  </cols>
  <sheetData>
    <row r="2" spans="2:6" x14ac:dyDescent="0.35">
      <c r="B2" s="25" t="s">
        <v>44</v>
      </c>
      <c r="C2" s="26"/>
      <c r="D2" s="26"/>
      <c r="E2" s="26"/>
      <c r="F2" s="26"/>
    </row>
    <row r="3" spans="2:6" x14ac:dyDescent="0.35">
      <c r="B3" s="30" t="s">
        <v>0</v>
      </c>
      <c r="C3" s="26"/>
      <c r="D3" s="26"/>
      <c r="E3" s="26"/>
      <c r="F3" s="26"/>
    </row>
    <row r="4" spans="2:6" x14ac:dyDescent="0.35">
      <c r="B4" s="25" t="s">
        <v>43</v>
      </c>
      <c r="C4" s="26"/>
      <c r="D4" s="26"/>
      <c r="E4" s="26"/>
      <c r="F4" s="26"/>
    </row>
    <row r="5" spans="2:6" x14ac:dyDescent="0.35">
      <c r="B5" s="17" t="s">
        <v>2</v>
      </c>
      <c r="C5" s="18" t="s">
        <v>45</v>
      </c>
      <c r="D5" s="18" t="s">
        <v>46</v>
      </c>
      <c r="E5" s="18" t="s">
        <v>4</v>
      </c>
      <c r="F5" s="18" t="s">
        <v>47</v>
      </c>
    </row>
    <row r="6" spans="2:6" ht="29" x14ac:dyDescent="0.35">
      <c r="B6" s="19">
        <v>1</v>
      </c>
      <c r="C6" s="10" t="s">
        <v>48</v>
      </c>
      <c r="D6" s="11" t="s">
        <v>9</v>
      </c>
      <c r="E6" s="11">
        <v>1</v>
      </c>
      <c r="F6" s="21">
        <v>5000000</v>
      </c>
    </row>
    <row r="7" spans="2:6" ht="43.5" x14ac:dyDescent="0.35">
      <c r="B7" s="19">
        <v>2</v>
      </c>
      <c r="C7" s="10" t="s">
        <v>49</v>
      </c>
      <c r="D7" s="11" t="s">
        <v>9</v>
      </c>
      <c r="E7" s="11">
        <v>1</v>
      </c>
      <c r="F7" s="21">
        <v>6000000</v>
      </c>
    </row>
    <row r="8" spans="2:6" ht="29" x14ac:dyDescent="0.35">
      <c r="B8" s="19">
        <v>3</v>
      </c>
      <c r="C8" s="10" t="s">
        <v>51</v>
      </c>
      <c r="D8" s="11" t="s">
        <v>9</v>
      </c>
      <c r="E8" s="11">
        <v>1</v>
      </c>
      <c r="F8" s="21">
        <v>5000000</v>
      </c>
    </row>
    <row r="9" spans="2:6" ht="29" x14ac:dyDescent="0.35">
      <c r="B9" s="19">
        <v>4</v>
      </c>
      <c r="C9" s="10" t="s">
        <v>50</v>
      </c>
      <c r="D9" s="11" t="s">
        <v>9</v>
      </c>
      <c r="E9" s="11">
        <v>1</v>
      </c>
      <c r="F9" s="21">
        <v>4000000</v>
      </c>
    </row>
    <row r="10" spans="2:6" x14ac:dyDescent="0.35">
      <c r="B10" s="19"/>
      <c r="C10" s="10" t="s">
        <v>42</v>
      </c>
      <c r="D10" s="11"/>
      <c r="E10" s="11"/>
      <c r="F10" s="22">
        <v>20000000</v>
      </c>
    </row>
    <row r="13" spans="2:6" x14ac:dyDescent="0.35">
      <c r="B13" s="13"/>
      <c r="C13" s="15"/>
      <c r="D13" s="15"/>
      <c r="E13" s="15"/>
      <c r="F13" s="15"/>
    </row>
    <row r="14" spans="2:6" x14ac:dyDescent="0.35">
      <c r="B14" s="12"/>
      <c r="C14" s="16"/>
      <c r="D14" s="14"/>
      <c r="E14" s="14"/>
      <c r="F14" s="23"/>
    </row>
    <row r="15" spans="2:6" x14ac:dyDescent="0.35">
      <c r="B15" s="12"/>
      <c r="C15" s="16"/>
      <c r="D15" s="14"/>
      <c r="E15" s="14"/>
      <c r="F15" s="23"/>
    </row>
    <row r="16" spans="2:6" x14ac:dyDescent="0.35">
      <c r="B16" s="12"/>
      <c r="C16" s="16"/>
      <c r="D16" s="14"/>
      <c r="E16" s="14"/>
      <c r="F16" s="23"/>
    </row>
    <row r="17" spans="2:6" x14ac:dyDescent="0.35">
      <c r="B17" s="12"/>
      <c r="C17" s="16"/>
      <c r="D17" s="14"/>
      <c r="E17" s="14"/>
      <c r="F17" s="23"/>
    </row>
    <row r="18" spans="2:6" x14ac:dyDescent="0.35">
      <c r="B18" s="12"/>
      <c r="C18" s="16"/>
      <c r="D18" s="14"/>
      <c r="E18" s="14"/>
      <c r="F18" s="24"/>
    </row>
  </sheetData>
  <mergeCells count="3">
    <mergeCell ref="B2:F2"/>
    <mergeCell ref="B3:F3"/>
    <mergeCell ref="B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Contratación</vt:lpstr>
      <vt:lpstr>Aporte Esal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Andrea Carolina Vasquez Gomez</cp:lastModifiedBy>
  <dcterms:created xsi:type="dcterms:W3CDTF">2026-09-16T15:15:39Z</dcterms:created>
  <dcterms:modified xsi:type="dcterms:W3CDTF">2026-09-30T15:34:23Z</dcterms:modified>
</cp:coreProperties>
</file>