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E:\FONDECUN\00-SSC-ICCU\01 DERIVADOS\05-SESQUILE\"/>
    </mc:Choice>
  </mc:AlternateContent>
  <xr:revisionPtr revIDLastSave="0" documentId="8_{A8EBF997-1644-4B99-8ED3-9104A6A076C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Oferta 1 Unitarios." sheetId="1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3" i="12" l="1"/>
  <c r="D54" i="12" s="1"/>
  <c r="D55" i="12" s="1"/>
</calcChain>
</file>

<file path=xl/sharedStrings.xml><?xml version="1.0" encoding="utf-8"?>
<sst xmlns="http://schemas.openxmlformats.org/spreadsheetml/2006/main" count="66" uniqueCount="59">
  <si>
    <t xml:space="preserve">      FORMATO UNITARIOS DE OFERTA ECONÓMICA</t>
  </si>
  <si>
    <t>VALOR TOTAL</t>
  </si>
  <si>
    <t>VALOR COTIZACION</t>
  </si>
  <si>
    <t>NOMBRE DEL REPRESENTANTE / PERSONA QUE COTIZA:</t>
  </si>
  <si>
    <t>CARGO:</t>
  </si>
  <si>
    <t>FIRMA:</t>
  </si>
  <si>
    <t>VIGENCIA DE LA COTIZACIÓN:</t>
  </si>
  <si>
    <t>RAZÓN SOCIAL / NOMBRE DEL COTIZANTE:</t>
  </si>
  <si>
    <t>NIT / C.C.:</t>
  </si>
  <si>
    <t>PROYECTO: ELABORACIÓN DE ESTUDIOS Y DISEÑOS - NUEVO HOSPITAL DE SESQUILE</t>
  </si>
  <si>
    <t>No</t>
  </si>
  <si>
    <t>CLASIFICACIÓN</t>
  </si>
  <si>
    <t>CANTIDAD</t>
  </si>
  <si>
    <t>PERSONAL PROFESIONAL</t>
  </si>
  <si>
    <t>Director de consultoría</t>
  </si>
  <si>
    <t>Diseñador  de arquitectura, énfasis en infraestructura hospitalaria</t>
  </si>
  <si>
    <t>Especialista  en Geotecnia</t>
  </si>
  <si>
    <t>Diseñador  sistema estructural</t>
  </si>
  <si>
    <t>Diseñador  Bioclimático</t>
  </si>
  <si>
    <t>Diseñador  de red contra incendios (detección  y extinción)</t>
  </si>
  <si>
    <t>Diseñador  de redes hidrosanitarias.</t>
  </si>
  <si>
    <t>Diseñador  de red eléctrica e iluminación,  voz y datos</t>
  </si>
  <si>
    <t>Diseñador  sistema mecánico (aire acondicionado, gases medicinales, red de vacío)</t>
  </si>
  <si>
    <t>Ingeniera Biomédica  (redes y equipos)</t>
  </si>
  <si>
    <t>Especialista  Ambiental</t>
  </si>
  <si>
    <t>Arquitecto  Dibujante y Renderizado</t>
  </si>
  <si>
    <t>Topógrafo</t>
  </si>
  <si>
    <t>PERSONAL TÉCNICO</t>
  </si>
  <si>
    <t>Cadenero 1</t>
  </si>
  <si>
    <t>Secretaria</t>
  </si>
  <si>
    <t>SUBTOTAL COSTOS DE PERSONAL (1)</t>
  </si>
  <si>
    <t>FACTOR MULTIPLICADOR (2)</t>
  </si>
  <si>
    <t>TOTAL COSTOS DE PERSONAL = (1) * (2) = (3)</t>
  </si>
  <si>
    <t>2. OTROS COSTOS</t>
  </si>
  <si>
    <t>Alquiler de vehículo mayor igual a 1800 cc de cilindraje, incluyendo costos de operación y mantenimiento del Vehículo tipo Pick up 4*4 (incluye peajes y conductor)</t>
  </si>
  <si>
    <t>Ensayos de laboratorio  para estudio SUELOS</t>
  </si>
  <si>
    <t>Alquiler Mobiliario oficina + computadores con impresora y tinta</t>
  </si>
  <si>
    <t>Alquiler de oficina (incluye servicios) + equipos de comunicación</t>
  </si>
  <si>
    <t>Edición  de  informes,  papelería,  reproducción  de  documentos,   planos,  fotografías (incluye impresión y Ploteo de planos)</t>
  </si>
  <si>
    <t>TOTAL OTROS COSTOS = (4)</t>
  </si>
  <si>
    <t>SUBTOTAL</t>
  </si>
  <si>
    <t>IVA 19%</t>
  </si>
  <si>
    <t>COSTO TOTAL   ELABORACIÓN DE ESTUDIOS Y DISEÑOS - INFRESTRUCTURA HOSPITALARIA = (3) + (4) = (5)</t>
  </si>
  <si>
    <t>VOLUMEN I. ESTUDIOS PRELIMINARES</t>
  </si>
  <si>
    <t>VOLUMEN II, ESTUDIO TOPOGRAFIA</t>
  </si>
  <si>
    <t>VOLUMEN III. ESTUDIO DE SUELOS Y GEOTECNIA</t>
  </si>
  <si>
    <t xml:space="preserve">VOLUMEN IV. DISEÑO ARQUITECTÓNICO Y DE BIOCLIMÁTICA, paisajismo, urbanismo y seguridad humana </t>
  </si>
  <si>
    <t xml:space="preserve">VOLUMEN V. DISEÑO ESTRUCTURAL </t>
  </si>
  <si>
    <t>VOLUMEN VI. DISEÑO HIDROSANITARIO, RED DETECCIÓN Y EXTINCIÓN CONTRA INCENDIOS Y RED DE GAS</t>
  </si>
  <si>
    <t>VOLUMEN VII. DISEÑO ELÉCTRICO E ILUMINACIÓN, RED CCTV, RED DE VOZ Y DATOS, ACÚSTICA Y AIRE ACONDICIONADO, gases medicinales</t>
  </si>
  <si>
    <t>VOLUMEN VIII. PRESUPUESTO, MEMORIA DE CANTIDADES DE OBRA, ANÁLISIS DE PRECIOS UNITARIOS, PROGRAMACION Y ESPECIFICACIONES TÉCNICO-CONSTRUCTIVAS</t>
  </si>
  <si>
    <t>VALOR TOTAL INCLUYE IVA 19%</t>
  </si>
  <si>
    <t>ENTREGABLE</t>
  </si>
  <si>
    <t xml:space="preserve">VALOR </t>
  </si>
  <si>
    <t>Profesional  para presupuesto, cronograma, cantidades  de obra, especificaciones de</t>
  </si>
  <si>
    <t>construcción y análisis de precios.</t>
  </si>
  <si>
    <t>Alquiler equipo completo para geotecnia y elaboración de análisis y estudio de suelos (comprende  perforación  manual  a  6  ml  por  punto,  granulometrías  3.3  contenido  de humedad 2,  peso $  unitario 2,  límites  de  Atterberg 3,  corte directo  1,  consolidación rápida 1, ensayo Normal de Penetración (SPT) y muestreo de suelos con Tubo partido</t>
  </si>
  <si>
    <t>(m de perforación y transporte 5)</t>
  </si>
  <si>
    <t>Alquiler  equipo  completo  de  estación  de  topografía  y  elementos  complementarios necesarios para el cumplimiento de las especificaciones requeridas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</si>
</sst>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&quot;$&quot;\ * #,##0.00_);_(&quot;$&quot;\ * \(#,##0.00\);_(&quot;$&quot;\ * &quot;-&quot;??_);_(@_)"/>
    <numFmt numFmtId="168" formatCode="_-[$$-240A]\ * #,##0_-;\-[$$-240A]\ * #,##0_-;_-[$$-240A]\ * &quot;-&quot;??_-;_-@_-"/>
    <numFmt numFmtId="169" formatCode="_-[$$-240A]\ * #,##0.00_-;\-[$$-240A]\ * #,##0.00_-;_-[$$-240A]\ * &quot;-&quot;??_-;_-@_-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u/>
      <sz val="10"/>
      <color indexed="12"/>
      <name val="Arial Narrow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EDEDED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6DDE8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21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2" fillId="0" borderId="0"/>
    <xf numFmtId="42" fontId="1" fillId="0" borderId="0" applyFont="0" applyFill="0" applyBorder="0" applyAlignment="0" applyProtection="0"/>
    <xf numFmtId="0" fontId="5" fillId="0" borderId="0"/>
  </cellStyleXfs>
  <cellXfs count="59">
    <xf numFmtId="0" fontId="0" fillId="0" borderId="0" xfId="0"/>
    <xf numFmtId="0" fontId="9" fillId="0" borderId="1" xfId="0" applyFont="1" applyBorder="1" applyAlignment="1">
      <alignment wrapText="1"/>
    </xf>
    <xf numFmtId="168" fontId="9" fillId="0" borderId="1" xfId="0" applyNumberFormat="1" applyFont="1" applyBorder="1"/>
    <xf numFmtId="0" fontId="9" fillId="0" borderId="1" xfId="0" applyFont="1" applyBorder="1" applyAlignment="1">
      <alignment horizontal="left" vertical="top"/>
    </xf>
    <xf numFmtId="169" fontId="9" fillId="0" borderId="1" xfId="0" applyNumberFormat="1" applyFont="1" applyBorder="1" applyAlignment="1">
      <alignment horizontal="left" vertical="top"/>
    </xf>
    <xf numFmtId="0" fontId="8" fillId="3" borderId="1" xfId="0" applyFont="1" applyFill="1" applyBorder="1"/>
    <xf numFmtId="169" fontId="8" fillId="3" borderId="1" xfId="0" applyNumberFormat="1" applyFont="1" applyFill="1" applyBorder="1"/>
    <xf numFmtId="0" fontId="8" fillId="3" borderId="1" xfId="0" applyFont="1" applyFill="1" applyBorder="1" applyAlignment="1">
      <alignment horizontal="left" vertical="top"/>
    </xf>
    <xf numFmtId="169" fontId="8" fillId="3" borderId="1" xfId="0" applyNumberFormat="1" applyFont="1" applyFill="1" applyBorder="1" applyAlignment="1">
      <alignment horizontal="left" vertical="top"/>
    </xf>
    <xf numFmtId="0" fontId="6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1" fillId="0" borderId="0" xfId="0" applyFont="1"/>
    <xf numFmtId="0" fontId="10" fillId="3" borderId="1" xfId="0" applyFont="1" applyFill="1" applyBorder="1" applyAlignment="1">
      <alignment horizontal="center"/>
    </xf>
    <xf numFmtId="44" fontId="11" fillId="0" borderId="0" xfId="1" applyFont="1"/>
    <xf numFmtId="0" fontId="11" fillId="0" borderId="1" xfId="0" applyFont="1" applyBorder="1" applyAlignment="1">
      <alignment horizontal="center"/>
    </xf>
    <xf numFmtId="0" fontId="10" fillId="3" borderId="1" xfId="0" applyFont="1" applyFill="1" applyBorder="1"/>
    <xf numFmtId="0" fontId="11" fillId="0" borderId="1" xfId="0" applyFont="1" applyBorder="1"/>
    <xf numFmtId="1" fontId="9" fillId="0" borderId="1" xfId="0" applyNumberFormat="1" applyFont="1" applyBorder="1" applyAlignment="1">
      <alignment horizontal="center"/>
    </xf>
    <xf numFmtId="0" fontId="12" fillId="0" borderId="7" xfId="0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vertical="top" wrapText="1"/>
    </xf>
    <xf numFmtId="0" fontId="8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left" vertical="center" wrapText="1" indent="1"/>
    </xf>
    <xf numFmtId="0" fontId="8" fillId="4" borderId="1" xfId="0" applyFont="1" applyFill="1" applyBorder="1" applyAlignment="1">
      <alignment horizontal="left" vertical="center" wrapText="1" indent="2"/>
    </xf>
    <xf numFmtId="0" fontId="9" fillId="5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8" fontId="9" fillId="0" borderId="1" xfId="0" applyNumberFormat="1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8" fontId="9" fillId="0" borderId="1" xfId="0" applyNumberFormat="1" applyFont="1" applyBorder="1" applyAlignment="1">
      <alignment horizontal="right" vertical="center"/>
    </xf>
    <xf numFmtId="0" fontId="9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9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center" wrapText="1"/>
    </xf>
    <xf numFmtId="8" fontId="8" fillId="6" borderId="1" xfId="0" applyNumberFormat="1" applyFont="1" applyFill="1" applyBorder="1" applyAlignment="1">
      <alignment horizontal="right" vertical="center"/>
    </xf>
    <xf numFmtId="0" fontId="8" fillId="0" borderId="1" xfId="0" applyFont="1" applyBorder="1" applyAlignment="1">
      <alignment horizontal="right" vertical="center"/>
    </xf>
    <xf numFmtId="0" fontId="9" fillId="7" borderId="1" xfId="0" applyFont="1" applyFill="1" applyBorder="1" applyAlignment="1">
      <alignment vertical="center" wrapText="1"/>
    </xf>
    <xf numFmtId="0" fontId="6" fillId="7" borderId="1" xfId="0" applyFont="1" applyFill="1" applyBorder="1" applyAlignment="1">
      <alignment vertical="center" wrapText="1"/>
    </xf>
    <xf numFmtId="0" fontId="8" fillId="7" borderId="1" xfId="0" applyFont="1" applyFill="1" applyBorder="1" applyAlignment="1">
      <alignment horizontal="right" vertical="center"/>
    </xf>
    <xf numFmtId="0" fontId="9" fillId="4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8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 wrapText="1"/>
    </xf>
    <xf numFmtId="8" fontId="8" fillId="0" borderId="1" xfId="0" applyNumberFormat="1" applyFont="1" applyBorder="1" applyAlignment="1">
      <alignment horizontal="right" vertical="center"/>
    </xf>
    <xf numFmtId="0" fontId="9" fillId="8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vertical="center" wrapText="1"/>
    </xf>
    <xf numFmtId="0" fontId="9" fillId="8" borderId="1" xfId="0" applyFont="1" applyFill="1" applyBorder="1" applyAlignment="1">
      <alignment horizontal="center" vertical="center" wrapText="1"/>
    </xf>
    <xf numFmtId="6" fontId="8" fillId="8" borderId="1" xfId="0" applyNumberFormat="1" applyFont="1" applyFill="1" applyBorder="1" applyAlignment="1">
      <alignment horizontal="right" vertical="center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</cellXfs>
  <cellStyles count="21">
    <cellStyle name="Hipervínculo 2" xfId="3" xr:uid="{00000000-0005-0000-0000-000000000000}"/>
    <cellStyle name="Millares 2 3" xfId="16" xr:uid="{00000000-0005-0000-0000-000001000000}"/>
    <cellStyle name="Millares 2 76" xfId="4" xr:uid="{00000000-0005-0000-0000-000002000000}"/>
    <cellStyle name="Millares 2 76 2" xfId="7" xr:uid="{00000000-0005-0000-0000-000003000000}"/>
    <cellStyle name="Moneda" xfId="1" builtinId="4"/>
    <cellStyle name="Moneda [0] 2" xfId="19" xr:uid="{00000000-0005-0000-0000-000005000000}"/>
    <cellStyle name="Moneda 2" xfId="9" xr:uid="{00000000-0005-0000-0000-000006000000}"/>
    <cellStyle name="Moneda 2 4" xfId="15" xr:uid="{00000000-0005-0000-0000-000007000000}"/>
    <cellStyle name="Moneda 3" xfId="6" xr:uid="{00000000-0005-0000-0000-000008000000}"/>
    <cellStyle name="Moneda 3 4" xfId="5" xr:uid="{00000000-0005-0000-0000-000009000000}"/>
    <cellStyle name="Normal" xfId="0" builtinId="0"/>
    <cellStyle name="Normal 2" xfId="17" xr:uid="{00000000-0005-0000-0000-00000B000000}"/>
    <cellStyle name="Normal 2 2" xfId="18" xr:uid="{00000000-0005-0000-0000-00000C000000}"/>
    <cellStyle name="Normal 2 5" xfId="14" xr:uid="{00000000-0005-0000-0000-00000D000000}"/>
    <cellStyle name="Normal 5" xfId="2" xr:uid="{00000000-0005-0000-0000-00000E000000}"/>
    <cellStyle name="Normal 6" xfId="20" xr:uid="{00000000-0005-0000-0000-00000F000000}"/>
    <cellStyle name="Normal 8" xfId="10" xr:uid="{00000000-0005-0000-0000-000010000000}"/>
    <cellStyle name="Normal 8 2" xfId="11" xr:uid="{00000000-0005-0000-0000-000011000000}"/>
    <cellStyle name="Normal 8 3" xfId="13" xr:uid="{00000000-0005-0000-0000-000012000000}"/>
    <cellStyle name="Normal 8 4" xfId="12" xr:uid="{00000000-0005-0000-0000-000013000000}"/>
    <cellStyle name="Porcentaje 2" xfId="8" xr:uid="{00000000-0005-0000-0000-000014000000}"/>
  </cellStyles>
  <dxfs count="0"/>
  <tableStyles count="0" defaultTableStyle="TableStyleMedium2" defaultPivotStyle="PivotStyleLight16"/>
  <colors>
    <mruColors>
      <color rgb="FFFFAB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95251</xdr:colOff>
      <xdr:row>0</xdr:row>
      <xdr:rowOff>85725</xdr:rowOff>
    </xdr:from>
    <xdr:to>
      <xdr:col>1</xdr:col>
      <xdr:colOff>253743</xdr:colOff>
      <xdr:row>0</xdr:row>
      <xdr:rowOff>914400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202A8DE-049F-48C4-97B4-948C333FB4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1" y="85725"/>
          <a:ext cx="939542" cy="828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2"/>
  <sheetViews>
    <sheetView tabSelected="1" topLeftCell="A66" zoomScale="85" zoomScaleNormal="85" workbookViewId="0">
      <selection activeCell="F1" sqref="F1"/>
    </sheetView>
  </sheetViews>
  <sheetFormatPr baseColWidth="10" defaultRowHeight="14" x14ac:dyDescent="0.3"/>
  <cols>
    <col min="1" max="1" width="11.7265625" style="17" customWidth="1"/>
    <col min="2" max="2" width="58.7265625" style="17" customWidth="1"/>
    <col min="3" max="3" width="15.36328125" style="17" customWidth="1"/>
    <col min="4" max="4" width="18.08984375" style="19" customWidth="1"/>
    <col min="5" max="16384" width="10.90625" style="17"/>
  </cols>
  <sheetData>
    <row r="1" spans="1:4" ht="81" customHeight="1" thickBot="1" x14ac:dyDescent="0.35">
      <c r="A1" s="58" t="s">
        <v>0</v>
      </c>
      <c r="B1" s="56"/>
      <c r="C1" s="56"/>
      <c r="D1" s="57"/>
    </row>
    <row r="2" spans="1:4" ht="42" customHeight="1" thickBot="1" x14ac:dyDescent="0.35">
      <c r="A2" s="14" t="s">
        <v>2</v>
      </c>
      <c r="B2" s="15"/>
      <c r="C2" s="15"/>
      <c r="D2" s="16"/>
    </row>
    <row r="4" spans="1:4" ht="14.5" customHeight="1" x14ac:dyDescent="0.3">
      <c r="A4" s="24" t="s">
        <v>9</v>
      </c>
      <c r="B4" s="25"/>
      <c r="C4" s="25"/>
      <c r="D4" s="25"/>
    </row>
    <row r="5" spans="1:4" x14ac:dyDescent="0.3">
      <c r="A5" s="26" t="s">
        <v>10</v>
      </c>
      <c r="B5" s="26" t="s">
        <v>11</v>
      </c>
      <c r="C5" s="27" t="s">
        <v>12</v>
      </c>
      <c r="D5" s="28" t="s">
        <v>1</v>
      </c>
    </row>
    <row r="6" spans="1:4" x14ac:dyDescent="0.3">
      <c r="A6" s="29"/>
      <c r="B6" s="30" t="s">
        <v>13</v>
      </c>
      <c r="C6" s="29"/>
      <c r="D6" s="29"/>
    </row>
    <row r="7" spans="1:4" x14ac:dyDescent="0.3">
      <c r="A7" s="31">
        <v>1</v>
      </c>
      <c r="B7" s="32" t="s">
        <v>14</v>
      </c>
      <c r="C7" s="31">
        <v>1</v>
      </c>
      <c r="D7" s="33"/>
    </row>
    <row r="8" spans="1:4" x14ac:dyDescent="0.3">
      <c r="A8" s="31">
        <v>2</v>
      </c>
      <c r="B8" s="32" t="s">
        <v>15</v>
      </c>
      <c r="C8" s="31">
        <v>1</v>
      </c>
      <c r="D8" s="33"/>
    </row>
    <row r="9" spans="1:4" x14ac:dyDescent="0.3">
      <c r="A9" s="31">
        <v>3</v>
      </c>
      <c r="B9" s="32" t="s">
        <v>16</v>
      </c>
      <c r="C9" s="31">
        <v>1</v>
      </c>
      <c r="D9" s="33"/>
    </row>
    <row r="10" spans="1:4" x14ac:dyDescent="0.3">
      <c r="A10" s="31">
        <v>4</v>
      </c>
      <c r="B10" s="32" t="s">
        <v>17</v>
      </c>
      <c r="C10" s="31">
        <v>1</v>
      </c>
      <c r="D10" s="33"/>
    </row>
    <row r="11" spans="1:4" x14ac:dyDescent="0.3">
      <c r="A11" s="31">
        <v>5</v>
      </c>
      <c r="B11" s="32" t="s">
        <v>18</v>
      </c>
      <c r="C11" s="31">
        <v>1</v>
      </c>
      <c r="D11" s="33"/>
    </row>
    <row r="12" spans="1:4" x14ac:dyDescent="0.3">
      <c r="A12" s="31">
        <v>6</v>
      </c>
      <c r="B12" s="32" t="s">
        <v>19</v>
      </c>
      <c r="C12" s="31">
        <v>1</v>
      </c>
      <c r="D12" s="33"/>
    </row>
    <row r="13" spans="1:4" x14ac:dyDescent="0.3">
      <c r="A13" s="31">
        <v>7</v>
      </c>
      <c r="B13" s="32" t="s">
        <v>20</v>
      </c>
      <c r="C13" s="31">
        <v>1</v>
      </c>
      <c r="D13" s="33"/>
    </row>
    <row r="14" spans="1:4" x14ac:dyDescent="0.3">
      <c r="A14" s="31">
        <v>8</v>
      </c>
      <c r="B14" s="32" t="s">
        <v>21</v>
      </c>
      <c r="C14" s="31">
        <v>1</v>
      </c>
      <c r="D14" s="33"/>
    </row>
    <row r="15" spans="1:4" x14ac:dyDescent="0.3">
      <c r="A15" s="31">
        <v>9</v>
      </c>
      <c r="B15" s="32" t="s">
        <v>22</v>
      </c>
      <c r="C15" s="31">
        <v>1</v>
      </c>
      <c r="D15" s="33"/>
    </row>
    <row r="16" spans="1:4" x14ac:dyDescent="0.3">
      <c r="A16" s="34">
        <v>10</v>
      </c>
      <c r="B16" s="32" t="s">
        <v>54</v>
      </c>
      <c r="C16" s="34">
        <v>1</v>
      </c>
      <c r="D16" s="35"/>
    </row>
    <row r="17" spans="1:4" x14ac:dyDescent="0.3">
      <c r="A17" s="34"/>
      <c r="B17" s="32" t="s">
        <v>55</v>
      </c>
      <c r="C17" s="34"/>
      <c r="D17" s="35"/>
    </row>
    <row r="18" spans="1:4" x14ac:dyDescent="0.3">
      <c r="A18" s="31">
        <v>11</v>
      </c>
      <c r="B18" s="32" t="s">
        <v>23</v>
      </c>
      <c r="C18" s="31">
        <v>1</v>
      </c>
      <c r="D18" s="33"/>
    </row>
    <row r="19" spans="1:4" x14ac:dyDescent="0.3">
      <c r="A19" s="31">
        <v>12</v>
      </c>
      <c r="B19" s="32" t="s">
        <v>24</v>
      </c>
      <c r="C19" s="31">
        <v>1</v>
      </c>
      <c r="D19" s="33"/>
    </row>
    <row r="20" spans="1:4" x14ac:dyDescent="0.3">
      <c r="A20" s="31">
        <v>13</v>
      </c>
      <c r="B20" s="32" t="s">
        <v>25</v>
      </c>
      <c r="C20" s="31">
        <v>1</v>
      </c>
      <c r="D20" s="33"/>
    </row>
    <row r="21" spans="1:4" x14ac:dyDescent="0.3">
      <c r="A21" s="31">
        <v>14</v>
      </c>
      <c r="B21" s="32" t="s">
        <v>26</v>
      </c>
      <c r="C21" s="31">
        <v>1</v>
      </c>
      <c r="D21" s="33"/>
    </row>
    <row r="22" spans="1:4" x14ac:dyDescent="0.3">
      <c r="A22" s="36"/>
      <c r="B22" s="37" t="s">
        <v>27</v>
      </c>
      <c r="C22" s="36"/>
      <c r="D22" s="36"/>
    </row>
    <row r="23" spans="1:4" x14ac:dyDescent="0.3">
      <c r="A23" s="31">
        <v>19</v>
      </c>
      <c r="B23" s="32" t="s">
        <v>28</v>
      </c>
      <c r="C23" s="31">
        <v>1</v>
      </c>
      <c r="D23" s="33"/>
    </row>
    <row r="24" spans="1:4" x14ac:dyDescent="0.3">
      <c r="A24" s="31">
        <v>20</v>
      </c>
      <c r="B24" s="32" t="s">
        <v>29</v>
      </c>
      <c r="C24" s="31">
        <v>1</v>
      </c>
      <c r="D24" s="33"/>
    </row>
    <row r="25" spans="1:4" x14ac:dyDescent="0.3">
      <c r="A25" s="38"/>
      <c r="B25" s="39" t="s">
        <v>30</v>
      </c>
      <c r="C25" s="38"/>
      <c r="D25" s="40"/>
    </row>
    <row r="26" spans="1:4" x14ac:dyDescent="0.3">
      <c r="A26" s="36"/>
      <c r="B26" s="37" t="s">
        <v>31</v>
      </c>
      <c r="C26" s="36"/>
      <c r="D26" s="41">
        <v>2.2000000000000002</v>
      </c>
    </row>
    <row r="27" spans="1:4" x14ac:dyDescent="0.3">
      <c r="A27" s="38"/>
      <c r="B27" s="39" t="s">
        <v>32</v>
      </c>
      <c r="C27" s="38"/>
      <c r="D27" s="40"/>
    </row>
    <row r="28" spans="1:4" x14ac:dyDescent="0.3">
      <c r="A28" s="42"/>
      <c r="B28" s="43"/>
      <c r="C28" s="42"/>
      <c r="D28" s="44"/>
    </row>
    <row r="29" spans="1:4" x14ac:dyDescent="0.3">
      <c r="A29" s="29"/>
      <c r="B29" s="30" t="s">
        <v>33</v>
      </c>
      <c r="C29" s="29"/>
      <c r="D29" s="29"/>
    </row>
    <row r="30" spans="1:4" x14ac:dyDescent="0.3">
      <c r="A30" s="26" t="s">
        <v>10</v>
      </c>
      <c r="B30" s="45"/>
      <c r="C30" s="26" t="s">
        <v>12</v>
      </c>
      <c r="D30" s="28" t="s">
        <v>1</v>
      </c>
    </row>
    <row r="31" spans="1:4" ht="26" x14ac:dyDescent="0.3">
      <c r="A31" s="31">
        <v>1</v>
      </c>
      <c r="B31" s="32" t="s">
        <v>34</v>
      </c>
      <c r="C31" s="46">
        <v>1</v>
      </c>
      <c r="D31" s="33"/>
    </row>
    <row r="32" spans="1:4" ht="26" x14ac:dyDescent="0.3">
      <c r="A32" s="31">
        <v>2</v>
      </c>
      <c r="B32" s="32" t="s">
        <v>58</v>
      </c>
      <c r="C32" s="46">
        <v>1</v>
      </c>
      <c r="D32" s="47"/>
    </row>
    <row r="33" spans="1:4" x14ac:dyDescent="0.3">
      <c r="A33" s="31">
        <v>3</v>
      </c>
      <c r="B33" s="32" t="s">
        <v>35</v>
      </c>
      <c r="C33" s="46">
        <v>1</v>
      </c>
      <c r="D33" s="33"/>
    </row>
    <row r="34" spans="1:4" ht="65" x14ac:dyDescent="0.3">
      <c r="A34" s="34">
        <v>4</v>
      </c>
      <c r="B34" s="32" t="s">
        <v>56</v>
      </c>
      <c r="C34" s="48">
        <v>1</v>
      </c>
      <c r="D34" s="35"/>
    </row>
    <row r="35" spans="1:4" x14ac:dyDescent="0.3">
      <c r="A35" s="34"/>
      <c r="B35" s="32" t="s">
        <v>57</v>
      </c>
      <c r="C35" s="48"/>
      <c r="D35" s="35"/>
    </row>
    <row r="36" spans="1:4" x14ac:dyDescent="0.3">
      <c r="A36" s="31">
        <v>5</v>
      </c>
      <c r="B36" s="32" t="s">
        <v>36</v>
      </c>
      <c r="C36" s="46">
        <v>1</v>
      </c>
      <c r="D36" s="33"/>
    </row>
    <row r="37" spans="1:4" x14ac:dyDescent="0.3">
      <c r="A37" s="31">
        <v>6</v>
      </c>
      <c r="B37" s="32" t="s">
        <v>37</v>
      </c>
      <c r="C37" s="46">
        <v>1</v>
      </c>
      <c r="D37" s="33"/>
    </row>
    <row r="38" spans="1:4" ht="26" x14ac:dyDescent="0.3">
      <c r="A38" s="31">
        <v>7</v>
      </c>
      <c r="B38" s="32" t="s">
        <v>38</v>
      </c>
      <c r="C38" s="46">
        <v>1</v>
      </c>
      <c r="D38" s="33"/>
    </row>
    <row r="39" spans="1:4" x14ac:dyDescent="0.3">
      <c r="A39" s="49"/>
      <c r="B39" s="39" t="s">
        <v>39</v>
      </c>
      <c r="C39" s="50"/>
      <c r="D39" s="40"/>
    </row>
    <row r="40" spans="1:4" ht="14.5" customHeight="1" x14ac:dyDescent="0.3">
      <c r="A40" s="31"/>
      <c r="B40" s="37" t="s">
        <v>40</v>
      </c>
      <c r="C40" s="46"/>
      <c r="D40" s="51"/>
    </row>
    <row r="41" spans="1:4" ht="14.5" customHeight="1" x14ac:dyDescent="0.3">
      <c r="A41" s="31"/>
      <c r="B41" s="32" t="s">
        <v>41</v>
      </c>
      <c r="C41" s="46"/>
      <c r="D41" s="33"/>
    </row>
    <row r="42" spans="1:4" ht="25" customHeight="1" x14ac:dyDescent="0.3">
      <c r="A42" s="52"/>
      <c r="B42" s="53" t="s">
        <v>42</v>
      </c>
      <c r="C42" s="54"/>
      <c r="D42" s="55"/>
    </row>
    <row r="44" spans="1:4" x14ac:dyDescent="0.3">
      <c r="A44" s="18" t="s">
        <v>10</v>
      </c>
      <c r="B44" s="18" t="s">
        <v>52</v>
      </c>
      <c r="C44" s="18" t="s">
        <v>12</v>
      </c>
      <c r="D44" s="18" t="s">
        <v>53</v>
      </c>
    </row>
    <row r="45" spans="1:4" x14ac:dyDescent="0.3">
      <c r="A45" s="20">
        <v>1</v>
      </c>
      <c r="B45" s="1" t="s">
        <v>43</v>
      </c>
      <c r="C45" s="23">
        <v>1</v>
      </c>
      <c r="D45" s="2"/>
    </row>
    <row r="46" spans="1:4" x14ac:dyDescent="0.3">
      <c r="A46" s="20">
        <v>2</v>
      </c>
      <c r="B46" s="1" t="s">
        <v>44</v>
      </c>
      <c r="C46" s="23">
        <v>1</v>
      </c>
      <c r="D46" s="2"/>
    </row>
    <row r="47" spans="1:4" x14ac:dyDescent="0.3">
      <c r="A47" s="20">
        <v>3</v>
      </c>
      <c r="B47" s="1" t="s">
        <v>45</v>
      </c>
      <c r="C47" s="23">
        <v>1</v>
      </c>
      <c r="D47" s="2"/>
    </row>
    <row r="48" spans="1:4" ht="26" x14ac:dyDescent="0.3">
      <c r="A48" s="20">
        <v>4</v>
      </c>
      <c r="B48" s="1" t="s">
        <v>46</v>
      </c>
      <c r="C48" s="23">
        <v>1</v>
      </c>
      <c r="D48" s="2"/>
    </row>
    <row r="49" spans="1:4" x14ac:dyDescent="0.3">
      <c r="A49" s="20">
        <v>5</v>
      </c>
      <c r="B49" s="1" t="s">
        <v>47</v>
      </c>
      <c r="C49" s="23">
        <v>1</v>
      </c>
      <c r="D49" s="2"/>
    </row>
    <row r="50" spans="1:4" ht="26" x14ac:dyDescent="0.3">
      <c r="A50" s="20">
        <v>6</v>
      </c>
      <c r="B50" s="1" t="s">
        <v>48</v>
      </c>
      <c r="C50" s="23">
        <v>1</v>
      </c>
      <c r="D50" s="2"/>
    </row>
    <row r="51" spans="1:4" ht="26" x14ac:dyDescent="0.3">
      <c r="A51" s="20">
        <v>7</v>
      </c>
      <c r="B51" s="1" t="s">
        <v>49</v>
      </c>
      <c r="C51" s="23">
        <v>1</v>
      </c>
      <c r="D51" s="2"/>
    </row>
    <row r="52" spans="1:4" ht="39" x14ac:dyDescent="0.3">
      <c r="A52" s="20">
        <v>8</v>
      </c>
      <c r="B52" s="1" t="s">
        <v>50</v>
      </c>
      <c r="C52" s="23">
        <v>1</v>
      </c>
      <c r="D52" s="2"/>
    </row>
    <row r="53" spans="1:4" x14ac:dyDescent="0.3">
      <c r="A53" s="21"/>
      <c r="B53" s="5" t="s">
        <v>40</v>
      </c>
      <c r="C53" s="6"/>
      <c r="D53" s="6">
        <f>ROUND(SUM(D45:D52),0)</f>
        <v>0</v>
      </c>
    </row>
    <row r="54" spans="1:4" x14ac:dyDescent="0.3">
      <c r="A54" s="22"/>
      <c r="B54" s="3" t="s">
        <v>41</v>
      </c>
      <c r="C54" s="4"/>
      <c r="D54" s="4">
        <f>ROUND(D53*0.19,0)</f>
        <v>0</v>
      </c>
    </row>
    <row r="55" spans="1:4" x14ac:dyDescent="0.3">
      <c r="A55" s="21"/>
      <c r="B55" s="7" t="s">
        <v>51</v>
      </c>
      <c r="C55" s="8"/>
      <c r="D55" s="8">
        <f>D53+D54</f>
        <v>0</v>
      </c>
    </row>
    <row r="57" spans="1:4" x14ac:dyDescent="0.3">
      <c r="A57" s="9" t="s">
        <v>7</v>
      </c>
      <c r="B57" s="9"/>
      <c r="C57" s="13"/>
      <c r="D57" s="13"/>
    </row>
    <row r="58" spans="1:4" x14ac:dyDescent="0.3">
      <c r="A58" s="9" t="s">
        <v>8</v>
      </c>
      <c r="B58" s="9"/>
      <c r="C58" s="13"/>
      <c r="D58" s="13"/>
    </row>
    <row r="59" spans="1:4" x14ac:dyDescent="0.3">
      <c r="A59" s="11" t="s">
        <v>3</v>
      </c>
      <c r="B59" s="12"/>
      <c r="C59" s="13"/>
      <c r="D59" s="13"/>
    </row>
    <row r="60" spans="1:4" x14ac:dyDescent="0.3">
      <c r="A60" s="10" t="s">
        <v>4</v>
      </c>
      <c r="B60" s="10"/>
      <c r="C60" s="13"/>
      <c r="D60" s="13"/>
    </row>
    <row r="61" spans="1:4" x14ac:dyDescent="0.3">
      <c r="A61" s="10" t="s">
        <v>5</v>
      </c>
      <c r="B61" s="10"/>
      <c r="C61" s="13"/>
      <c r="D61" s="13"/>
    </row>
    <row r="62" spans="1:4" ht="26.25" customHeight="1" x14ac:dyDescent="0.3">
      <c r="A62" s="10" t="s">
        <v>6</v>
      </c>
      <c r="B62" s="10"/>
      <c r="C62" s="13"/>
      <c r="D62" s="13"/>
    </row>
  </sheetData>
  <mergeCells count="20">
    <mergeCell ref="A34:A35"/>
    <mergeCell ref="C34:C35"/>
    <mergeCell ref="D34:D35"/>
    <mergeCell ref="A1:D1"/>
    <mergeCell ref="C16:C17"/>
    <mergeCell ref="D16:D17"/>
    <mergeCell ref="C57:D57"/>
    <mergeCell ref="C60:D60"/>
    <mergeCell ref="C61:D61"/>
    <mergeCell ref="C62:D62"/>
    <mergeCell ref="C58:D58"/>
    <mergeCell ref="C59:D59"/>
    <mergeCell ref="A57:B57"/>
    <mergeCell ref="A60:B60"/>
    <mergeCell ref="A61:B61"/>
    <mergeCell ref="A62:B62"/>
    <mergeCell ref="A58:B58"/>
    <mergeCell ref="A59:B59"/>
    <mergeCell ref="A4:D4"/>
    <mergeCell ref="A16:A1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1 Unitarios.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Nicolas Espitia Perez</dc:creator>
  <cp:lastModifiedBy>Salua Yohana Nieto Botia</cp:lastModifiedBy>
  <cp:lastPrinted>2026-03-04T20:07:41Z</cp:lastPrinted>
  <dcterms:created xsi:type="dcterms:W3CDTF">2026-02-23T18:49:18Z</dcterms:created>
  <dcterms:modified xsi:type="dcterms:W3CDTF">2026-09-29T19:54:46Z</dcterms:modified>
</cp:coreProperties>
</file>