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amorales\Desktop\INSTITUTO PARA LA INVESTIGACION EDUCATIVA Y EL DESARROLLO - IDEP - BOGOTA D.C\2. IDEP-SAMC-02-2026\1. Observaciones Prepliegos\"/>
    </mc:Choice>
  </mc:AlternateContent>
  <xr:revisionPtr revIDLastSave="0" documentId="13_ncr:1_{884366DA-048E-46F1-A91B-1E59C24583E7}" xr6:coauthVersionLast="47" xr6:coauthVersionMax="47" xr10:uidLastSave="{00000000-0000-0000-0000-000000000000}"/>
  <bookViews>
    <workbookView xWindow="-110" yWindow="-110" windowWidth="19420" windowHeight="10300" tabRatio="848" firstSheet="5" activeTab="8" xr2:uid="{00000000-000D-0000-FFFF-FFFF00000000}"/>
  </bookViews>
  <sheets>
    <sheet name="METODOLOGÍA DE EVALUACIÓN" sheetId="1" r:id="rId1"/>
    <sheet name="GR1. COND ADIC. TRDMC" sheetId="3" r:id="rId2"/>
    <sheet name="GR1. COND ADIC. MANEJO GLOBAL" sheetId="4" r:id="rId3"/>
    <sheet name="GR1. COND ADIC. RCE" sheetId="11" r:id="rId4"/>
    <sheet name="GR1. COND ADIC. TRANSP VALORES" sheetId="6" r:id="rId5"/>
    <sheet name="GR1. COND ADIC. AUTOMÓVILES" sheetId="7" r:id="rId6"/>
    <sheet name="GR1. COND ADIC. RCSP" sheetId="8" r:id="rId7"/>
    <sheet name="GR1. COND ADIC. IRF" sheetId="9" r:id="rId8"/>
    <sheet name="GR2. COND ADIC. RIESGO CYB" sheetId="13" r:id="rId9"/>
  </sheets>
  <definedNames>
    <definedName name="_xlnm.Print_Area" localSheetId="5">'GR1. COND ADIC. AUTOMÓVILES'!$A$1:$H$31</definedName>
    <definedName name="_xlnm.Print_Area" localSheetId="7">'GR1. COND ADIC. IRF'!$A$1:$H$35</definedName>
    <definedName name="_xlnm.Print_Area" localSheetId="2">'GR1. COND ADIC. MANEJO GLOBAL'!$A$1:$H$37</definedName>
    <definedName name="_xlnm.Print_Area" localSheetId="6">'GR1. COND ADIC. RCSP'!$A$1:$H$40</definedName>
    <definedName name="_xlnm.Print_Area" localSheetId="4">'GR1. COND ADIC. TRANSP VALORES'!$A$1:$H$26</definedName>
    <definedName name="_xlnm.Print_Area" localSheetId="8">'GR2. COND ADIC. RIESGO CYB'!$A$1:$G$52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4" i="4" l="1"/>
  <c r="E39" i="8"/>
  <c r="E48" i="3"/>
  <c r="E47" i="13"/>
  <c r="E42" i="13"/>
  <c r="E38" i="13"/>
  <c r="E34" i="13"/>
  <c r="E52" i="13" s="1"/>
  <c r="E30" i="13"/>
  <c r="E26" i="13"/>
  <c r="E22" i="13"/>
  <c r="E18" i="13"/>
  <c r="E14" i="9"/>
  <c r="E28" i="9"/>
  <c r="E24" i="9"/>
  <c r="E20" i="9"/>
  <c r="E34" i="8"/>
  <c r="E21" i="8"/>
  <c r="E20" i="7"/>
  <c r="E24" i="7"/>
  <c r="E14" i="7"/>
  <c r="E30" i="7" s="1"/>
  <c r="E14" i="6"/>
  <c r="E19" i="6"/>
  <c r="E36" i="11"/>
  <c r="E32" i="11"/>
  <c r="E28" i="11"/>
  <c r="E22" i="11"/>
  <c r="E19" i="4"/>
  <c r="E14" i="4"/>
  <c r="E24" i="4"/>
  <c r="E44" i="3"/>
  <c r="E40" i="3"/>
  <c r="E35" i="3"/>
  <c r="E31" i="3"/>
  <c r="E27" i="3"/>
  <c r="E23" i="3"/>
  <c r="E19" i="3"/>
  <c r="E14" i="3"/>
  <c r="E14" i="13"/>
  <c r="E33" i="9" l="1"/>
  <c r="E28" i="8"/>
  <c r="E15" i="8" l="1"/>
  <c r="B9" i="8" l="1"/>
  <c r="B10" i="11"/>
  <c r="B11" i="11" s="1"/>
  <c r="G52" i="13"/>
  <c r="E16" i="11"/>
  <c r="E41" i="11" s="1"/>
  <c r="G9" i="8" l="1"/>
  <c r="G10" i="8" s="1"/>
  <c r="G10" i="11"/>
  <c r="G11" i="11" s="1"/>
  <c r="G30" i="7"/>
  <c r="G48" i="3"/>
  <c r="G11" i="8" l="1"/>
  <c r="G23" i="6"/>
  <c r="E23" i="6"/>
  <c r="G41" i="11" l="1"/>
  <c r="G33" i="9" l="1"/>
  <c r="G39" i="8"/>
  <c r="G34" i="4"/>
</calcChain>
</file>

<file path=xl/sharedStrings.xml><?xml version="1.0" encoding="utf-8"?>
<sst xmlns="http://schemas.openxmlformats.org/spreadsheetml/2006/main" count="490" uniqueCount="213">
  <si>
    <t>ANEXO No. 2 CONDICIONES TÉCNICAS COMPLEMENTARIAS</t>
  </si>
  <si>
    <t>METODOLOGÍA DE EVALUACIÓN - APLICABLE A TODAS LAS PÓLIZAS</t>
  </si>
  <si>
    <r>
      <t xml:space="preserve">El Asegurado precisa que las condiciones, coberturas, cláusulas, límites y/o plazo indicados a continuación </t>
    </r>
    <r>
      <rPr>
        <b/>
        <u/>
        <sz val="11"/>
        <color theme="1"/>
        <rFont val="Arial Narrow"/>
        <family val="2"/>
      </rPr>
      <t>no son de obligatorio ofrecimiento</t>
    </r>
    <r>
      <rPr>
        <sz val="11"/>
        <color theme="1"/>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</si>
  <si>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t>CONDICIONES ADICIONALES 
QUE CONTIENEN SOLO TEXTO:</t>
  </si>
  <si>
    <r>
      <t xml:space="preserve">Se otorgará el máximo puntaje asignado a las propuestas que las ofrezcan con el mismo texto y bajo las mismas condiciones o en condiciones superiores en beneficio de la Entidad.
Las propuestas que </t>
    </r>
    <r>
      <rPr>
        <b/>
        <u/>
        <sz val="11"/>
        <color theme="1"/>
        <rFont val="Arial Narrow"/>
        <family val="2"/>
      </rPr>
      <t>modifiquen el texto</t>
    </r>
    <r>
      <rPr>
        <sz val="11"/>
        <color theme="1"/>
        <rFont val="Arial Narrow"/>
        <family val="2"/>
      </rPr>
      <t xml:space="preserve">, sin que ello conlleve a la pérdida de la aplicabilidad y/u operatividad de la condición, </t>
    </r>
    <r>
      <rPr>
        <b/>
        <u/>
        <sz val="11"/>
        <color theme="1"/>
        <rFont val="Arial Narrow"/>
        <family val="2"/>
      </rPr>
      <t>se le asignará el 40% del puntaje</t>
    </r>
    <r>
      <rPr>
        <sz val="11"/>
        <color theme="1"/>
        <rFont val="Arial Narrow"/>
        <family val="2"/>
      </rPr>
      <t xml:space="preserve"> y las propuestas que no las ofrezcan se calificarán con cero (0) puntos. </t>
    </r>
  </si>
  <si>
    <t>CONDICIONES ADICIONALES 
QUE APLIQUEN PARA OFERTAS DE LÍMITES Y/O VALORES FIJOS
QUE SE REGISTREN EN TABLAS Y/O CONTENGAN RANGOS Y/O VALORES CON BASE EN LOS CUALES SE DEBE EFECTUAR EL OFRECIMIENTO.</t>
  </si>
  <si>
    <r>
      <t xml:space="preserve">Las aseguradoras deben tener en cuenta:
</t>
    </r>
    <r>
      <rPr>
        <b/>
        <sz val="11"/>
        <color theme="1"/>
        <rFont val="Arial Narrow"/>
        <family val="2"/>
      </rPr>
      <t>1.</t>
    </r>
    <r>
      <rPr>
        <sz val="11"/>
        <color theme="1"/>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1"/>
        <color theme="1"/>
        <rFont val="Arial Narrow"/>
        <family val="2"/>
      </rPr>
      <t xml:space="preserve">2. </t>
    </r>
    <r>
      <rPr>
        <sz val="11"/>
        <color theme="1"/>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1"/>
        <color theme="1"/>
        <rFont val="Arial Narrow"/>
        <family val="2"/>
      </rPr>
      <t>3.</t>
    </r>
    <r>
      <rPr>
        <sz val="11"/>
        <color theme="1"/>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</si>
  <si>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t xml:space="preserve">CONDICIONES ADICIONALES </t>
  </si>
  <si>
    <r>
      <rPr>
        <b/>
        <sz val="11"/>
        <color theme="1"/>
        <rFont val="Arial Narrow"/>
        <family val="2"/>
      </rPr>
      <t xml:space="preserve">NOTA:
</t>
    </r>
    <r>
      <rPr>
        <sz val="11"/>
        <color theme="1"/>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1"/>
        <color theme="1"/>
        <rFont val="Arial Narrow"/>
        <family val="2"/>
      </rPr>
      <t>"SE OTORGA" ó "SI</t>
    </r>
    <r>
      <rPr>
        <sz val="11"/>
        <color theme="1"/>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1"/>
        <color theme="1"/>
        <rFont val="Arial Narrow"/>
        <family val="2"/>
      </rPr>
      <t>asignará el mayor puntaje de esta condición, al límite, sublímite o períodos o plazos requerido</t>
    </r>
    <r>
      <rPr>
        <sz val="11"/>
        <color theme="1"/>
        <rFont val="Arial Narrow"/>
        <family val="2"/>
      </rPr>
      <t xml:space="preserve"> y de ser adjudicada la propuesta, la aseguradora expedirá la póliza con las condiciones máximas exigidas de ese criterio en particular. </t>
    </r>
  </si>
  <si>
    <t>ANEXO No. 2 
CONDICIONES TÉCNICAS COMPLEMENTARIAS</t>
  </si>
  <si>
    <t>1. PÓLIZA DE SEGURO DE TODO RIESGO DAÑOS MATERIALES COMBINADOS</t>
  </si>
  <si>
    <t>OBJETO DEL SEGURO</t>
  </si>
  <si>
    <t xml:space="preserve">Amparar, bajo la modalidad de Todo Riesgo Daños Materiales, las pérdidas, daños materiales o desaparición que sufran los bienes e intereses de propiedad de INSTITUTO PARA LA INVESTIGACION EDUCATIVA Y EL DESARROLLO - IDEP , así como aquellos por los cuales sean o lleguen a ser legalmente responsables, ubicados en cualquier parte de territorio nacional o internacional, por cualquier causa no expresamente excluida en este Anexo Técnico. Las exclusiones serán taxativas y de interpretación restrictiva.  </t>
  </si>
  <si>
    <t>INFORMACIÓN GENERAL:</t>
  </si>
  <si>
    <t>TOMADOR:</t>
  </si>
  <si>
    <t>INSTITUTO PARA LA INVESTIGACION EDUCATIVA Y EL DESARROLLO - IDEP - BOGOTA D.C.</t>
  </si>
  <si>
    <t>NIT</t>
  </si>
  <si>
    <t>830.007.738-1</t>
  </si>
  <si>
    <t xml:space="preserve">ASEGURADO: </t>
  </si>
  <si>
    <t xml:space="preserve">BENEFICIARIO:  </t>
  </si>
  <si>
    <t>NOTA:</t>
  </si>
  <si>
    <t>CADA SUBLÍMITE O GASTOS OFRECIDOS EN FORMA ADICIONAL QUEDA CONTEMPLADO DENTRO DEL LÍMITE ASEGURADO.</t>
  </si>
  <si>
    <t>CRITERIOS DE EVALUACIÓN:</t>
  </si>
  <si>
    <t>CONDICIÓN REQUERIDA PARA EVALUACIÓN</t>
  </si>
  <si>
    <t>CRITERIO DE EVALUACIÓN</t>
  </si>
  <si>
    <t>PUNTAJE 
ESTABLECIDO</t>
  </si>
  <si>
    <t>OFRECIMIENTO
DEL PROPONENTE</t>
  </si>
  <si>
    <t>PUNTAJE 
OBTENIDO POR EL PROPONENTE</t>
  </si>
  <si>
    <r>
      <t xml:space="preserve">ACTOS MAL INTENCIONADOS DE TERCEROS ASONADA, MOTÍN, CONMOCIÓN CIVIL O POPULAR Y HUELGA (INCLUIDO TERRORISMO Y SABOTAJE).
Sublímite básico obligatorio del 15% del valor asegurado Evento /Agregado Anual. combinado para las coberturas de daños materiales.  
NOTA 1: </t>
    </r>
    <r>
      <rPr>
        <sz val="12"/>
        <color theme="1"/>
        <rFont val="Arial Narrow"/>
        <family val="2"/>
      </rPr>
      <t>Solo se acepta propuesta en los límites señados en los siguientes rangos.  Ofrecimientos de otros valores diferentes serán evaluados con cero (0) puntos), excepto que sea superior al último rango.</t>
    </r>
    <r>
      <rPr>
        <b/>
        <sz val="12"/>
        <color theme="1"/>
        <rFont val="Arial Narrow"/>
        <family val="2"/>
      </rPr>
      <t xml:space="preserve">
NOTA 2:</t>
    </r>
    <r>
      <rPr>
        <sz val="12"/>
        <color theme="1"/>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</si>
  <si>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t xml:space="preserve">PUNTOS AL MAYOR VALOR DENTRO DEL  RANGO </t>
  </si>
  <si>
    <t xml:space="preserve">Se califica  el aumento adicional del porcentaje ofrecido.
Bajo la definición del texto de la condición obligatoria </t>
  </si>
  <si>
    <t>Límite adicional al básico mayor al 15% y hasta el 20%.</t>
  </si>
  <si>
    <t>Límite adicional al básico mayor al 30% y hasta el 50%.</t>
  </si>
  <si>
    <t>Límite adicional al básico mayor al 60% y hasta el 80%.</t>
  </si>
  <si>
    <t>Límite adicional al básico mayor al 90% y hasta el 100%.</t>
  </si>
  <si>
    <r>
      <t>HURTO Y HURTO CALIFICADO
Sublímite de $500.000.000 Evento /Agregado Anual. combinado para todos los bienes.
NOTA 1</t>
    </r>
    <r>
      <rPr>
        <sz val="12"/>
        <color theme="1"/>
        <rFont val="Arial Narrow"/>
        <family val="2"/>
      </rPr>
      <t>: Solo se acepta propuesta en los límites señados en los siguientes rangos.  Ofrecimientos de otros valores diferentes serán evaluados con cero (0) puntos), excepto que sea superior al último rango.</t>
    </r>
    <r>
      <rPr>
        <b/>
        <sz val="12"/>
        <color theme="1"/>
        <rFont val="Arial Narrow"/>
        <family val="2"/>
      </rPr>
      <t xml:space="preserve">
NOTA 2:</t>
    </r>
    <r>
      <rPr>
        <sz val="12"/>
        <color theme="1"/>
        <rFont val="Arial Narrow"/>
        <family val="2"/>
      </rPr>
      <t xml:space="preserve"> Se otorga el máximo puntaje a la propuesta que dentro del rango se aproxime al máximo sublímite requerido y las demas ofertas se calificaran en forma proporcional a la propuesta calificada con el máximo puntaje.</t>
    </r>
    <r>
      <rPr>
        <b/>
        <sz val="12"/>
        <color theme="1"/>
        <rFont val="Arial Narrow"/>
        <family val="2"/>
      </rPr>
      <t xml:space="preserve">
</t>
    </r>
  </si>
  <si>
    <t>Se califica el aumento adicional del sublímite
Hasta un monto total de  $1.100.000.000 incluido el básico</t>
  </si>
  <si>
    <r>
      <t xml:space="preserve">Límite adicional al básico mayor a </t>
    </r>
    <r>
      <rPr>
        <b/>
        <sz val="12"/>
        <color theme="1"/>
        <rFont val="Arial Narrow"/>
        <family val="2"/>
      </rPr>
      <t>$150.000.000 y hasta $300.000.000</t>
    </r>
    <r>
      <rPr>
        <sz val="12"/>
        <color theme="1"/>
        <rFont val="Arial Narrow"/>
        <family val="2"/>
      </rPr>
      <t>:</t>
    </r>
  </si>
  <si>
    <r>
      <t xml:space="preserve">Límite adicional al básico mayor a </t>
    </r>
    <r>
      <rPr>
        <b/>
        <sz val="12"/>
        <color theme="1"/>
        <rFont val="Arial Narrow"/>
        <family val="2"/>
      </rPr>
      <t>$300.000.000 y hasta $450.000.000</t>
    </r>
    <r>
      <rPr>
        <sz val="12"/>
        <color theme="1"/>
        <rFont val="Arial Narrow"/>
        <family val="2"/>
      </rPr>
      <t>:</t>
    </r>
  </si>
  <si>
    <r>
      <t xml:space="preserve">Límite adicional al básico mayor a </t>
    </r>
    <r>
      <rPr>
        <b/>
        <sz val="12"/>
        <color theme="1"/>
        <rFont val="Arial Narrow"/>
        <family val="2"/>
      </rPr>
      <t>$450.000.000 y hasta $600.000.000</t>
    </r>
    <r>
      <rPr>
        <sz val="12"/>
        <color theme="1"/>
        <rFont val="Arial Narrow"/>
        <family val="2"/>
      </rPr>
      <t>:</t>
    </r>
  </si>
  <si>
    <r>
      <t>GASTOS ADICIONALES.
Sublímite  por el 50% del valor asegurado  Evento /Agregado Anual.,  incluido en el valor asegurado,sin aplicación de deducible y combinado para los siguientes gastos y coberturas.
NOTA 1:</t>
    </r>
    <r>
      <rPr>
        <sz val="12"/>
        <color theme="1"/>
        <rFont val="Arial Narrow"/>
        <family val="2"/>
      </rPr>
      <t xml:space="preserve"> Solo se acepta propuesta en los límites señados en los siguientes rangos.  Ofrecimientos de otros valores diferentes serán evaluados con cero (0) puntos), excepto que sea superior al último rango.</t>
    </r>
    <r>
      <rPr>
        <b/>
        <sz val="12"/>
        <color theme="1"/>
        <rFont val="Arial Narrow"/>
        <family val="2"/>
      </rPr>
      <t xml:space="preserve">
NOTA 2: </t>
    </r>
    <r>
      <rPr>
        <sz val="12"/>
        <color theme="1"/>
        <rFont val="Arial Narrow"/>
        <family val="2"/>
      </rPr>
      <t>Se otorga el máximo puntaje a la propuesta que dentro del rango se aproxime al máximo sublímite requerido y las demas ofertas se calificaran en forma proporcional a la propuesta calificada con el máximo puntaje.</t>
    </r>
  </si>
  <si>
    <t>PUNTOS AL MAYOR VALOR DENTRO DEL  RANGO</t>
  </si>
  <si>
    <t>Límite adicional al básico mayor al 10% y hasta el 25%.</t>
  </si>
  <si>
    <t>Límite adicional al básico mayor al 25% y hasta el 35%.</t>
  </si>
  <si>
    <t>Límite adicional al básico mayor al 35% y hasta el 50%.</t>
  </si>
  <si>
    <r>
      <t xml:space="preserve">GASTOS EXTRAORDINARIOS.
Sublimite del 50% del valor asegurado Evento /Agregado Anual..
NOTA 1: </t>
    </r>
    <r>
      <rPr>
        <sz val="12"/>
        <color theme="1"/>
        <rFont val="Arial Narrow"/>
        <family val="2"/>
      </rPr>
      <t>Solo se acepta propuesta en los límites señados en los siguientes rangos.  Ofrecimientos de otros valores diferentes serán evaluados con cero (0) puntos), excepto que sea superior al último rango.</t>
    </r>
    <r>
      <rPr>
        <b/>
        <sz val="12"/>
        <color theme="1"/>
        <rFont val="Arial Narrow"/>
        <family val="2"/>
      </rPr>
      <t xml:space="preserve">
NOTA 2: </t>
    </r>
    <r>
      <rPr>
        <sz val="12"/>
        <color theme="1"/>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</si>
  <si>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ANTICIPO DE INDEMNIZACIÓN DEL 65%.
NOTA 1: </t>
    </r>
    <r>
      <rPr>
        <sz val="12"/>
        <color theme="1"/>
        <rFont val="Arial Narrow"/>
        <family val="2"/>
      </rPr>
      <t xml:space="preserve">Si el aumento adicional del porcentaje de anticipo es condicionado a la demostración de la ocurrencia y cuantía, se califica con cero (0) puntos este factor.      </t>
    </r>
    <r>
      <rPr>
        <b/>
        <sz val="12"/>
        <color theme="1"/>
        <rFont val="Arial Narrow"/>
        <family val="2"/>
      </rPr>
      <t xml:space="preserve">
NOTA 2: </t>
    </r>
    <r>
      <rPr>
        <sz val="12"/>
        <color theme="1"/>
        <rFont val="Arial Narrow"/>
        <family val="2"/>
      </rPr>
      <t xml:space="preserve">Solo se acepta propuesta en los límites señados en los siguientes rangos. </t>
    </r>
  </si>
  <si>
    <r>
      <t xml:space="preserve">Se califica  el aumento </t>
    </r>
    <r>
      <rPr>
        <b/>
        <u/>
        <sz val="12"/>
        <color theme="1"/>
        <rFont val="Arial Narrow"/>
        <family val="2"/>
      </rPr>
      <t>adicional</t>
    </r>
    <r>
      <rPr>
        <b/>
        <sz val="12"/>
        <color theme="1"/>
        <rFont val="Arial Narrow"/>
        <family val="2"/>
      </rPr>
      <t xml:space="preserve"> del porcentaje ofrecido.
Bajo la definición del texto de la condición obligatoria y sin estar condicionada a la demostración de ocurrencia y cuantía.</t>
    </r>
  </si>
  <si>
    <t>Límite adicional al básico mayor al 5% y hasta el 12%.</t>
  </si>
  <si>
    <t>Límite adicional al básico mayor al 12% y hasta el 24%.</t>
  </si>
  <si>
    <t>Límite adicional al básico mayor al 24% y hasta el 35%.</t>
  </si>
  <si>
    <r>
      <t>RENUNCIA A LA APLICACIÓN DE SEGURO INSUFICIENTE Y/O INFRASEGURO
Siempre y cuando la diferencia entre el valor asegurado y el valor asegurable no sea superior al 20%. 
NOTA 1:</t>
    </r>
    <r>
      <rPr>
        <sz val="12"/>
        <color theme="1"/>
        <rFont val="Arial Narrow"/>
        <family val="2"/>
      </rPr>
      <t xml:space="preserve"> Solo se acepta propuesta en los límites señados en los siguientes rangos.  Ofrecimientos de otros valores diferentes serán evaluados con cero (0) puntos), excepto que sea superior al último rango.
</t>
    </r>
    <r>
      <rPr>
        <b/>
        <sz val="12"/>
        <color theme="1"/>
        <rFont val="Arial Narrow"/>
        <family val="2"/>
      </rPr>
      <t>NOTA 2</t>
    </r>
    <r>
      <rPr>
        <sz val="12"/>
        <color theme="1"/>
        <rFont val="Arial Narrow"/>
        <family val="2"/>
      </rPr>
      <t>: Se otorga el máximo puntaje a la propuesta que dentro del rango se aproxime al máximo sublímite requerido y las demas ofertas se calificaran en forma proporcional a la propuesta calificada con el máximo puntaje.</t>
    </r>
  </si>
  <si>
    <t>Límite adicional al básico mayor al 20% y hasta el 40%.</t>
  </si>
  <si>
    <t>Límite adicional al básico mayor al 40% y hasta el 60%.</t>
  </si>
  <si>
    <t>Límite adicional al básico mayor al 80% y hasta el 100%.</t>
  </si>
  <si>
    <r>
      <t xml:space="preserve">CLÁUSULA DE NO TASACIÓN EN CASO DE SINIESTRO
Sublímite de hasta $30.000.000, por siniestro. 
NOTA 1: </t>
    </r>
    <r>
      <rPr>
        <sz val="12"/>
        <color theme="1"/>
        <rFont val="Arial Narrow"/>
        <family val="2"/>
      </rPr>
      <t xml:space="preserve"> Solo se acepta propuesta en los límites señados en los siguientes rangos.  Ofrecimientos de otros valores diferentes serán evaluados con cero (0) puntos), excepto que sea superior al último rango.
</t>
    </r>
    <r>
      <rPr>
        <b/>
        <sz val="12"/>
        <color theme="1"/>
        <rFont val="Arial Narrow"/>
        <family val="2"/>
      </rPr>
      <t>NOTA 2:</t>
    </r>
    <r>
      <rPr>
        <sz val="12"/>
        <color theme="1"/>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</si>
  <si>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2"/>
        <color theme="1"/>
        <rFont val="Arial Narrow"/>
        <family val="2"/>
      </rPr>
      <t>adicional</t>
    </r>
    <r>
      <rPr>
        <b/>
        <sz val="12"/>
        <color theme="1"/>
        <rFont val="Arial Narrow"/>
        <family val="2"/>
      </rPr>
      <t xml:space="preserve"> del sublímite
Hasta un monto total de $50.000.000 incluido el básico</t>
    </r>
  </si>
  <si>
    <r>
      <t xml:space="preserve">Límite adicional al básico mayor a </t>
    </r>
    <r>
      <rPr>
        <b/>
        <sz val="12"/>
        <color theme="1"/>
        <rFont val="Arial Narrow"/>
        <family val="2"/>
      </rPr>
      <t>$5.000.000 y hasta $10.000.000</t>
    </r>
    <r>
      <rPr>
        <sz val="12"/>
        <color theme="1"/>
        <rFont val="Arial Narrow"/>
        <family val="2"/>
      </rPr>
      <t>:</t>
    </r>
  </si>
  <si>
    <r>
      <t xml:space="preserve">Límite adicional al básico mayor a </t>
    </r>
    <r>
      <rPr>
        <b/>
        <sz val="12"/>
        <color theme="1"/>
        <rFont val="Arial Narrow"/>
        <family val="2"/>
      </rPr>
      <t>$10.000.000 y hasta $15.000.000:</t>
    </r>
  </si>
  <si>
    <r>
      <t xml:space="preserve">Límite adicional al básico mayor a </t>
    </r>
    <r>
      <rPr>
        <b/>
        <sz val="12"/>
        <color theme="1"/>
        <rFont val="Arial Narrow"/>
        <family val="2"/>
      </rPr>
      <t>$15.000.000 y hasta $20.000.000:</t>
    </r>
  </si>
  <si>
    <r>
      <t xml:space="preserve">AUTORIZACIÓN EXPRESA AL ASEGURADO PARA ATENCIÓN DE DAÑOS POR SINIESTROS CUYO VALOR NO EXCEDA $40.000.000.
NOTA 1:  </t>
    </r>
    <r>
      <rPr>
        <sz val="12"/>
        <color theme="1"/>
        <rFont val="Arial Narrow"/>
        <family val="2"/>
      </rPr>
      <t>Solo se acepta propuesta en los límites señados en los siguientes rangos.  Ofrecimientos de otros valores diferentes serán evaluados con cero (0) puntos), excepto que sea superior al último rango.</t>
    </r>
    <r>
      <rPr>
        <b/>
        <sz val="12"/>
        <color theme="1"/>
        <rFont val="Arial Narrow"/>
        <family val="2"/>
      </rPr>
      <t xml:space="preserve">
NOTA 2: </t>
    </r>
    <r>
      <rPr>
        <sz val="12"/>
        <color theme="1"/>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</si>
  <si>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2"/>
        <color theme="1"/>
        <rFont val="Arial Narrow"/>
        <family val="2"/>
      </rPr>
      <t>adiciona</t>
    </r>
    <r>
      <rPr>
        <b/>
        <sz val="12"/>
        <color theme="1"/>
        <rFont val="Arial Narrow"/>
        <family val="2"/>
      </rPr>
      <t>l del sublímite para la autorización expresa para la atención de siniestros.
Hasta un monto total de 
$60.000.000 incluido el básico</t>
    </r>
  </si>
  <si>
    <t>MÁXIMO CALIFICACIÓN</t>
  </si>
  <si>
    <t>CALIFICACIÓN DEL PROPONENTE</t>
  </si>
  <si>
    <t>2. PÓLIZA DE SEGURO GLOBAL DE MANEJO PARA ENTIDADES OFICIALES</t>
  </si>
  <si>
    <t>Amparar el menoscabo que sufran los fondos, valores y bienes de INSTITUTO PARA LA INVESTIGACION EDUCATIVA Y EL DESARROLLO - IDEP, ocasionado por empleados, funcionarios, servidores, sus reemplazos y demás personas comprendidas en la definición de trabajador o empleado de esta póliza, por actos que se tipifiquen como delitos contra la administración pública o fallos con responsabilidad fiscal, de conformidad con las coberturas y condiciones del presente anexo. La cobertura no estará condicionada a la existencia de sentencia penal o fallo fiscal cuando la ocurrencia y cuantía de la pérdida se encuentren acreditadas conforme al contrato y a la ley.</t>
  </si>
  <si>
    <t>NIT.</t>
  </si>
  <si>
    <t>OFRECIMIENTO
DEL OFERENTE</t>
  </si>
  <si>
    <t>PUNTAJE 
OBTENIDO POR EL OFERENTE</t>
  </si>
  <si>
    <r>
      <t xml:space="preserve">INCREMENTO DEL LÍMITE BÁSICO PARA LA COBERTURA DE MANEJO GLOBAL.  LÍMITE $350.000.000 EVENTO /  AGREGADO ANUAL 
NOTA 1: </t>
    </r>
    <r>
      <rPr>
        <sz val="12"/>
        <color theme="1"/>
        <rFont val="Arial Narrow"/>
        <family val="2"/>
      </rPr>
      <t>Solo se acepta propuesta en los límites señados en los siguientes rangos.  Ofrecimientos de otros valores diferentes serán evaluados con cero (0) puntos), excepto que sea superior al último rango.</t>
    </r>
    <r>
      <rPr>
        <b/>
        <sz val="12"/>
        <color theme="1"/>
        <rFont val="Arial Narrow"/>
        <family val="2"/>
      </rPr>
      <t xml:space="preserve">
NOTA 2: </t>
    </r>
    <r>
      <rPr>
        <sz val="12"/>
        <color theme="1"/>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</si>
  <si>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Se califica el aumento </t>
    </r>
    <r>
      <rPr>
        <b/>
        <u/>
        <sz val="12"/>
        <color theme="1"/>
        <rFont val="Arial Narrow"/>
        <family val="2"/>
      </rPr>
      <t xml:space="preserve">adicional </t>
    </r>
    <r>
      <rPr>
        <b/>
        <sz val="12"/>
        <color theme="1"/>
        <rFont val="Arial Narrow"/>
        <family val="2"/>
      </rPr>
      <t>del límite asegurado.
Hasta un monto total de $450.000.000 incluido el básico
SIN COBRO DE PRIMA</t>
    </r>
  </si>
  <si>
    <r>
      <t xml:space="preserve">Límite adicional al básico mayor a </t>
    </r>
    <r>
      <rPr>
        <b/>
        <sz val="12"/>
        <color theme="1"/>
        <rFont val="Arial Narrow"/>
        <family val="2"/>
      </rPr>
      <t>$20.000.000 y hasta $40.000.000</t>
    </r>
  </si>
  <si>
    <r>
      <t xml:space="preserve">Límite adicional al básico mayor a </t>
    </r>
    <r>
      <rPr>
        <b/>
        <sz val="12"/>
        <color theme="1"/>
        <rFont val="Arial Narrow"/>
        <family val="2"/>
      </rPr>
      <t>$50.000.000 y hasta $60.000.000</t>
    </r>
  </si>
  <si>
    <r>
      <t xml:space="preserve">Límite adicional al básico mayor a </t>
    </r>
    <r>
      <rPr>
        <b/>
        <sz val="12"/>
        <color theme="1"/>
        <rFont val="Arial Narrow"/>
        <family val="2"/>
      </rPr>
      <t>$70.000.000 y hasta $80.000.000</t>
    </r>
  </si>
  <si>
    <r>
      <t xml:space="preserve">Límite adicional al básico mayor a </t>
    </r>
    <r>
      <rPr>
        <b/>
        <sz val="12"/>
        <color theme="1"/>
        <rFont val="Arial Narrow"/>
        <family val="2"/>
      </rPr>
      <t>$90.000.000 y hasta $100.000.00</t>
    </r>
  </si>
  <si>
    <r>
      <t xml:space="preserve">GASTOS ADICIONALES: 10%.
NOTA 1: </t>
    </r>
    <r>
      <rPr>
        <sz val="12"/>
        <color theme="1"/>
        <rFont val="Arial Narrow"/>
        <family val="2"/>
      </rPr>
      <t xml:space="preserve">Solo se acepta propuesta en los límites señados en los siguientes rangos.  Ofrecimientos de otros valores diferentes serán evaluados con cero (0) puntos), excepto que sea superior al último rango.
</t>
    </r>
    <r>
      <rPr>
        <b/>
        <sz val="12"/>
        <color theme="1"/>
        <rFont val="Arial Narrow"/>
        <family val="2"/>
      </rPr>
      <t xml:space="preserve">NOTA 2: </t>
    </r>
    <r>
      <rPr>
        <sz val="12"/>
        <color theme="1"/>
        <rFont val="Arial Narrow"/>
        <family val="2"/>
      </rPr>
      <t>Se otorga el máximo puntaje a la propuesta que dentro del rango se aproxime al máximo porcentaje requerido y las demas ofertas se calificaran en forma proporcional a la propuesta calificada con el máximo puntaje.</t>
    </r>
  </si>
  <si>
    <r>
      <t xml:space="preserve">Se califica  el aumento </t>
    </r>
    <r>
      <rPr>
        <b/>
        <u/>
        <sz val="12"/>
        <color theme="1"/>
        <rFont val="Arial Narrow"/>
        <family val="2"/>
      </rPr>
      <t>adicional</t>
    </r>
    <r>
      <rPr>
        <b/>
        <sz val="12"/>
        <color theme="1"/>
        <rFont val="Arial Narrow"/>
        <family val="2"/>
      </rPr>
      <t xml:space="preserve"> del porcentaje ofrecido.
Bajo la definición del texto de la condición obligatoria </t>
    </r>
  </si>
  <si>
    <r>
      <t xml:space="preserve">ANTICIPO DE INDEMNIZACIÓN DEL 50%.
</t>
    </r>
    <r>
      <rPr>
        <sz val="12"/>
        <color theme="1"/>
        <rFont val="Arial Narrow"/>
        <family val="2"/>
      </rPr>
      <t xml:space="preserve">NOTA 1: Si el aumento adicional del porcentaje de anticipo es condicionado a la demostración de la ocurrencia y cuantía, se califica con cero (0) puntos este factor.      
NOTA 2: Solo se acepta propuesta en los límites señados en los siguientes rangos.   </t>
    </r>
  </si>
  <si>
    <t>Límite adicional al básico mayor al 5% y hasta el 15%.</t>
  </si>
  <si>
    <t>Límite adicional al básico mayor al 15% y hasta el 25%.</t>
  </si>
  <si>
    <t>CALIFICACIÓN DEL OFERENTE</t>
  </si>
  <si>
    <t>3. PÓLIZA DE SEGURO DE RESPONSABILIDAD CIVIL EXTRACONTRACTUAL</t>
  </si>
  <si>
    <t>Amparar los perjuicios patrimoniales y extrapatrimoniales que cause la  INSTITUTO PARA LA INVESTIGACION EDUCATIVA Y EL DESARROLLO - IDEP - BOGOTA D.C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Nota: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</si>
  <si>
    <t xml:space="preserve">TOMADOR: </t>
  </si>
  <si>
    <t xml:space="preserve">ASEGURADO:  </t>
  </si>
  <si>
    <t xml:space="preserve">BENEFICIARIOS: </t>
  </si>
  <si>
    <t>TERCEROS AFECTADOS</t>
  </si>
  <si>
    <r>
      <t>INCREMENTO DEL LÍMITE BÁSICO PARA LA COBERTURA DE RESPONSABILIDAD CIVIL EXTRACONTRACTUAL $4.000.000.000 EVENTO / (AGREGADO ANUAL
NOTA 1:</t>
    </r>
    <r>
      <rPr>
        <sz val="12"/>
        <color theme="1"/>
        <rFont val="Arial Narrow"/>
        <family val="2"/>
      </rPr>
      <t xml:space="preserve"> Solo se acepta propuesta en los límites señados en los siguientes rangos.  Ofrecimientos de otros valores diferentes serán evaluados con cero (0) puntos), excepto que sea superior al último rango.
</t>
    </r>
    <r>
      <rPr>
        <b/>
        <sz val="12"/>
        <color theme="1"/>
        <rFont val="Arial Narrow"/>
        <family val="2"/>
      </rPr>
      <t>NOTA 2:</t>
    </r>
    <r>
      <rPr>
        <sz val="12"/>
        <color theme="1"/>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</si>
  <si>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Se califica el </t>
    </r>
    <r>
      <rPr>
        <b/>
        <u/>
        <sz val="12"/>
        <color theme="1"/>
        <rFont val="Arial Narrow"/>
        <family val="2"/>
      </rPr>
      <t xml:space="preserve">aumento adicional </t>
    </r>
    <r>
      <rPr>
        <b/>
        <sz val="12"/>
        <color theme="1"/>
        <rFont val="Arial Narrow"/>
        <family val="2"/>
      </rPr>
      <t xml:space="preserve">del límite asegurado.
Hasta un monto total de $5.100.000.000 incluido el básico
SIN COBRO DE PRIMA
</t>
    </r>
  </si>
  <si>
    <t xml:space="preserve">Rangos para el aumento del límite </t>
  </si>
  <si>
    <r>
      <t xml:space="preserve">Límite adicional al básico mayor a </t>
    </r>
    <r>
      <rPr>
        <b/>
        <sz val="12"/>
        <color theme="1"/>
        <rFont val="Arial Narrow"/>
        <family val="2"/>
      </rPr>
      <t>$300.000.000 y hasta $600.000.000</t>
    </r>
  </si>
  <si>
    <r>
      <t xml:space="preserve">Límite adicional al básico mayor a </t>
    </r>
    <r>
      <rPr>
        <b/>
        <sz val="12"/>
        <color theme="1"/>
        <rFont val="Arial Narrow"/>
        <family val="2"/>
      </rPr>
      <t>$600.000.000 y hasta $900.000.000</t>
    </r>
  </si>
  <si>
    <r>
      <t xml:space="preserve">Límite adicional al básico mayor a </t>
    </r>
    <r>
      <rPr>
        <b/>
        <sz val="12"/>
        <color theme="1"/>
        <rFont val="Arial Narrow"/>
        <family val="2"/>
      </rPr>
      <t>$900.000.000 y hasta $1.100.000.000</t>
    </r>
  </si>
  <si>
    <r>
      <t xml:space="preserve">GASTOS MÉDICOS (sin aplicación de deducibles).
Sublímite 18% del limite asegurado por persona / 100% Agregado anual 
NOTA 1: </t>
    </r>
    <r>
      <rPr>
        <sz val="12"/>
        <color theme="1"/>
        <rFont val="Arial Narrow"/>
        <family val="2"/>
      </rPr>
      <t xml:space="preserve"> Solo se acepta propuesta en los límites señados en los siguientes rangos.  Ofrecimientos de otros valores diferentes serán evaluados con cero (0) puntos), excepto que sea superior al último rango.
</t>
    </r>
    <r>
      <rPr>
        <b/>
        <sz val="12"/>
        <color theme="1"/>
        <rFont val="Arial Narrow"/>
        <family val="2"/>
      </rPr>
      <t>NOTA 2</t>
    </r>
    <r>
      <rPr>
        <sz val="12"/>
        <color theme="1"/>
        <rFont val="Arial Narrow"/>
        <family val="2"/>
      </rPr>
      <t>: Se otorga el máximo puntaje a la propuesta que dentro del rango se aproxime al máximo sublímite requerido y las demas ofertas se calificaran en forma proporcional a la propuesta calificada con el máximo puntaje.</t>
    </r>
  </si>
  <si>
    <r>
      <t xml:space="preserve">Se califica el </t>
    </r>
    <r>
      <rPr>
        <b/>
        <u/>
        <sz val="12"/>
        <color theme="1"/>
        <rFont val="Arial Narrow"/>
        <family val="2"/>
      </rPr>
      <t xml:space="preserve">aumento adicional </t>
    </r>
    <r>
      <rPr>
        <b/>
        <sz val="12"/>
        <color theme="1"/>
        <rFont val="Arial Narrow"/>
        <family val="2"/>
      </rPr>
      <t>del límite asegurado.
SIN COBRO DE PRIMA, así:</t>
    </r>
  </si>
  <si>
    <t xml:space="preserve">Rangos para el sublímite por persona </t>
  </si>
  <si>
    <r>
      <t xml:space="preserve">Se califica el aumento </t>
    </r>
    <r>
      <rPr>
        <b/>
        <u/>
        <sz val="12"/>
        <color theme="1"/>
        <rFont val="Arial Narrow"/>
        <family val="2"/>
      </rPr>
      <t>adicional</t>
    </r>
    <r>
      <rPr>
        <b/>
        <sz val="12"/>
        <color theme="1"/>
        <rFont val="Arial Narrow"/>
        <family val="2"/>
      </rPr>
      <t xml:space="preserve"> del sublímite evento.</t>
    </r>
  </si>
  <si>
    <t>Límite adicional al básico mayor al 5% y hasta el 10%.</t>
  </si>
  <si>
    <t>Límite adicional al básico mayor al 10% y hasta el 15%.</t>
  </si>
  <si>
    <t>Límite adicional al básico mayor al 20% y hasta el 25%.</t>
  </si>
  <si>
    <r>
      <t xml:space="preserve">RESPONSABILIDAD CIVIL PATRONAL
SUBLÍMITE HASTA EL 50% DEL LÍMITE POR EVENTO Y 81% AGREGADO ANUAL 
NOTA 1: </t>
    </r>
    <r>
      <rPr>
        <sz val="12"/>
        <color theme="1"/>
        <rFont val="Arial Narrow"/>
        <family val="2"/>
      </rPr>
      <t xml:space="preserve"> Solo se acepta propuesta en los límites señados en los siguientes rangos.  Ofrecimientos de otros valores diferentes serán evaluados con cero (0) puntos), excepto que sea superior al último rango.
</t>
    </r>
    <r>
      <rPr>
        <b/>
        <sz val="12"/>
        <color theme="1"/>
        <rFont val="Arial Narrow"/>
        <family val="2"/>
      </rPr>
      <t xml:space="preserve">NOTA 2: </t>
    </r>
    <r>
      <rPr>
        <sz val="12"/>
        <color theme="1"/>
        <rFont val="Arial Narrow"/>
        <family val="2"/>
      </rPr>
      <t>Se otorga el máximo puntaje a la propuesta que dentro del rango se aproxime al máximo sublímite requerido y las demas ofertas se calificaran en forma proporcional a la propuesta calificada con el máximo puntaje.</t>
    </r>
  </si>
  <si>
    <t xml:space="preserve">Rangos para el sublímite por Evento </t>
  </si>
  <si>
    <t>Límite adicional al básico mayor al 5% y hasta el 20%.</t>
  </si>
  <si>
    <t>Límite adicional al básico mayor al 20% y hasta el 35%.</t>
  </si>
  <si>
    <t xml:space="preserve">Rangos para el sublímite Agregado anual </t>
  </si>
  <si>
    <r>
      <t xml:space="preserve">Se califica el aumento </t>
    </r>
    <r>
      <rPr>
        <b/>
        <u/>
        <sz val="12"/>
        <color theme="1"/>
        <rFont val="Arial Narrow"/>
        <family val="2"/>
      </rPr>
      <t>adicional</t>
    </r>
    <r>
      <rPr>
        <b/>
        <sz val="12"/>
        <color theme="1"/>
        <rFont val="Arial Narrow"/>
        <family val="2"/>
      </rPr>
      <t xml:space="preserve"> del sublímite Agregado anual </t>
    </r>
  </si>
  <si>
    <t>Límite adicional al básico mayor al 15% y hasta el 19%.</t>
  </si>
  <si>
    <r>
      <t xml:space="preserve">ANTICIPO DE INDEMNIZACIÓN DEL 51%.
</t>
    </r>
    <r>
      <rPr>
        <sz val="12"/>
        <color theme="1"/>
        <rFont val="Arial Narrow"/>
        <family val="2"/>
      </rPr>
      <t xml:space="preserve">NOTA 1: Si el aumento adicional del porcentaje de anticipo es condicionado a la demostración de la ocurrencia y cuantía, se califica con cero (0) puntos este factor.      
NOTA 2: Solo se acepta propuesta en los límites señados en los siguientes rangos.   </t>
    </r>
  </si>
  <si>
    <t>Límite adicional al básico mayor al 35% y hasta el 49%.</t>
  </si>
  <si>
    <t>4. PÓLIZA DE TRANSPORTE DE VALORES</t>
  </si>
  <si>
    <t>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los funcionarios en comisión y delegados del manejo de las cajas menoresy demás títulos valores, por los cuales la INSTITUTO PARA LA INVESTIGACION EDUCATIVA Y EL DESARROLLO - IDEP - BOGOTA D.C sea o deba ser legalmente responsable.</t>
  </si>
  <si>
    <t>PUNTOS</t>
  </si>
  <si>
    <t xml:space="preserve">
COMPROMISO PARA EL PAGO DE LAS INDEMNIZACIONES
Plazo de treinta (30) días calendarios.
NOTA: Solo se acepta propuesta en los límites señados en los siguientes rangos.  Ofrecimientos de otros valores diferentes serán evaluados con cero (0) puntos), excepto que sea superior al último rango.
</t>
  </si>
  <si>
    <t>Se califica  el plazo inferior al ofrecido.
Bajo la definición del texto de la condición obligatoria y sin estar condicionada a la demostración de ocurrencia y cuantía.</t>
  </si>
  <si>
    <t>Plazo inferior al basico mayor a 5 días y hasta 15 días</t>
  </si>
  <si>
    <t>Plazo inferior al basico mayor a 15 días y hasta 25 días</t>
  </si>
  <si>
    <t>Plazo inferior al basico mayor a 25 días y hasta 30 días</t>
  </si>
  <si>
    <t xml:space="preserve">5. PÓLIZA DE AUTOMÓVILES </t>
  </si>
  <si>
    <t xml:space="preserve">Amparar a la Entidad por los perjuicios que cause patrimonial (daños materiales incluyendo daño emergente y lucro cesante) y extrapatrimonialmnte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</si>
  <si>
    <r>
      <t xml:space="preserve">INCREMENTO DEL LÍMITE BÁSICO PARA LA COBERTURA DE RESPONSABILIDAD CIVIL EXTRACONTRACTUAL
EVENTO /AGREGADO ANUAL. 
NOTA: </t>
    </r>
    <r>
      <rPr>
        <sz val="12"/>
        <color theme="1"/>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</si>
  <si>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2"/>
        <color theme="1"/>
        <rFont val="Arial Narrow"/>
        <family val="2"/>
      </rPr>
      <t>adicional</t>
    </r>
    <r>
      <rPr>
        <b/>
        <sz val="12"/>
        <color theme="1"/>
        <rFont val="Arial Narrow"/>
        <family val="2"/>
      </rPr>
      <t xml:space="preserve"> del límite asegurado.
SIN COBRO DE PRIMA</t>
    </r>
  </si>
  <si>
    <r>
      <t>Al proponente que ofrezca únicamente el límite básico exigido de $1.300.000.001 / $1.300.000.001 / $2.600.000.002,</t>
    </r>
    <r>
      <rPr>
        <b/>
        <sz val="12"/>
        <color theme="1"/>
        <rFont val="Arial Narrow"/>
        <family val="2"/>
      </rPr>
      <t xml:space="preserve"> se evaluara con CERO (0) puntos.
Solo se acepta propuesta en los límites a continuación señalados, ofrecimientos de otros valores diferentes serán evaluados con cero (0) puntos).</t>
    </r>
  </si>
  <si>
    <r>
      <t xml:space="preserve">Al proponente que ofrezca límite de:
</t>
    </r>
    <r>
      <rPr>
        <b/>
        <sz val="12"/>
        <color theme="1"/>
        <rFont val="Arial Narrow"/>
        <family val="2"/>
      </rPr>
      <t>$1.500.000.000 / $1.500.000.000 / $3.000.000.000.
O límite único combinado de $4.500.000.000.</t>
    </r>
  </si>
  <si>
    <r>
      <t xml:space="preserve">Al proponente que ofrezca límite de:
</t>
    </r>
    <r>
      <rPr>
        <b/>
        <sz val="12"/>
        <color theme="1"/>
        <rFont val="Arial Narrow"/>
        <family val="2"/>
      </rPr>
      <t>$2.000.000.000 / $2.000.000.000 / $4.000.000.000.
O límite único combinado de $6.000.000.000.</t>
    </r>
  </si>
  <si>
    <r>
      <t xml:space="preserve">Al proponente que ofrezca límite de:
</t>
    </r>
    <r>
      <rPr>
        <b/>
        <sz val="12"/>
        <color theme="1"/>
        <rFont val="Arial Narrow"/>
        <family val="2"/>
      </rPr>
      <t>$2.200.000.000 / $2.200.000.000 / $4.400.000.000.
O límite único combinado de $6.600.000.000.</t>
    </r>
  </si>
  <si>
    <t>GASTOS DE  TRANSPORTE POR PÉRDIDAS TOTALES (Daños y/o Hurto) 
(esta condición no aplica para motos y vehículos pesados.)
Limite de $20.000 diarios y hasta (60) días</t>
  </si>
  <si>
    <r>
      <t xml:space="preserve">Se califica  el aumento </t>
    </r>
    <r>
      <rPr>
        <b/>
        <u/>
        <sz val="12"/>
        <color theme="1"/>
        <rFont val="Arial Narrow"/>
        <family val="2"/>
      </rPr>
      <t xml:space="preserve">adicional </t>
    </r>
    <r>
      <rPr>
        <b/>
        <sz val="12"/>
        <color theme="1"/>
        <rFont val="Arial Narrow"/>
        <family val="2"/>
      </rPr>
      <t xml:space="preserve">del (incluido el básico)
</t>
    </r>
    <r>
      <rPr>
        <b/>
        <u/>
        <sz val="12"/>
        <color theme="1"/>
        <rFont val="Arial Narrow"/>
        <family val="2"/>
      </rPr>
      <t>monto</t>
    </r>
    <r>
      <rPr>
        <b/>
        <sz val="12"/>
        <color theme="1"/>
        <rFont val="Arial Narrow"/>
        <family val="2"/>
      </rPr>
      <t xml:space="preserve"> de los gastos de transporte.</t>
    </r>
  </si>
  <si>
    <t>GASTOS DE  BODEGAJE
Limite de $5.000.000</t>
  </si>
  <si>
    <r>
      <t xml:space="preserve">Se califica  el aumento </t>
    </r>
    <r>
      <rPr>
        <b/>
        <u/>
        <sz val="12"/>
        <color theme="1"/>
        <rFont val="Arial Narrow"/>
        <family val="2"/>
      </rPr>
      <t xml:space="preserve">adicional </t>
    </r>
    <r>
      <rPr>
        <b/>
        <sz val="12"/>
        <color theme="1"/>
        <rFont val="Arial Narrow"/>
        <family val="2"/>
      </rPr>
      <t xml:space="preserve">del 
</t>
    </r>
    <r>
      <rPr>
        <b/>
        <u/>
        <sz val="12"/>
        <color theme="1"/>
        <rFont val="Arial Narrow"/>
        <family val="2"/>
      </rPr>
      <t>monto</t>
    </r>
    <r>
      <rPr>
        <b/>
        <sz val="12"/>
        <color theme="1"/>
        <rFont val="Arial Narrow"/>
        <family val="2"/>
      </rPr>
      <t xml:space="preserve"> de los gastos de bodegaje.
Hasta $10.000.000 incluido el básico.</t>
    </r>
  </si>
  <si>
    <r>
      <t xml:space="preserve">Límite adicional al básico mayor a </t>
    </r>
    <r>
      <rPr>
        <b/>
        <sz val="12"/>
        <color theme="1"/>
        <rFont val="Arial Narrow"/>
        <family val="2"/>
      </rPr>
      <t>$500.000 y hasta $1.000.000</t>
    </r>
  </si>
  <si>
    <r>
      <t xml:space="preserve">Límite adicional al básico mayor a </t>
    </r>
    <r>
      <rPr>
        <b/>
        <sz val="12"/>
        <color theme="1"/>
        <rFont val="Arial Narrow"/>
        <family val="2"/>
      </rPr>
      <t>$1.000.000 y hasta $2.000.000.</t>
    </r>
  </si>
  <si>
    <r>
      <t xml:space="preserve">Límite adicional al básico mayor a </t>
    </r>
    <r>
      <rPr>
        <b/>
        <sz val="12"/>
        <color theme="1"/>
        <rFont val="Arial Narrow"/>
        <family val="2"/>
      </rPr>
      <t>$2.000.000 y hasta $5.000.000</t>
    </r>
    <r>
      <rPr>
        <sz val="12"/>
        <color theme="1"/>
        <rFont val="Arial Narrow"/>
        <family val="2"/>
      </rPr>
      <t xml:space="preserve">: </t>
    </r>
  </si>
  <si>
    <r>
      <t xml:space="preserve">ANTICIPO DE INDEMNIZACIÓN DEL 80%.
</t>
    </r>
    <r>
      <rPr>
        <sz val="12"/>
        <color theme="1"/>
        <rFont val="Arial Narrow"/>
        <family val="2"/>
      </rPr>
      <t xml:space="preserve">NOTA 1: Si el aumento adicional del porcentaje de anticipo es condicionado a la demostración de la ocurrencia y cuantía, se califica con cero (0) puntos este factor.      
NOTA 2: Solo se acepta propuesta en los límites señados en los siguientes rangos.   </t>
    </r>
  </si>
  <si>
    <t>AMPARO AUTOMÁTICO DE VEHÍCULOS NUEVOS Y USADOS
Sublímite de $600.000.000 por vehículo y término de término de 180 días de aviso.</t>
  </si>
  <si>
    <r>
      <t xml:space="preserve">Se califica  el aumento </t>
    </r>
    <r>
      <rPr>
        <b/>
        <u/>
        <sz val="12"/>
        <color theme="1"/>
        <rFont val="Arial Narrow"/>
        <family val="2"/>
      </rPr>
      <t>adicional</t>
    </r>
    <r>
      <rPr>
        <b/>
        <sz val="12"/>
        <color theme="1"/>
        <rFont val="Arial Narrow"/>
        <family val="2"/>
      </rPr>
      <t xml:space="preserve"> del 
</t>
    </r>
    <r>
      <rPr>
        <b/>
        <u/>
        <sz val="12"/>
        <color theme="1"/>
        <rFont val="Arial Narrow"/>
        <family val="2"/>
      </rPr>
      <t>monto</t>
    </r>
    <r>
      <rPr>
        <b/>
        <sz val="12"/>
        <color theme="1"/>
        <rFont val="Arial Narrow"/>
        <family val="2"/>
      </rPr>
      <t xml:space="preserve"> del sublímite para este amparo.</t>
    </r>
  </si>
  <si>
    <t>AMPARO AUTOMÁTICO DE EQUIPOS Y ACCESORIOS
Sublímite de $20.000.000 por vehículo y término de 90 días de aviso.</t>
  </si>
  <si>
    <t>ANEXO No. 2
 CONDICIONES TÉCNICAS COMPLEMENTARIAS</t>
  </si>
  <si>
    <t>6. PÓLIZA DE RESPONSABILIDAD CIVIL SERVIDORES PÚBLICOS</t>
  </si>
  <si>
    <t xml:space="preserve">Amparar los perjuicios patrimoniales causados a terceros y/o a la INSTITUTO PARA LA INVESTIGACION EDUCATIVA Y EL DESARROLLO - IDEP - BOGOTA D.C provenientes de la responsabilidad civil de los servidores públicos  y/o funcionarios con regímenes de responsabilidad similares a los de los servidores públicos, en el desempeño de las funciones de los cargos asegurados, por toda acción u omisión, correcta o incorrecta, culposa, real o presunta, así como los perjuicios que les sean imputable y los ocasionados por juicios de responsabilidad fiscal. </t>
  </si>
  <si>
    <t>Amparar los gastos de defensa (tales como, pero sin limitarse a: honorarios profesionales de abogados defensores, gastos y costas procesales y cauciones judiciales) según los límites por etapas procesales establecidos en este documento, en todo tipo de procesos, incluidos, pero sin limitarse a: procesos fiscales, procesos disciplinarios, procesos penales siempre que se trate de delitos no dolosos, procesos civiles, procesos administrativos (incluidos los de reparación directa); indagaciones, investigaciones preliminares, procesos internos y cualquier otro en los que se discuta la responsabilidad correspondiente a los cargos asegurados y en general los incurridos para defenderse en cualquier tipo de investigación o proceso adelantados por organismos oficial de vigilancia y control o entes de investigación según los límites por: tipos de procesos y etapas procesales establecidos en este documento.</t>
  </si>
  <si>
    <t>INSTITUTO PARA LA INVESTIGACION EDUCATIVA Y EL DESARROLLO - IDEP - BOGOTA D.C. Y/O CARGOS ASEGURADOS</t>
  </si>
  <si>
    <t>INSTITUTO PARA LA INVESTIGACION EDUCATIVA Y EL DESARROLLO - IDEP - BOGOTA D.C. Y/O CARGOS ASEGURADOS Y/O TERCEROS AFECTADOS</t>
  </si>
  <si>
    <r>
      <t xml:space="preserve">INCREMENTO DEL LÍMITE BÁSICO PARA LA COBERTURA DE </t>
    </r>
    <r>
      <rPr>
        <b/>
        <u/>
        <sz val="12"/>
        <color theme="1"/>
        <rFont val="Arial Narrow"/>
        <family val="2"/>
      </rPr>
      <t>PERJUICIOS O DETRIMENTO PATRIMONIAL.</t>
    </r>
  </si>
  <si>
    <r>
      <t xml:space="preserve">Se califica el aumento </t>
    </r>
    <r>
      <rPr>
        <b/>
        <u/>
        <sz val="12"/>
        <color theme="1"/>
        <rFont val="Arial Narrow"/>
        <family val="2"/>
      </rPr>
      <t>adicional</t>
    </r>
    <r>
      <rPr>
        <b/>
        <sz val="12"/>
        <color theme="1"/>
        <rFont val="Arial Narrow"/>
        <family val="2"/>
      </rPr>
      <t xml:space="preserve"> del límite asegurado, </t>
    </r>
    <r>
      <rPr>
        <b/>
        <u/>
        <sz val="12"/>
        <color theme="1"/>
        <rFont val="Arial Narrow"/>
        <family val="2"/>
      </rPr>
      <t>únicamente</t>
    </r>
    <r>
      <rPr>
        <b/>
        <sz val="12"/>
        <color theme="1"/>
        <rFont val="Arial Narrow"/>
        <family val="2"/>
      </rPr>
      <t xml:space="preserve"> relacionados en la tabla de rangos en la condición requerida para la evaluación.
SIN COBRO DE PRIMA
Hasta $2.800.000.000 incluido el básico</t>
    </r>
  </si>
  <si>
    <r>
      <t>Límite de $1.300.000.000 evento /agregado anual.
Incluido los Gastos de Defensa. 
NOTA:</t>
    </r>
    <r>
      <rPr>
        <sz val="12"/>
        <color theme="1"/>
        <rFont val="Arial Narrow"/>
        <family val="2"/>
      </rPr>
      <t xml:space="preserve"> Solo se acepta propuesta en los límites señados en los siguientes rangos.  Ofrecimientos de otros valores diferentes serán evaluados con cero (0) puntos), excepto que sea superior al último rango.</t>
    </r>
  </si>
  <si>
    <t xml:space="preserve">Ofrecimiento adicional superior a $300.000.000 y hasta $600.000.000 </t>
  </si>
  <si>
    <t>Ofrecimiento adicional superior a $600.000.000 y hasta $900.000.000</t>
  </si>
  <si>
    <t xml:space="preserve">Ofrecimiento adicional superior a $900.000.000 y hasta $1.200.000.000 </t>
  </si>
  <si>
    <t>Ofrecimiento adicional superior a $1.200.000.000 y hasta $1.500.000.000</t>
  </si>
  <si>
    <r>
      <t xml:space="preserve">INCREMENTO DEL LÍMITE BÁSICO PARA LA COBERTURA DE </t>
    </r>
    <r>
      <rPr>
        <b/>
        <u/>
        <sz val="12"/>
        <color theme="1"/>
        <rFont val="Arial Narrow"/>
        <family val="2"/>
      </rPr>
      <t xml:space="preserve">GASTOS DE DEFENSA.
Incluidos en el límite de Perjuicios o Detrimento Patrimonial sin cobro de prima.
NOTA: </t>
    </r>
    <r>
      <rPr>
        <u/>
        <sz val="12"/>
        <color theme="1"/>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</si>
  <si>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únicamente relacionados en la tabla de rangos en la condición requerida para la evaluación.
SIN COBRO DE PRIMA</t>
  </si>
  <si>
    <t>Límite de $650.000.000 evento / agregado anual.
Incluidos en el límite de Perjuicios o Detrimento Patrimonial sin cobro de prima.</t>
  </si>
  <si>
    <t>Ofrecimiento adicional de $100.000.000 al límite básico.</t>
  </si>
  <si>
    <t>Ofrecimiento adicional de $300.000.000 al límite básico.</t>
  </si>
  <si>
    <t>Ofrecimiento adicional de $500.000.000 al límite básico.</t>
  </si>
  <si>
    <t>Ofrecimiento adicional de $700.000.000 al límite básico.</t>
  </si>
  <si>
    <t>Ofrecimiento adicional de $900.000.000 al límite básico.</t>
  </si>
  <si>
    <r>
      <t>INCREMENTO DEL SUBLÍMITE DE GASTOS DE DEFENSA EN LOS PROCESOS DE  INDAGACIÓN O INVESTIGACIONES PRELIMINARES o INDAGACIONES PREVIAS Y EN LA VINCULACIÓN PROCESAL HASTA FALLO QUE HAGA TRANSITO A COSA JUZGADA</t>
    </r>
    <r>
      <rPr>
        <b/>
        <i/>
        <u/>
        <sz val="12"/>
        <color theme="1"/>
        <rFont val="Arial Narrow"/>
        <family val="2"/>
      </rPr>
      <t xml:space="preserve">
</t>
    </r>
    <r>
      <rPr>
        <b/>
        <u/>
        <sz val="12"/>
        <color theme="1"/>
        <rFont val="Arial Narrow"/>
        <family val="2"/>
      </rPr>
      <t>Incluidos en el límite de Perjuicios o Detrimento Patrimonial sin cobro de prima.</t>
    </r>
  </si>
  <si>
    <t>Se califica el aumento adicional del límite asegurado conforme los valores indicados en los rangos.  Salvo que sea superior al último rango para lo cual se calificara con el mayor puntaje del rango y los demás por regla de tres
SIN COBRO DE PRIMA</t>
  </si>
  <si>
    <t>SUBLÍMITE POR CARGO ASEGURADO</t>
  </si>
  <si>
    <t>El sublímite ofertado debe ser una cifra única aplicable para cada uno de los cargos asegurados</t>
  </si>
  <si>
    <r>
      <t xml:space="preserve">Límite adicional al básico: </t>
    </r>
    <r>
      <rPr>
        <b/>
        <sz val="12"/>
        <color theme="1"/>
        <rFont val="Arial Narrow"/>
        <family val="2"/>
      </rPr>
      <t>$20.000.000</t>
    </r>
    <r>
      <rPr>
        <sz val="12"/>
        <color theme="1"/>
        <rFont val="Arial Narrow"/>
        <family val="2"/>
      </rPr>
      <t xml:space="preserve"> evento /vigencia</t>
    </r>
  </si>
  <si>
    <r>
      <t>Límite adicional al básico:</t>
    </r>
    <r>
      <rPr>
        <b/>
        <sz val="12"/>
        <color theme="1"/>
        <rFont val="Arial Narrow"/>
        <family val="2"/>
      </rPr>
      <t xml:space="preserve"> $40.000.000</t>
    </r>
    <r>
      <rPr>
        <sz val="12"/>
        <color theme="1"/>
        <rFont val="Arial Narrow"/>
        <family val="2"/>
      </rPr>
      <t xml:space="preserve"> evento /vigencia</t>
    </r>
  </si>
  <si>
    <r>
      <t>Límite adicional al básico:</t>
    </r>
    <r>
      <rPr>
        <b/>
        <sz val="12"/>
        <color theme="1"/>
        <rFont val="Arial Narrow"/>
        <family val="2"/>
      </rPr>
      <t xml:space="preserve"> $60.000.000</t>
    </r>
    <r>
      <rPr>
        <sz val="12"/>
        <color theme="1"/>
        <rFont val="Arial Narrow"/>
        <family val="2"/>
      </rPr>
      <t xml:space="preserve"> evento /vigencia</t>
    </r>
  </si>
  <si>
    <r>
      <t xml:space="preserve">ANTICIPO DE INDEMNIZACIÓN  PARA EL PAGO DE HONORARIOS DEL 52% 
</t>
    </r>
    <r>
      <rPr>
        <sz val="12"/>
        <color theme="1"/>
        <rFont val="Arial Narrow"/>
        <family val="2"/>
      </rPr>
      <t xml:space="preserve">NOTA 1: Si el aumento adicional del porcentaje de anticipo es condicionado a la demostración de la ocurrencia y cuantía, se califica con cero (0) puntos este factor.      
NOTA 2: Solo se acepta propuesta en los límites señados en los siguientes rangos.   </t>
    </r>
  </si>
  <si>
    <t>Límite adicional al básico mayor al 35% y hasta el 48%.</t>
  </si>
  <si>
    <t>7. PÓLIZA DE INFIDELIDAD Y RIESGOS FINANCIEROS</t>
  </si>
  <si>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</si>
  <si>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r>
      <t xml:space="preserve">INCREMENTO DEL LÍMITE ASEGURADO </t>
    </r>
    <r>
      <rPr>
        <b/>
        <sz val="12"/>
        <rFont val="Arial Narrow"/>
        <family val="2"/>
      </rPr>
      <t xml:space="preserve">
</t>
    </r>
  </si>
  <si>
    <r>
      <t xml:space="preserve">Se califica el aumento </t>
    </r>
    <r>
      <rPr>
        <b/>
        <u/>
        <sz val="12"/>
        <color theme="1"/>
        <rFont val="Arial Narrow"/>
        <family val="2"/>
      </rPr>
      <t>adicional</t>
    </r>
    <r>
      <rPr>
        <b/>
        <sz val="12"/>
        <color theme="1"/>
        <rFont val="Arial Narrow"/>
        <family val="2"/>
      </rPr>
      <t xml:space="preserve"> del límite asegurado, </t>
    </r>
    <r>
      <rPr>
        <b/>
        <u/>
        <sz val="12"/>
        <color theme="1"/>
        <rFont val="Arial Narrow"/>
        <family val="2"/>
      </rPr>
      <t>únicamente</t>
    </r>
    <r>
      <rPr>
        <b/>
        <sz val="12"/>
        <color theme="1"/>
        <rFont val="Arial Narrow"/>
        <family val="2"/>
      </rPr>
      <t xml:space="preserve"> relacionados en la tabla de rangos en la condición requerida para la evaluación.
SIN COBRO DE PRIMA
Hasta $750.000.000 incluido el básico</t>
    </r>
  </si>
  <si>
    <r>
      <t>Límite de $500.000.000 evento /agregado anual.
NOTA:</t>
    </r>
    <r>
      <rPr>
        <sz val="12"/>
        <color theme="1"/>
        <rFont val="Arial Narrow"/>
        <family val="2"/>
      </rPr>
      <t xml:space="preserve"> Solo se acepta propuesta en los límites señados en los siguientes rangos.  Ofrecimientos de otros valores diferentes serán evaluados con cero (0) puntos), excepto que sea superior al último rango.</t>
    </r>
  </si>
  <si>
    <t xml:space="preserve">Ofrecimiento adicional superior a $50.000.000 y hasta $100.000.000 </t>
  </si>
  <si>
    <t>Ofrecimiento adicional superior a $100.000.000 y hasta $150.000.000</t>
  </si>
  <si>
    <t xml:space="preserve">Ofrecimiento adicional superior a $150.000.000 y hasta $200.000.000 </t>
  </si>
  <si>
    <t>Ofrecimiento adicional superior a $200.000.000 y hasta $250.000.000</t>
  </si>
  <si>
    <r>
      <t xml:space="preserve">COBERTURA DE HUELGA, MOTIN, CONMOCIÓN CIVIL O POPULAR Y ACTOS MAL INTENCIONADOS DE TERCEROS (TEXTO NMA-1387)
Sublímite de $150.000.000 Evento /Agregado Anual 
NOTA: </t>
    </r>
    <r>
      <rPr>
        <sz val="12"/>
        <color theme="1"/>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</si>
  <si>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2"/>
        <color theme="1"/>
        <rFont val="Arial Narrow"/>
        <family val="2"/>
      </rPr>
      <t>adiciona</t>
    </r>
    <r>
      <rPr>
        <b/>
        <sz val="12"/>
        <color theme="1"/>
        <rFont val="Arial Narrow"/>
        <family val="2"/>
      </rPr>
      <t>l del sublímite
Hasta un monto total de $230.000.000 incluido el básico</t>
    </r>
  </si>
  <si>
    <r>
      <t xml:space="preserve">Límite adicional al básico mayor a </t>
    </r>
    <r>
      <rPr>
        <b/>
        <sz val="12"/>
        <color theme="1"/>
        <rFont val="Arial Narrow"/>
        <family val="2"/>
      </rPr>
      <t xml:space="preserve">$20.000.000 y hasta $40.000.000: </t>
    </r>
  </si>
  <si>
    <r>
      <t xml:space="preserve">Límite adicional al básico mayor a </t>
    </r>
    <r>
      <rPr>
        <b/>
        <sz val="12"/>
        <color theme="1"/>
        <rFont val="Arial Narrow"/>
        <family val="2"/>
      </rPr>
      <t>$40.000.000 y hasta $60.000.000</t>
    </r>
    <r>
      <rPr>
        <sz val="12"/>
        <color theme="1"/>
        <rFont val="Arial Narrow"/>
        <family val="2"/>
      </rPr>
      <t>:</t>
    </r>
  </si>
  <si>
    <r>
      <t xml:space="preserve">Límite adicional al básico mayor a </t>
    </r>
    <r>
      <rPr>
        <b/>
        <sz val="12"/>
        <color theme="1"/>
        <rFont val="Arial Narrow"/>
        <family val="2"/>
      </rPr>
      <t>$60.000.000 y hasta $80.000.000</t>
    </r>
    <r>
      <rPr>
        <sz val="12"/>
        <color theme="1"/>
        <rFont val="Arial Narrow"/>
        <family val="2"/>
      </rPr>
      <t xml:space="preserve">: </t>
    </r>
  </si>
  <si>
    <r>
      <t xml:space="preserve">COSTOS DE LIMPIEZA
Sublímite de $300.000.000 Evento /Agregado Anual 
NOTA: </t>
    </r>
    <r>
      <rPr>
        <sz val="12"/>
        <color theme="1"/>
        <rFont val="Arial Narrow"/>
        <family val="2"/>
      </rPr>
      <t>Solo se acepta propuesta en los límites señados en los siguientes rangos.  Ofrecimientos de otros valores diferentes serán evaluados con cero (0) puntos), excepto que sea superior al último rango.</t>
    </r>
  </si>
  <si>
    <r>
      <t xml:space="preserve">Se califica el aumento </t>
    </r>
    <r>
      <rPr>
        <b/>
        <u/>
        <sz val="12"/>
        <color theme="1"/>
        <rFont val="Arial Narrow"/>
        <family val="2"/>
      </rPr>
      <t>adiciona</t>
    </r>
    <r>
      <rPr>
        <b/>
        <sz val="12"/>
        <color theme="1"/>
        <rFont val="Arial Narrow"/>
        <family val="2"/>
      </rPr>
      <t>l del sublímite
Hasta un monto total de $410.000.000 incluido el básico</t>
    </r>
  </si>
  <si>
    <r>
      <t xml:space="preserve">Límite adicional al básico mayor a </t>
    </r>
    <r>
      <rPr>
        <b/>
        <sz val="12"/>
        <color theme="1"/>
        <rFont val="Arial Narrow"/>
        <family val="2"/>
      </rPr>
      <t xml:space="preserve">$30.000.000 y hasta $60.000.000: </t>
    </r>
  </si>
  <si>
    <r>
      <t xml:space="preserve">Límite adicional al básico mayor a </t>
    </r>
    <r>
      <rPr>
        <b/>
        <sz val="12"/>
        <color theme="1"/>
        <rFont val="Arial Narrow"/>
        <family val="2"/>
      </rPr>
      <t>$60.000.000 y hasta $90.000.000</t>
    </r>
    <r>
      <rPr>
        <sz val="12"/>
        <color theme="1"/>
        <rFont val="Arial Narrow"/>
        <family val="2"/>
      </rPr>
      <t>:</t>
    </r>
  </si>
  <si>
    <r>
      <t xml:space="preserve">Límite adicional al básico mayor a </t>
    </r>
    <r>
      <rPr>
        <b/>
        <sz val="12"/>
        <color theme="1"/>
        <rFont val="Arial Narrow"/>
        <family val="2"/>
      </rPr>
      <t>$90.000.000 y hasta $110.000.000</t>
    </r>
    <r>
      <rPr>
        <sz val="12"/>
        <color theme="1"/>
        <rFont val="Arial Narrow"/>
        <family val="2"/>
      </rPr>
      <t xml:space="preserve">: </t>
    </r>
  </si>
  <si>
    <r>
      <t xml:space="preserve">ANTICIPO DE INDEMNIZACIÓN DEL 50%
</t>
    </r>
    <r>
      <rPr>
        <sz val="12"/>
        <color theme="1"/>
        <rFont val="Arial Narrow"/>
        <family val="2"/>
      </rPr>
      <t xml:space="preserve">NOTA 1: Si el aumento adicional del porcentaje de anticipo es condicionado a la demostración de la ocurrencia y cuantía, se califica con cero (0) puntos este factor.      
NOTA 2: Solo se acepta propuesta en los límites señados en los siguientes rangos.   </t>
    </r>
  </si>
  <si>
    <t>8. PÓLIZA DE RIESGO CIBERNÉTICO (RESPONSABILIDAD CIVIL PROTECCIÓN DE DATOS)</t>
  </si>
  <si>
    <t>Cubrir las pérdidas patrimoniales  y Gastos de Defensa por la eventual responsabilidad del INSTITUTO PARA LA INVESTIGACION EDUCATIVA Y EL DESARROLLO - IDEP - BOGOTA D.C  , por pérdidas o daños ocasionados a terceros, y por los daños o pérdidas a sus propios bienes e intereses, derivados de situaciones de riesgo en el manejo de información, que son objeto de la cobertura de la póliza, dentro y fuera del Territorio Nacional.</t>
  </si>
  <si>
    <r>
      <t xml:space="preserve">INCREMENTO DEL LÍMITE BÁSICO DE  $700.000.000 PARA LA COBERTURA DE   RESPONSABILIDAD CIVIL PROTECCIÓN DE DATOS - RIESGO CIBERNÉTICO.
NOTA: </t>
    </r>
    <r>
      <rPr>
        <sz val="12"/>
        <color theme="1"/>
        <rFont val="Arial Narrow"/>
        <family val="2"/>
      </rPr>
      <t>Solo se acepta propuesta en los límites señados en los siguientes rangos.  Ofrecimientos de otros valores diferentes serán evaluados con cero (0) puntos), excepto que sea superior al último rango.</t>
    </r>
  </si>
  <si>
    <t>Se califica el aumento adicional del límite asegurado, únicamente relacionados en la tabla de rangos en la condición requerida para la evaluación.</t>
  </si>
  <si>
    <r>
      <t xml:space="preserve">Límite adicional al básico mayor a </t>
    </r>
    <r>
      <rPr>
        <b/>
        <sz val="12"/>
        <color theme="1"/>
        <rFont val="Arial Narrow"/>
        <family val="2"/>
      </rPr>
      <t>$200.000.000 y hasta $400.000.000</t>
    </r>
  </si>
  <si>
    <r>
      <t xml:space="preserve">Límite adicional al básico mayor a </t>
    </r>
    <r>
      <rPr>
        <b/>
        <sz val="12"/>
        <color theme="1"/>
        <rFont val="Arial Narrow"/>
        <family val="2"/>
      </rPr>
      <t>$400.000.000 y hasta $600.000.000</t>
    </r>
  </si>
  <si>
    <r>
      <t xml:space="preserve">Límite adicional al básico mayor a </t>
    </r>
    <r>
      <rPr>
        <b/>
        <sz val="12"/>
        <color theme="1"/>
        <rFont val="Arial Narrow"/>
        <family val="2"/>
      </rPr>
      <t>$600.000.000 y hasta $800.000.000</t>
    </r>
  </si>
  <si>
    <r>
      <t>CIBER EXTORSIÓN 
Sublimite del 50% del valor asegurado por reclamo y en la vigencia.
NOTA:</t>
    </r>
    <r>
      <rPr>
        <sz val="12"/>
        <color theme="1"/>
        <rFont val="Arial Narrow"/>
        <family val="2"/>
      </rPr>
      <t xml:space="preserve"> Solo se acepta propuesta en los límites señados en los siguientes rangos. </t>
    </r>
  </si>
  <si>
    <r>
      <t>Se califica  el aumento</t>
    </r>
    <r>
      <rPr>
        <b/>
        <u/>
        <sz val="12"/>
        <color theme="1"/>
        <rFont val="Arial Narrow"/>
        <family val="2"/>
      </rPr>
      <t xml:space="preserve"> adicional</t>
    </r>
    <r>
      <rPr>
        <b/>
        <sz val="12"/>
        <color theme="1"/>
        <rFont val="Arial Narrow"/>
        <family val="2"/>
      </rPr>
      <t xml:space="preserve"> del porcentaje ofrecido.</t>
    </r>
  </si>
  <si>
    <t>Límite adicional al básico mayor al 25% y hasta el 40%.</t>
  </si>
  <si>
    <t>Límite adicional al básico mayor al 40% y hasta el 50%.</t>
  </si>
  <si>
    <r>
      <t>INVESTIGACIÓN
Sublimite del 50% del valor asegurado por reclamo y en la vigencia.
NOTA:</t>
    </r>
    <r>
      <rPr>
        <sz val="12"/>
        <color theme="1"/>
        <rFont val="Arial Narrow"/>
        <family val="2"/>
      </rPr>
      <t xml:space="preserve"> Solo se acepta propuesta en los límites señados en los siguientes rangos. </t>
    </r>
  </si>
  <si>
    <r>
      <t>NOTIFICACIÓN Y MONITOREO
Sublimite del 50% del valor asegurado por reclamo y en la vigencia.
NOTA</t>
    </r>
    <r>
      <rPr>
        <sz val="12"/>
        <color theme="1"/>
        <rFont val="Arial Narrow"/>
        <family val="2"/>
      </rPr>
      <t>: Solo se acepta propuesta en los límites señados en los siguientes rangos.</t>
    </r>
  </si>
  <si>
    <r>
      <t>DATOS ELECTRÓNICOS
Sublimite del 50% del valor asegurado por reclamo y en la vigencia.
NOTA:</t>
    </r>
    <r>
      <rPr>
        <sz val="12"/>
        <color theme="1"/>
        <rFont val="Arial Narrow"/>
        <family val="2"/>
      </rPr>
      <t xml:space="preserve"> Solo se acepta propuesta en los límites señados en los siguientes rangos.</t>
    </r>
  </si>
  <si>
    <r>
      <t xml:space="preserve">CONTENIDO MULTIMEDIA
Sublimite del 50% del valor asegurado por reclamo y en la vigencia.
NOTA: </t>
    </r>
    <r>
      <rPr>
        <sz val="12"/>
        <color theme="1"/>
        <rFont val="Arial Narrow"/>
        <family val="2"/>
      </rPr>
      <t>Solo se acepta propuesta en los límites señados en los siguientes rangos.</t>
    </r>
  </si>
  <si>
    <r>
      <t>INTERRUPCIÓN DE LA RED 
Sublimite del 50% del valor asegurado por reclamo y en y en el agregado anual. 
NOTA:</t>
    </r>
    <r>
      <rPr>
        <sz val="12"/>
        <color theme="1"/>
        <rFont val="Arial Narrow"/>
        <family val="2"/>
      </rPr>
      <t xml:space="preserve"> Solo se acepta propuesta en los límites señados en los siguientes rangos.</t>
    </r>
  </si>
  <si>
    <t>INTERRUPCIÓN DE LA RED 
Periodo de horas de espera: 12 horas.</t>
  </si>
  <si>
    <t>Se califica la disminución de este periodo en horas.</t>
  </si>
  <si>
    <t>Reducción menor a 12 horas y hasta 8 horas</t>
  </si>
  <si>
    <t>Reducción menor a 8 horas y hasta 5 horas</t>
  </si>
  <si>
    <t>Reducción menor a 5 horas y hasta 2 horas</t>
  </si>
  <si>
    <t>Reducción menor a 2 horas</t>
  </si>
  <si>
    <t xml:space="preserve">INSTITUTO PARA LA INVESTIGACION EDUCATIVA Y EL DESARROLLO PEDAGÓGICO - IDEP </t>
  </si>
  <si>
    <t>INSTITUTO PARA LA INVESTIGACION EDUCATIVA Y EL DESARROLLO PEDAGÓGICO - IDEP</t>
  </si>
  <si>
    <r>
      <t xml:space="preserve">SUBROGACION: </t>
    </r>
    <r>
      <rPr>
        <sz val="12"/>
        <color theme="1"/>
        <rFont val="Arial Narrow"/>
        <family val="2"/>
      </rPr>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   
1. Cualquier persona o Entidad que sea un Asegurado bajo la póliza.   
2. Cualquier filial, subsidiaria u operadora del asegurado.   
3. Cualquier miembro de la Junta Directiva o cualquier empleado o dependiente del Asegurado, o cualquier persona  a las cuales el Asegurado en su misionalidad tengan a cargo cualquiera de los bienes asegurados, incluidos los contratistas para apoyo a la gestión misional de la Entidad, salvo el caso en que los daños hayan sido causados intencionalmente por ellos.</t>
    </r>
  </si>
  <si>
    <t>Se califica  el ofrecimiento de la cobertura</t>
  </si>
  <si>
    <t xml:space="preserve">SIN COBRO DE PRIMA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</si>
</sst>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6" x14ac:knownFonts="1">
    <font>
      <sz val="11"/>
      <color theme="1"/>
      <name val="Calibri"/>
      <family val="2"/>
      <scheme val="minor"/>
    </font>
    <font>
      <sz val="11"/>
      <color theme="1"/>
      <name val="Calibri"/>
      <family val="2"/>
      <scheme val="minor"/>
    </font>
    <font>
      <sz val="12"/>
      <name val="Arial Narrow"/>
      <family val="2"/>
    </font>
    <font>
      <b/>
      <sz val="12"/>
      <name val="Arial Narrow"/>
      <family val="2"/>
    </font>
    <font>
      <sz val="12"/>
      <name val="Arial"/>
      <family val="2"/>
    </font>
    <font>
      <sz val="10"/>
      <name val="Arial"/>
      <family val="2"/>
    </font>
    <font>
      <b/>
      <sz val="12"/>
      <color theme="1"/>
      <name val="Arial Narrow"/>
      <family val="2"/>
    </font>
    <font>
      <sz val="12"/>
      <color theme="1"/>
      <name val="Arial Narrow"/>
      <family val="2"/>
    </font>
    <font>
      <b/>
      <u/>
      <sz val="12"/>
      <color theme="1"/>
      <name val="Arial Narrow"/>
      <family val="2"/>
    </font>
    <font>
      <b/>
      <i/>
      <u/>
      <sz val="12"/>
      <color theme="1"/>
      <name val="Arial Narrow"/>
      <family val="2"/>
    </font>
    <font>
      <b/>
      <sz val="11"/>
      <color theme="1"/>
      <name val="Arial Narrow"/>
      <family val="2"/>
    </font>
    <font>
      <sz val="11"/>
      <color theme="1"/>
      <name val="Arial Narrow"/>
      <family val="2"/>
    </font>
    <font>
      <i/>
      <sz val="12"/>
      <color theme="1"/>
      <name val="Arial Narrow"/>
      <family val="2"/>
    </font>
    <font>
      <sz val="12"/>
      <color theme="1"/>
      <name val="Calibri"/>
      <family val="2"/>
      <scheme val="minor"/>
    </font>
    <font>
      <sz val="12"/>
      <color theme="1"/>
      <name val="Arial"/>
      <family val="2"/>
    </font>
    <font>
      <b/>
      <sz val="12"/>
      <color rgb="FFFF0000"/>
      <name val="Arial"/>
      <family val="2"/>
    </font>
    <font>
      <b/>
      <sz val="12"/>
      <color indexed="12"/>
      <name val="Verdana"/>
      <family val="2"/>
    </font>
    <font>
      <b/>
      <sz val="12"/>
      <color indexed="12"/>
      <name val="Arial Narrow"/>
      <family val="2"/>
    </font>
    <font>
      <b/>
      <sz val="12"/>
      <color theme="3"/>
      <name val="Arial Narrow"/>
      <family val="2"/>
    </font>
    <font>
      <b/>
      <sz val="12"/>
      <color theme="0"/>
      <name val="Arial Narrow"/>
      <family val="2"/>
    </font>
    <font>
      <b/>
      <sz val="12"/>
      <color rgb="FF92D050"/>
      <name val="Arial Narrow"/>
      <family val="2"/>
    </font>
    <font>
      <b/>
      <sz val="12"/>
      <color rgb="FF0070C0"/>
      <name val="Arial Narrow"/>
      <family val="2"/>
    </font>
    <font>
      <i/>
      <sz val="12"/>
      <name val="Arial Narrow"/>
      <family val="2"/>
    </font>
    <font>
      <b/>
      <u/>
      <sz val="11"/>
      <color theme="1"/>
      <name val="Arial Narrow"/>
      <family val="2"/>
    </font>
    <font>
      <sz val="12"/>
      <color rgb="FFFF0000"/>
      <name val="Arial Narrow"/>
      <family val="2"/>
    </font>
    <font>
      <u/>
      <sz val="12"/>
      <color theme="1"/>
      <name val="Arial Narrow"/>
      <family val="2"/>
    </font>
  </fonts>
  <fills count="14">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theme="0" tint="-0.14999847407452621"/>
        <bgColor indexed="64"/>
      </patternFill>
    </fill>
    <fill>
      <patternFill patternType="solid">
        <fgColor indexed="9"/>
        <bgColor indexed="64"/>
      </patternFill>
    </fill>
    <fill>
      <patternFill patternType="solid">
        <fgColor theme="5"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rgb="FFFFCCFF"/>
        <bgColor indexed="64"/>
      </patternFill>
    </fill>
  </fills>
  <borders count="64">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43" fontId="1" fillId="0" borderId="0" applyFont="0" applyFill="0" applyBorder="0" applyAlignment="0" applyProtection="0"/>
    <xf numFmtId="0" fontId="5" fillId="0" borderId="0"/>
  </cellStyleXfs>
  <cellXfs count="339">
    <xf numFmtId="0" fontId="0" fillId="0" borderId="0" xfId="0"/>
    <xf numFmtId="0" fontId="2" fillId="0" borderId="0" xfId="0" applyFont="1" applyAlignment="1">
      <alignment vertical="center" wrapText="1"/>
    </xf>
    <xf numFmtId="0" fontId="4" fillId="0" borderId="0" xfId="0" applyFont="1"/>
    <xf numFmtId="0" fontId="3" fillId="8" borderId="35" xfId="0" applyFont="1" applyFill="1" applyBorder="1" applyAlignment="1">
      <alignment horizontal="center" vertical="center" wrapText="1"/>
    </xf>
    <xf numFmtId="0" fontId="6" fillId="0" borderId="47" xfId="0" applyFont="1" applyBorder="1" applyAlignment="1">
      <alignment horizontal="right" vertical="center" wrapText="1"/>
    </xf>
    <xf numFmtId="0" fontId="6" fillId="0" borderId="44" xfId="0" applyFont="1" applyBorder="1" applyAlignment="1">
      <alignment horizontal="right" vertical="center" wrapText="1"/>
    </xf>
    <xf numFmtId="0" fontId="6" fillId="9" borderId="48" xfId="0" applyFont="1" applyFill="1" applyBorder="1" applyAlignment="1">
      <alignment horizontal="right" vertical="center" wrapText="1"/>
    </xf>
    <xf numFmtId="0" fontId="6" fillId="9" borderId="37" xfId="0" applyFont="1" applyFill="1" applyBorder="1" applyAlignment="1">
      <alignment horizontal="center" vertical="center" wrapText="1"/>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2" fillId="7" borderId="0" xfId="0" applyFont="1" applyFill="1" applyAlignment="1">
      <alignment vertical="center" wrapText="1"/>
    </xf>
    <xf numFmtId="0" fontId="7" fillId="0" borderId="0" xfId="0" applyFont="1" applyAlignment="1">
      <alignment horizontal="left" vertical="center" wrapText="1"/>
    </xf>
    <xf numFmtId="0" fontId="7" fillId="0" borderId="0" xfId="0" applyFont="1" applyAlignment="1">
      <alignment vertical="center" wrapText="1"/>
    </xf>
    <xf numFmtId="0" fontId="6" fillId="0" borderId="49" xfId="0" applyFont="1" applyBorder="1" applyAlignment="1">
      <alignment vertical="center" wrapText="1"/>
    </xf>
    <xf numFmtId="0" fontId="6" fillId="0" borderId="50" xfId="0" applyFont="1" applyBorder="1" applyAlignment="1">
      <alignment vertical="center" wrapText="1"/>
    </xf>
    <xf numFmtId="0" fontId="6" fillId="0" borderId="31" xfId="0" applyFont="1" applyBorder="1" applyAlignment="1">
      <alignment vertical="center" wrapText="1"/>
    </xf>
    <xf numFmtId="0" fontId="6" fillId="8" borderId="41" xfId="0" applyFont="1" applyFill="1" applyBorder="1" applyAlignment="1">
      <alignment horizontal="center" vertical="center" wrapText="1"/>
    </xf>
    <xf numFmtId="2" fontId="6" fillId="0" borderId="45" xfId="1" applyNumberFormat="1" applyFont="1" applyFill="1" applyBorder="1" applyAlignment="1">
      <alignment horizontal="center" vertical="center" wrapText="1"/>
    </xf>
    <xf numFmtId="2" fontId="6" fillId="0" borderId="57" xfId="1" applyNumberFormat="1" applyFont="1" applyFill="1" applyBorder="1" applyAlignment="1">
      <alignment horizontal="center" vertical="center" wrapText="1"/>
    </xf>
    <xf numFmtId="0" fontId="6" fillId="8" borderId="35" xfId="0" applyFont="1" applyFill="1" applyBorder="1" applyAlignment="1">
      <alignment horizontal="center" vertical="center" wrapText="1"/>
    </xf>
    <xf numFmtId="2" fontId="6" fillId="0" borderId="52" xfId="1" applyNumberFormat="1" applyFont="1" applyFill="1" applyBorder="1" applyAlignment="1">
      <alignment horizontal="center" vertical="center" wrapText="1"/>
    </xf>
    <xf numFmtId="0" fontId="6" fillId="10" borderId="54" xfId="0" applyFont="1" applyFill="1" applyBorder="1" applyAlignment="1">
      <alignment horizontal="center" vertical="center" wrapText="1"/>
    </xf>
    <xf numFmtId="2" fontId="6" fillId="0" borderId="54" xfId="1" applyNumberFormat="1" applyFont="1" applyFill="1" applyBorder="1" applyAlignment="1">
      <alignment horizontal="center" vertical="center" wrapText="1"/>
    </xf>
    <xf numFmtId="0" fontId="6" fillId="0" borderId="34" xfId="0" applyFont="1" applyBorder="1" applyAlignment="1">
      <alignment horizontal="center" vertical="center" wrapText="1"/>
    </xf>
    <xf numFmtId="0" fontId="6" fillId="0" borderId="12" xfId="0" applyFont="1" applyBorder="1" applyAlignment="1">
      <alignment vertical="center" wrapText="1"/>
    </xf>
    <xf numFmtId="0" fontId="6" fillId="0" borderId="29" xfId="0" applyFont="1" applyBorder="1" applyAlignment="1">
      <alignment vertical="center" wrapText="1"/>
    </xf>
    <xf numFmtId="0" fontId="12" fillId="7" borderId="0" xfId="0" applyFont="1" applyFill="1" applyAlignment="1">
      <alignment horizontal="left" vertical="center" wrapText="1"/>
    </xf>
    <xf numFmtId="0" fontId="7" fillId="0" borderId="0" xfId="0" applyFont="1"/>
    <xf numFmtId="0" fontId="13" fillId="0" borderId="0" xfId="0" applyFont="1"/>
    <xf numFmtId="0" fontId="16" fillId="5" borderId="0" xfId="0" applyFont="1" applyFill="1" applyAlignment="1">
      <alignment vertical="center" wrapText="1"/>
    </xf>
    <xf numFmtId="0" fontId="6" fillId="0" borderId="51" xfId="0" applyFont="1" applyBorder="1" applyAlignment="1">
      <alignment horizontal="right" vertical="center" wrapText="1"/>
    </xf>
    <xf numFmtId="0" fontId="3" fillId="0" borderId="54" xfId="0" applyFont="1" applyBorder="1" applyAlignment="1">
      <alignment horizontal="center" vertical="center" wrapText="1"/>
    </xf>
    <xf numFmtId="0" fontId="3" fillId="0" borderId="0" xfId="0" applyFont="1" applyAlignment="1">
      <alignment vertical="center" wrapText="1"/>
    </xf>
    <xf numFmtId="0" fontId="6" fillId="0" borderId="56" xfId="0" applyFont="1" applyBorder="1" applyAlignment="1">
      <alignment horizontal="right" vertical="center" wrapText="1"/>
    </xf>
    <xf numFmtId="0" fontId="3" fillId="0" borderId="26" xfId="0" applyFont="1" applyBorder="1" applyAlignment="1">
      <alignment horizontal="center" vertical="center" wrapText="1"/>
    </xf>
    <xf numFmtId="0" fontId="6" fillId="0" borderId="12" xfId="0" applyFont="1" applyBorder="1" applyAlignment="1">
      <alignment horizontal="right" vertical="center" wrapText="1"/>
    </xf>
    <xf numFmtId="0" fontId="3" fillId="0" borderId="52" xfId="0" applyFont="1" applyBorder="1" applyAlignment="1">
      <alignment horizontal="center" vertical="center" wrapText="1"/>
    </xf>
    <xf numFmtId="0" fontId="6" fillId="12" borderId="3" xfId="0" applyFont="1" applyFill="1" applyBorder="1" applyAlignment="1">
      <alignment horizontal="center" vertical="center" wrapText="1"/>
    </xf>
    <xf numFmtId="43" fontId="6" fillId="12" borderId="35" xfId="1" applyFont="1" applyFill="1" applyBorder="1" applyAlignment="1">
      <alignment horizontal="center" vertical="center" wrapText="1"/>
    </xf>
    <xf numFmtId="43" fontId="6" fillId="12" borderId="6" xfId="1" applyFont="1" applyFill="1" applyBorder="1" applyAlignment="1">
      <alignment horizontal="center" vertical="center" wrapText="1"/>
    </xf>
    <xf numFmtId="0" fontId="17" fillId="5" borderId="0" xfId="0" applyFont="1" applyFill="1" applyAlignment="1">
      <alignment vertical="center" wrapText="1"/>
    </xf>
    <xf numFmtId="0" fontId="6" fillId="10" borderId="55" xfId="0" applyFont="1" applyFill="1" applyBorder="1" applyAlignment="1">
      <alignment horizontal="center" vertical="center" wrapText="1"/>
    </xf>
    <xf numFmtId="2" fontId="18" fillId="6" borderId="34" xfId="1" applyNumberFormat="1" applyFont="1" applyFill="1" applyBorder="1" applyAlignment="1">
      <alignment horizontal="center" vertical="center" wrapText="1"/>
    </xf>
    <xf numFmtId="43" fontId="3" fillId="0" borderId="34" xfId="1" applyFont="1" applyFill="1" applyBorder="1" applyAlignment="1">
      <alignment horizontal="center" vertical="center" wrapText="1"/>
    </xf>
    <xf numFmtId="2" fontId="17" fillId="5" borderId="34" xfId="0" applyNumberFormat="1" applyFont="1" applyFill="1" applyBorder="1" applyAlignment="1">
      <alignment horizontal="center" vertical="center" wrapText="1"/>
    </xf>
    <xf numFmtId="43" fontId="3" fillId="0" borderId="38" xfId="1" applyFont="1" applyFill="1" applyBorder="1" applyAlignment="1">
      <alignment horizontal="center" vertical="center" wrapText="1"/>
    </xf>
    <xf numFmtId="2" fontId="17" fillId="5" borderId="38" xfId="0" applyNumberFormat="1" applyFont="1" applyFill="1" applyBorder="1" applyAlignment="1">
      <alignment horizontal="center" vertical="center" wrapText="1"/>
    </xf>
    <xf numFmtId="2" fontId="6" fillId="0" borderId="22" xfId="1" applyNumberFormat="1" applyFont="1" applyFill="1" applyBorder="1" applyAlignment="1">
      <alignment horizontal="center" vertical="center" wrapText="1"/>
    </xf>
    <xf numFmtId="43" fontId="3" fillId="0" borderId="41" xfId="1" applyFont="1" applyFill="1" applyBorder="1" applyAlignment="1">
      <alignment horizontal="center" vertical="center" wrapText="1"/>
    </xf>
    <xf numFmtId="2" fontId="17" fillId="5" borderId="41" xfId="0" applyNumberFormat="1" applyFont="1" applyFill="1" applyBorder="1" applyAlignment="1">
      <alignment horizontal="center" vertical="center" wrapText="1"/>
    </xf>
    <xf numFmtId="0" fontId="6" fillId="0" borderId="38" xfId="0" applyFont="1" applyBorder="1" applyAlignment="1">
      <alignment horizontal="center" vertical="center" wrapText="1"/>
    </xf>
    <xf numFmtId="0" fontId="6" fillId="10" borderId="22" xfId="0" applyFont="1" applyFill="1" applyBorder="1" applyAlignment="1">
      <alignment horizontal="center" vertical="center" wrapText="1"/>
    </xf>
    <xf numFmtId="2" fontId="18" fillId="6" borderId="35" xfId="1" applyNumberFormat="1" applyFont="1" applyFill="1" applyBorder="1" applyAlignment="1">
      <alignment horizontal="center" vertical="center" wrapText="1"/>
    </xf>
    <xf numFmtId="43" fontId="3" fillId="12" borderId="6" xfId="1" applyFont="1" applyFill="1" applyBorder="1" applyAlignment="1">
      <alignment horizontal="center" vertical="center" wrapText="1"/>
    </xf>
    <xf numFmtId="2" fontId="17" fillId="12" borderId="35" xfId="0" applyNumberFormat="1" applyFont="1" applyFill="1" applyBorder="1" applyAlignment="1">
      <alignment horizontal="center" vertical="center" wrapText="1"/>
    </xf>
    <xf numFmtId="43" fontId="2" fillId="0" borderId="0" xfId="1" applyFont="1" applyFill="1" applyAlignment="1">
      <alignment horizontal="center" vertical="center" wrapText="1"/>
    </xf>
    <xf numFmtId="0" fontId="3" fillId="0" borderId="13" xfId="0" applyFont="1" applyBorder="1" applyAlignment="1">
      <alignment horizontal="right" vertical="center" wrapText="1"/>
    </xf>
    <xf numFmtId="0" fontId="3" fillId="0" borderId="33" xfId="0" applyFont="1" applyBorder="1" applyAlignment="1">
      <alignment horizontal="center" vertical="center" wrapText="1"/>
    </xf>
    <xf numFmtId="0" fontId="3" fillId="0" borderId="30" xfId="0" applyFont="1" applyBorder="1" applyAlignment="1">
      <alignment horizontal="right" vertical="center" wrapText="1"/>
    </xf>
    <xf numFmtId="0" fontId="3" fillId="0" borderId="16" xfId="0" applyFont="1" applyBorder="1" applyAlignment="1">
      <alignment horizontal="center" vertical="center" wrapText="1"/>
    </xf>
    <xf numFmtId="0" fontId="3" fillId="0" borderId="32" xfId="0" applyFont="1" applyBorder="1" applyAlignment="1">
      <alignment horizontal="right" vertical="center" wrapText="1"/>
    </xf>
    <xf numFmtId="0" fontId="3" fillId="0" borderId="21" xfId="0" applyFont="1" applyBorder="1" applyAlignment="1">
      <alignment horizontal="center" vertical="center" wrapText="1"/>
    </xf>
    <xf numFmtId="0" fontId="6" fillId="12" borderId="34" xfId="0" applyFont="1" applyFill="1" applyBorder="1" applyAlignment="1">
      <alignment horizontal="center" vertical="center" wrapText="1"/>
    </xf>
    <xf numFmtId="0" fontId="17" fillId="7" borderId="0" xfId="0" applyFont="1" applyFill="1" applyAlignment="1">
      <alignment vertical="center" wrapText="1"/>
    </xf>
    <xf numFmtId="2" fontId="6" fillId="12" borderId="35" xfId="0" applyNumberFormat="1" applyFont="1" applyFill="1" applyBorder="1" applyAlignment="1">
      <alignment horizontal="center" vertical="center" wrapText="1"/>
    </xf>
    <xf numFmtId="0" fontId="19" fillId="7" borderId="0" xfId="0" applyFont="1" applyFill="1" applyAlignment="1">
      <alignment vertical="center" wrapText="1"/>
    </xf>
    <xf numFmtId="0" fontId="7" fillId="7" borderId="0" xfId="0" applyFont="1" applyFill="1"/>
    <xf numFmtId="2" fontId="6" fillId="0" borderId="14" xfId="1" applyNumberFormat="1" applyFont="1" applyFill="1" applyBorder="1" applyAlignment="1">
      <alignment horizontal="center" vertical="center" wrapText="1"/>
    </xf>
    <xf numFmtId="2" fontId="6" fillId="0" borderId="19" xfId="1" applyNumberFormat="1" applyFont="1" applyFill="1" applyBorder="1" applyAlignment="1">
      <alignment horizontal="center" vertical="center" wrapText="1"/>
    </xf>
    <xf numFmtId="0" fontId="6" fillId="0" borderId="35" xfId="0" applyFont="1" applyBorder="1" applyAlignment="1">
      <alignment horizontal="center" vertical="center" wrapText="1"/>
    </xf>
    <xf numFmtId="2" fontId="18" fillId="11" borderId="51" xfId="1" applyNumberFormat="1" applyFont="1" applyFill="1" applyBorder="1" applyAlignment="1">
      <alignment horizontal="center" vertical="center" wrapText="1"/>
    </xf>
    <xf numFmtId="43" fontId="3" fillId="0" borderId="9" xfId="1" applyFont="1" applyFill="1" applyBorder="1" applyAlignment="1">
      <alignment horizontal="center" vertical="center" wrapText="1"/>
    </xf>
    <xf numFmtId="2" fontId="17" fillId="5" borderId="51" xfId="0" applyNumberFormat="1" applyFont="1" applyFill="1" applyBorder="1" applyAlignment="1">
      <alignment horizontal="center" vertical="center" wrapText="1"/>
    </xf>
    <xf numFmtId="43" fontId="3" fillId="0" borderId="4" xfId="1" applyFont="1" applyFill="1" applyBorder="1" applyAlignment="1">
      <alignment horizontal="center" vertical="center" wrapText="1"/>
    </xf>
    <xf numFmtId="2" fontId="18" fillId="11" borderId="35" xfId="1" applyNumberFormat="1" applyFont="1" applyFill="1" applyBorder="1" applyAlignment="1">
      <alignment vertical="center" wrapText="1"/>
    </xf>
    <xf numFmtId="2" fontId="6" fillId="0" borderId="45" xfId="0" applyNumberFormat="1" applyFont="1" applyBorder="1" applyAlignment="1">
      <alignment horizontal="center" vertical="center" wrapText="1"/>
    </xf>
    <xf numFmtId="2" fontId="6" fillId="0" borderId="26" xfId="1" applyNumberFormat="1" applyFont="1" applyFill="1" applyBorder="1" applyAlignment="1">
      <alignment horizontal="center" vertical="center" wrapText="1"/>
    </xf>
    <xf numFmtId="2" fontId="18" fillId="12" borderId="35" xfId="1" applyNumberFormat="1" applyFont="1" applyFill="1" applyBorder="1" applyAlignment="1">
      <alignment horizontal="center" vertical="center" wrapText="1"/>
    </xf>
    <xf numFmtId="0" fontId="20" fillId="0" borderId="0" xfId="0" applyFont="1" applyAlignment="1">
      <alignment vertical="center" wrapText="1"/>
    </xf>
    <xf numFmtId="0" fontId="3" fillId="0" borderId="0" xfId="0" applyFont="1" applyAlignment="1">
      <alignment horizontal="center" vertical="center" wrapText="1"/>
    </xf>
    <xf numFmtId="0" fontId="21" fillId="0" borderId="0" xfId="0" applyFont="1" applyAlignment="1">
      <alignment vertical="center" wrapText="1"/>
    </xf>
    <xf numFmtId="0" fontId="3" fillId="0" borderId="12" xfId="0" applyFont="1" applyBorder="1" applyAlignment="1">
      <alignment vertical="center" wrapText="1"/>
    </xf>
    <xf numFmtId="0" fontId="3" fillId="0" borderId="11" xfId="0" applyFont="1" applyBorder="1" applyAlignment="1">
      <alignment horizontal="center" vertical="center" wrapText="1"/>
    </xf>
    <xf numFmtId="0" fontId="3" fillId="0" borderId="29" xfId="0" applyFont="1" applyBorder="1" applyAlignment="1">
      <alignment vertical="center" wrapText="1"/>
    </xf>
    <xf numFmtId="2" fontId="7" fillId="0" borderId="56" xfId="0" applyNumberFormat="1" applyFont="1" applyBorder="1" applyAlignment="1">
      <alignment horizontal="center" vertical="center" wrapText="1"/>
    </xf>
    <xf numFmtId="0" fontId="22" fillId="7" borderId="0" xfId="0" applyFont="1" applyFill="1" applyAlignment="1">
      <alignment horizontal="left" vertical="center" wrapText="1"/>
    </xf>
    <xf numFmtId="0" fontId="11" fillId="0" borderId="0" xfId="0" applyFont="1" applyAlignment="1">
      <alignment vertical="center" wrapText="1"/>
    </xf>
    <xf numFmtId="43" fontId="11" fillId="0" borderId="0" xfId="1" applyFont="1" applyFill="1" applyBorder="1" applyAlignment="1">
      <alignment horizontal="center" vertical="center" wrapText="1"/>
    </xf>
    <xf numFmtId="0" fontId="10" fillId="3" borderId="0" xfId="0" applyFont="1" applyFill="1" applyAlignment="1">
      <alignment vertical="center" wrapText="1"/>
    </xf>
    <xf numFmtId="0" fontId="3" fillId="0" borderId="16" xfId="0" applyFont="1" applyBorder="1" applyAlignment="1">
      <alignment horizontal="left" vertical="center" wrapText="1"/>
    </xf>
    <xf numFmtId="0" fontId="3" fillId="0" borderId="21" xfId="0" applyFont="1" applyBorder="1" applyAlignment="1">
      <alignment horizontal="left" vertical="center" wrapText="1"/>
    </xf>
    <xf numFmtId="0" fontId="6" fillId="8" borderId="53" xfId="0" applyFont="1" applyFill="1" applyBorder="1" applyAlignment="1">
      <alignment horizontal="center" vertical="center" wrapText="1"/>
    </xf>
    <xf numFmtId="2" fontId="6" fillId="0" borderId="39" xfId="0" applyNumberFormat="1" applyFont="1" applyBorder="1" applyAlignment="1">
      <alignment horizontal="center" vertical="center" wrapText="1"/>
    </xf>
    <xf numFmtId="2" fontId="6" fillId="0" borderId="42" xfId="0" applyNumberFormat="1" applyFont="1" applyBorder="1" applyAlignment="1">
      <alignment horizontal="center" vertical="center" wrapText="1"/>
    </xf>
    <xf numFmtId="43" fontId="3" fillId="0" borderId="1" xfId="1" applyFont="1" applyFill="1" applyBorder="1" applyAlignment="1">
      <alignment horizontal="center" vertical="center" wrapText="1"/>
    </xf>
    <xf numFmtId="43" fontId="3" fillId="0" borderId="17" xfId="1" applyFont="1" applyFill="1" applyBorder="1" applyAlignment="1">
      <alignment horizontal="center" vertical="center" wrapText="1"/>
    </xf>
    <xf numFmtId="0" fontId="24" fillId="7" borderId="0" xfId="0" applyFont="1" applyFill="1" applyAlignment="1">
      <alignment vertical="center" wrapText="1"/>
    </xf>
    <xf numFmtId="0" fontId="6" fillId="8" borderId="45" xfId="0" applyFont="1" applyFill="1" applyBorder="1" applyAlignment="1">
      <alignment horizontal="center" vertical="center" wrapText="1"/>
    </xf>
    <xf numFmtId="0" fontId="20" fillId="7" borderId="0" xfId="0" applyFont="1" applyFill="1" applyAlignment="1">
      <alignment vertical="center" wrapText="1"/>
    </xf>
    <xf numFmtId="0" fontId="3" fillId="7" borderId="0" xfId="0" applyFont="1" applyFill="1" applyAlignment="1">
      <alignment horizontal="center" vertical="center" wrapText="1"/>
    </xf>
    <xf numFmtId="0" fontId="21" fillId="7" borderId="0" xfId="0" applyFont="1" applyFill="1" applyAlignment="1">
      <alignment vertical="center" wrapText="1"/>
    </xf>
    <xf numFmtId="0" fontId="3" fillId="0" borderId="13" xfId="0" applyFont="1" applyBorder="1" applyAlignment="1">
      <alignment horizontal="center" vertical="center" wrapText="1"/>
    </xf>
    <xf numFmtId="0" fontId="3" fillId="0" borderId="33" xfId="0" applyFont="1" applyBorder="1" applyAlignment="1">
      <alignment horizontal="left" vertical="center" wrapText="1"/>
    </xf>
    <xf numFmtId="0" fontId="3" fillId="0" borderId="30" xfId="0" applyFont="1" applyBorder="1" applyAlignment="1">
      <alignment horizontal="center" vertical="center" wrapText="1"/>
    </xf>
    <xf numFmtId="0" fontId="3" fillId="0" borderId="32" xfId="0" applyFont="1" applyBorder="1" applyAlignment="1">
      <alignment horizontal="center" vertical="center" wrapText="1"/>
    </xf>
    <xf numFmtId="0" fontId="6" fillId="8" borderId="44" xfId="0" applyFont="1" applyFill="1" applyBorder="1" applyAlignment="1">
      <alignment horizontal="center" vertical="center" wrapText="1"/>
    </xf>
    <xf numFmtId="0" fontId="6" fillId="10" borderId="35" xfId="0" applyFont="1" applyFill="1" applyBorder="1" applyAlignment="1">
      <alignment horizontal="center" vertical="center" wrapText="1"/>
    </xf>
    <xf numFmtId="43" fontId="3" fillId="0" borderId="34" xfId="1" applyFont="1" applyFill="1" applyBorder="1" applyAlignment="1">
      <alignment horizontal="center" vertical="center"/>
    </xf>
    <xf numFmtId="2" fontId="6" fillId="0" borderId="53" xfId="1" applyNumberFormat="1" applyFont="1" applyFill="1" applyBorder="1" applyAlignment="1">
      <alignment horizontal="center" vertical="center" wrapText="1"/>
    </xf>
    <xf numFmtId="43" fontId="3" fillId="0" borderId="38" xfId="1" applyFont="1" applyFill="1" applyBorder="1" applyAlignment="1">
      <alignment horizontal="center" vertical="center"/>
    </xf>
    <xf numFmtId="2" fontId="6" fillId="0" borderId="39" xfId="1" applyNumberFormat="1" applyFont="1" applyFill="1" applyBorder="1" applyAlignment="1">
      <alignment horizontal="center" vertical="center" wrapText="1"/>
    </xf>
    <xf numFmtId="2" fontId="6" fillId="0" borderId="42" xfId="1" applyNumberFormat="1" applyFont="1" applyFill="1" applyBorder="1" applyAlignment="1">
      <alignment horizontal="center" vertical="center" wrapText="1"/>
    </xf>
    <xf numFmtId="43" fontId="3" fillId="0" borderId="41" xfId="1" applyFont="1" applyFill="1" applyBorder="1" applyAlignment="1">
      <alignment horizontal="center" vertical="center"/>
    </xf>
    <xf numFmtId="2" fontId="6" fillId="0" borderId="33" xfId="1" applyNumberFormat="1" applyFont="1" applyFill="1" applyBorder="1" applyAlignment="1">
      <alignment horizontal="center" vertical="center" wrapText="1"/>
    </xf>
    <xf numFmtId="2" fontId="6" fillId="0" borderId="16" xfId="1" applyNumberFormat="1" applyFont="1" applyFill="1" applyBorder="1" applyAlignment="1">
      <alignment horizontal="center" vertical="center" wrapText="1"/>
    </xf>
    <xf numFmtId="2" fontId="6" fillId="0" borderId="21" xfId="1" applyNumberFormat="1" applyFont="1" applyFill="1" applyBorder="1" applyAlignment="1">
      <alignment horizontal="center" vertical="center" wrapText="1"/>
    </xf>
    <xf numFmtId="0" fontId="6" fillId="10" borderId="34" xfId="0" applyFont="1" applyFill="1" applyBorder="1" applyAlignment="1">
      <alignment horizontal="center" vertical="center" wrapText="1"/>
    </xf>
    <xf numFmtId="2" fontId="6" fillId="12" borderId="41" xfId="1" applyNumberFormat="1" applyFont="1" applyFill="1" applyBorder="1" applyAlignment="1">
      <alignment horizontal="center" vertical="center" wrapText="1"/>
    </xf>
    <xf numFmtId="0" fontId="6" fillId="6" borderId="17" xfId="0" applyFont="1" applyFill="1" applyBorder="1" applyAlignment="1">
      <alignment horizontal="right" vertical="center" wrapText="1"/>
    </xf>
    <xf numFmtId="0" fontId="6" fillId="6" borderId="36" xfId="0" applyFont="1" applyFill="1" applyBorder="1" applyAlignment="1">
      <alignment horizontal="right" vertical="center" wrapText="1"/>
    </xf>
    <xf numFmtId="0" fontId="6" fillId="6" borderId="8" xfId="0" applyFont="1" applyFill="1" applyBorder="1" applyAlignment="1">
      <alignment horizontal="right" vertical="center" wrapText="1"/>
    </xf>
    <xf numFmtId="0" fontId="7" fillId="0" borderId="12" xfId="0" applyFont="1" applyBorder="1" applyAlignment="1">
      <alignment vertical="center" wrapText="1"/>
    </xf>
    <xf numFmtId="0" fontId="7" fillId="0" borderId="33" xfId="0" applyFont="1" applyBorder="1" applyAlignment="1">
      <alignment vertical="center" wrapText="1"/>
    </xf>
    <xf numFmtId="0" fontId="7" fillId="0" borderId="29" xfId="0" applyFont="1" applyBorder="1" applyAlignment="1">
      <alignment vertical="center" wrapText="1"/>
    </xf>
    <xf numFmtId="0" fontId="7" fillId="0" borderId="16" xfId="0" applyFont="1" applyBorder="1" applyAlignment="1">
      <alignment vertical="center" wrapText="1"/>
    </xf>
    <xf numFmtId="0" fontId="7" fillId="0" borderId="31" xfId="0" applyFont="1" applyBorder="1" applyAlignment="1">
      <alignment vertical="center" wrapText="1"/>
    </xf>
    <xf numFmtId="0" fontId="7" fillId="0" borderId="21" xfId="0" applyFont="1" applyBorder="1" applyAlignment="1">
      <alignment vertical="center" wrapText="1"/>
    </xf>
    <xf numFmtId="0" fontId="7" fillId="0" borderId="58" xfId="0" applyFont="1" applyBorder="1" applyAlignment="1">
      <alignment vertical="center" wrapText="1"/>
    </xf>
    <xf numFmtId="0" fontId="7" fillId="0" borderId="48" xfId="0" applyFont="1" applyBorder="1" applyAlignment="1">
      <alignment vertical="center" wrapText="1"/>
    </xf>
    <xf numFmtId="0" fontId="6" fillId="0" borderId="1"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3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6" xfId="0" applyFont="1" applyBorder="1" applyAlignment="1">
      <alignment horizontal="left" vertical="center" wrapText="1"/>
    </xf>
    <xf numFmtId="0" fontId="6" fillId="0" borderId="8" xfId="0" applyFont="1" applyBorder="1" applyAlignment="1">
      <alignment horizontal="left" vertical="center" wrapText="1"/>
    </xf>
    <xf numFmtId="0" fontId="3" fillId="0" borderId="12" xfId="0" applyFont="1" applyBorder="1" applyAlignment="1">
      <alignment horizontal="left" vertical="center" wrapText="1"/>
    </xf>
    <xf numFmtId="0" fontId="3" fillId="0" borderId="46" xfId="0" applyFont="1" applyBorder="1" applyAlignment="1">
      <alignment horizontal="lef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36" xfId="0" applyFont="1" applyBorder="1" applyAlignment="1">
      <alignment horizontal="center" vertical="center" wrapText="1"/>
    </xf>
    <xf numFmtId="0" fontId="6" fillId="12" borderId="6" xfId="0" applyFont="1" applyFill="1" applyBorder="1" applyAlignment="1">
      <alignment horizontal="center" vertical="center"/>
    </xf>
    <xf numFmtId="0" fontId="6" fillId="12" borderId="7" xfId="0" applyFont="1" applyFill="1" applyBorder="1" applyAlignment="1">
      <alignment horizontal="center" vertical="center"/>
    </xf>
    <xf numFmtId="0" fontId="6" fillId="12" borderId="8" xfId="0" applyFont="1" applyFill="1" applyBorder="1" applyAlignment="1">
      <alignment horizontal="center" vertical="center"/>
    </xf>
    <xf numFmtId="0" fontId="3" fillId="4" borderId="6" xfId="0" applyFont="1" applyFill="1" applyBorder="1" applyAlignment="1">
      <alignment horizontal="left" vertical="center"/>
    </xf>
    <xf numFmtId="0" fontId="3" fillId="4" borderId="7" xfId="0" applyFont="1" applyFill="1" applyBorder="1" applyAlignment="1">
      <alignment horizontal="left" vertical="center"/>
    </xf>
    <xf numFmtId="0" fontId="3" fillId="4" borderId="8" xfId="0" applyFont="1" applyFill="1" applyBorder="1" applyAlignment="1">
      <alignment horizontal="left" vertical="center"/>
    </xf>
    <xf numFmtId="0" fontId="7" fillId="7" borderId="6" xfId="0" applyFont="1" applyFill="1" applyBorder="1" applyAlignment="1">
      <alignment horizontal="justify" vertical="center" wrapText="1"/>
    </xf>
    <xf numFmtId="0" fontId="7" fillId="7" borderId="7" xfId="0" applyFont="1" applyFill="1" applyBorder="1" applyAlignment="1">
      <alignment horizontal="justify" vertical="center" wrapText="1"/>
    </xf>
    <xf numFmtId="0" fontId="7" fillId="7" borderId="8" xfId="0" applyFont="1" applyFill="1" applyBorder="1" applyAlignment="1">
      <alignment horizontal="justify" vertical="center" wrapText="1"/>
    </xf>
    <xf numFmtId="0" fontId="3" fillId="0" borderId="9" xfId="0" applyFont="1" applyBorder="1" applyAlignment="1">
      <alignment horizontal="left" vertical="center" wrapText="1"/>
    </xf>
    <xf numFmtId="0" fontId="3" fillId="0" borderId="10" xfId="0" applyFont="1" applyBorder="1" applyAlignment="1">
      <alignment horizontal="left" vertical="center" wrapText="1"/>
    </xf>
    <xf numFmtId="0" fontId="3" fillId="0" borderId="29" xfId="0" applyFont="1" applyBorder="1" applyAlignment="1">
      <alignment horizontal="left" vertical="center" wrapText="1"/>
    </xf>
    <xf numFmtId="0" fontId="3" fillId="0" borderId="15" xfId="0" applyFont="1" applyBorder="1" applyAlignment="1">
      <alignment horizontal="left" vertical="center"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6" fillId="7" borderId="6" xfId="0" applyFont="1" applyFill="1" applyBorder="1" applyAlignment="1">
      <alignment horizontal="justify" vertical="center" wrapText="1"/>
    </xf>
    <xf numFmtId="0" fontId="6" fillId="7" borderId="8" xfId="0" applyFont="1" applyFill="1" applyBorder="1" applyAlignment="1">
      <alignment horizontal="justify" vertical="center" wrapText="1"/>
    </xf>
    <xf numFmtId="43" fontId="3" fillId="0" borderId="34" xfId="1" applyFont="1" applyFill="1" applyBorder="1" applyAlignment="1">
      <alignment horizontal="center" vertical="center"/>
    </xf>
    <xf numFmtId="43" fontId="3" fillId="0" borderId="38" xfId="1" applyFont="1" applyFill="1" applyBorder="1" applyAlignment="1">
      <alignment horizontal="center" vertical="center"/>
    </xf>
    <xf numFmtId="43" fontId="3" fillId="0" borderId="41" xfId="1" applyFont="1" applyFill="1" applyBorder="1" applyAlignment="1">
      <alignment horizontal="center" vertical="center"/>
    </xf>
    <xf numFmtId="2" fontId="17" fillId="5" borderId="34" xfId="0" applyNumberFormat="1" applyFont="1" applyFill="1" applyBorder="1" applyAlignment="1">
      <alignment horizontal="center" vertical="center" wrapText="1"/>
    </xf>
    <xf numFmtId="2" fontId="17" fillId="5" borderId="38" xfId="0" applyNumberFormat="1" applyFont="1" applyFill="1" applyBorder="1" applyAlignment="1">
      <alignment horizontal="center" vertical="center" wrapText="1"/>
    </xf>
    <xf numFmtId="2" fontId="17" fillId="5" borderId="41" xfId="0" applyNumberFormat="1" applyFont="1" applyFill="1" applyBorder="1" applyAlignment="1">
      <alignment horizontal="center" vertical="center" wrapText="1"/>
    </xf>
    <xf numFmtId="0" fontId="6" fillId="0" borderId="38" xfId="0" applyFont="1" applyBorder="1" applyAlignment="1">
      <alignment horizontal="center" vertical="center" wrapText="1"/>
    </xf>
    <xf numFmtId="0" fontId="6" fillId="0" borderId="41" xfId="0" applyFont="1" applyBorder="1" applyAlignment="1">
      <alignment horizontal="center" vertical="center" wrapText="1"/>
    </xf>
    <xf numFmtId="2" fontId="18" fillId="6" borderId="34" xfId="1" applyNumberFormat="1" applyFont="1" applyFill="1" applyBorder="1" applyAlignment="1">
      <alignment horizontal="center" vertical="center" wrapText="1"/>
    </xf>
    <xf numFmtId="2" fontId="18" fillId="6" borderId="38" xfId="1" applyNumberFormat="1" applyFont="1" applyFill="1" applyBorder="1" applyAlignment="1">
      <alignment horizontal="center" vertical="center" wrapText="1"/>
    </xf>
    <xf numFmtId="2" fontId="18" fillId="6" borderId="41" xfId="1" applyNumberFormat="1" applyFont="1" applyFill="1" applyBorder="1" applyAlignment="1">
      <alignment horizontal="center" vertical="center" wrapText="1"/>
    </xf>
    <xf numFmtId="43" fontId="3" fillId="0" borderId="34" xfId="1" applyFont="1" applyFill="1" applyBorder="1" applyAlignment="1">
      <alignment horizontal="center" vertical="center" wrapText="1"/>
    </xf>
    <xf numFmtId="43" fontId="3" fillId="0" borderId="38" xfId="1" applyFont="1" applyFill="1" applyBorder="1" applyAlignment="1">
      <alignment horizontal="center" vertical="center" wrapText="1"/>
    </xf>
    <xf numFmtId="43" fontId="3" fillId="0" borderId="41" xfId="1" applyFont="1" applyFill="1" applyBorder="1" applyAlignment="1">
      <alignment horizontal="center" vertical="center" wrapText="1"/>
    </xf>
    <xf numFmtId="0" fontId="7" fillId="0" borderId="46" xfId="0" applyFont="1" applyBorder="1" applyAlignment="1">
      <alignment vertical="center" wrapText="1"/>
    </xf>
    <xf numFmtId="0" fontId="7" fillId="0" borderId="29" xfId="0" applyFont="1" applyBorder="1" applyAlignment="1">
      <alignment horizontal="left" vertical="center" wrapText="1"/>
    </xf>
    <xf numFmtId="0" fontId="7" fillId="0" borderId="15" xfId="0" applyFont="1" applyBorder="1" applyAlignment="1">
      <alignment horizontal="left" vertical="center" wrapText="1"/>
    </xf>
    <xf numFmtId="0" fontId="7" fillId="0" borderId="31" xfId="0" applyFont="1" applyBorder="1" applyAlignment="1">
      <alignment horizontal="left" vertical="center" wrapText="1"/>
    </xf>
    <xf numFmtId="0" fontId="7" fillId="0" borderId="20" xfId="0" applyFont="1" applyBorder="1" applyAlignment="1">
      <alignment horizontal="left" vertical="center" wrapText="1"/>
    </xf>
    <xf numFmtId="0" fontId="6" fillId="0" borderId="6" xfId="0" applyFont="1" applyBorder="1" applyAlignment="1">
      <alignment horizontal="justify" vertical="center" wrapText="1"/>
    </xf>
    <xf numFmtId="0" fontId="6" fillId="0" borderId="8" xfId="0" applyFont="1" applyBorder="1" applyAlignment="1">
      <alignment horizontal="justify" vertical="center" wrapText="1"/>
    </xf>
    <xf numFmtId="0" fontId="6" fillId="7" borderId="1" xfId="0" applyFont="1" applyFill="1" applyBorder="1" applyAlignment="1">
      <alignment horizontal="center" vertical="center" wrapText="1"/>
    </xf>
    <xf numFmtId="0" fontId="6" fillId="7" borderId="4" xfId="0" applyFont="1" applyFill="1" applyBorder="1" applyAlignment="1">
      <alignment horizontal="center" vertical="center" wrapText="1"/>
    </xf>
    <xf numFmtId="0" fontId="6" fillId="7" borderId="17" xfId="0" applyFont="1" applyFill="1" applyBorder="1" applyAlignment="1">
      <alignment horizontal="center" vertical="center" wrapText="1"/>
    </xf>
    <xf numFmtId="0" fontId="7" fillId="0" borderId="17" xfId="0" applyFont="1" applyBorder="1" applyAlignment="1">
      <alignment vertical="center" wrapText="1"/>
    </xf>
    <xf numFmtId="0" fontId="7" fillId="0" borderId="37" xfId="0" applyFont="1" applyBorder="1" applyAlignment="1">
      <alignment vertical="center" wrapText="1"/>
    </xf>
    <xf numFmtId="0" fontId="6" fillId="12" borderId="6" xfId="0" applyFont="1" applyFill="1" applyBorder="1" applyAlignment="1">
      <alignment horizontal="center" vertical="center" wrapText="1"/>
    </xf>
    <xf numFmtId="0" fontId="6" fillId="12" borderId="7" xfId="0" applyFont="1" applyFill="1" applyBorder="1" applyAlignment="1">
      <alignment horizontal="center" vertical="center" wrapText="1"/>
    </xf>
    <xf numFmtId="0" fontId="6" fillId="12" borderId="8" xfId="0" applyFont="1" applyFill="1" applyBorder="1" applyAlignment="1">
      <alignment horizontal="center" vertical="center" wrapText="1"/>
    </xf>
    <xf numFmtId="2" fontId="6" fillId="6" borderId="34" xfId="1" applyNumberFormat="1" applyFont="1" applyFill="1" applyBorder="1" applyAlignment="1">
      <alignment horizontal="center" vertical="center" wrapText="1"/>
    </xf>
    <xf numFmtId="2" fontId="6" fillId="6" borderId="38" xfId="1" applyNumberFormat="1" applyFont="1" applyFill="1" applyBorder="1" applyAlignment="1">
      <alignment horizontal="center" vertical="center" wrapText="1"/>
    </xf>
    <xf numFmtId="2" fontId="6" fillId="6" borderId="41" xfId="1" applyNumberFormat="1" applyFont="1" applyFill="1" applyBorder="1" applyAlignment="1">
      <alignment horizontal="center" vertical="center" wrapText="1"/>
    </xf>
    <xf numFmtId="0" fontId="7" fillId="0" borderId="60" xfId="0" applyFont="1" applyBorder="1" applyAlignment="1">
      <alignment vertical="center" wrapText="1"/>
    </xf>
    <xf numFmtId="0" fontId="7" fillId="0" borderId="47" xfId="0" applyFont="1" applyBorder="1" applyAlignment="1">
      <alignment vertical="center" wrapText="1"/>
    </xf>
    <xf numFmtId="0" fontId="7" fillId="0" borderId="56" xfId="0" applyFont="1" applyBorder="1" applyAlignment="1">
      <alignment vertical="center" wrapText="1"/>
    </xf>
    <xf numFmtId="0" fontId="7" fillId="0" borderId="44" xfId="0" applyFont="1" applyBorder="1" applyAlignment="1">
      <alignment vertical="center" wrapText="1"/>
    </xf>
    <xf numFmtId="43" fontId="3" fillId="0" borderId="1" xfId="1" applyFont="1" applyFill="1" applyBorder="1" applyAlignment="1">
      <alignment horizontal="center" vertical="center" wrapText="1"/>
    </xf>
    <xf numFmtId="43" fontId="3" fillId="0" borderId="4" xfId="1" applyFont="1" applyFill="1" applyBorder="1" applyAlignment="1">
      <alignment horizontal="center" vertical="center" wrapText="1"/>
    </xf>
    <xf numFmtId="43" fontId="3" fillId="0" borderId="17" xfId="1" applyFont="1" applyFill="1" applyBorder="1" applyAlignment="1">
      <alignment horizontal="center" vertical="center" wrapText="1"/>
    </xf>
    <xf numFmtId="0" fontId="10" fillId="3" borderId="12" xfId="0" applyFont="1" applyFill="1" applyBorder="1" applyAlignment="1">
      <alignment horizontal="justify" vertical="center" wrapText="1"/>
    </xf>
    <xf numFmtId="0" fontId="10" fillId="3" borderId="13" xfId="0" applyFont="1" applyFill="1" applyBorder="1" applyAlignment="1">
      <alignment horizontal="justify" vertical="center" wrapText="1"/>
    </xf>
    <xf numFmtId="0" fontId="11" fillId="0" borderId="14" xfId="0" applyFont="1" applyBorder="1" applyAlignment="1">
      <alignment horizontal="justify" vertic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xf numFmtId="0" fontId="10" fillId="3" borderId="17" xfId="0" applyFont="1" applyFill="1" applyBorder="1" applyAlignment="1">
      <alignment horizontal="justify" vertical="center" wrapText="1"/>
    </xf>
    <xf numFmtId="0" fontId="10" fillId="3" borderId="18" xfId="0" applyFont="1" applyFill="1" applyBorder="1" applyAlignment="1">
      <alignment horizontal="justify" vertical="center" wrapText="1"/>
    </xf>
    <xf numFmtId="0" fontId="11" fillId="0" borderId="19" xfId="0" applyFont="1" applyBorder="1" applyAlignment="1">
      <alignment horizontal="justify" vertical="center" wrapText="1"/>
    </xf>
    <xf numFmtId="0" fontId="11" fillId="0" borderId="20" xfId="0" applyFont="1" applyBorder="1" applyAlignment="1">
      <alignment horizontal="justify" vertical="center" wrapText="1"/>
    </xf>
    <xf numFmtId="0" fontId="11" fillId="0" borderId="21" xfId="0" applyFont="1" applyBorder="1" applyAlignment="1">
      <alignment horizontal="justify" vertical="center" wrapText="1"/>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8" xfId="0" applyFont="1" applyFill="1" applyBorder="1" applyAlignment="1">
      <alignment horizontal="center" vertical="center"/>
    </xf>
    <xf numFmtId="0" fontId="11"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11" fillId="0" borderId="11" xfId="0" applyFont="1" applyBorder="1" applyAlignment="1">
      <alignment horizontal="justify"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29" xfId="0" applyFont="1" applyBorder="1" applyAlignment="1">
      <alignment horizontal="left" vertical="center" wrapText="1"/>
    </xf>
    <xf numFmtId="0" fontId="6" fillId="0" borderId="15" xfId="0" applyFont="1" applyBorder="1" applyAlignment="1">
      <alignment horizontal="left" vertical="center" wrapText="1"/>
    </xf>
    <xf numFmtId="0" fontId="6" fillId="0" borderId="16" xfId="0" applyFont="1" applyBorder="1" applyAlignment="1">
      <alignment horizontal="left" vertical="center" wrapText="1"/>
    </xf>
    <xf numFmtId="0" fontId="6" fillId="0" borderId="12" xfId="0" applyFont="1" applyBorder="1" applyAlignment="1">
      <alignment horizontal="left" vertical="center" wrapText="1"/>
    </xf>
    <xf numFmtId="0" fontId="6" fillId="0" borderId="46" xfId="0" applyFont="1" applyBorder="1" applyAlignment="1">
      <alignment horizontal="left" vertical="center" wrapText="1"/>
    </xf>
    <xf numFmtId="0" fontId="14" fillId="7" borderId="23" xfId="0" applyFont="1" applyFill="1" applyBorder="1" applyAlignment="1">
      <alignment horizontal="justify" vertical="center" wrapText="1"/>
    </xf>
    <xf numFmtId="0" fontId="15" fillId="7" borderId="24" xfId="0" applyFont="1" applyFill="1" applyBorder="1" applyAlignment="1">
      <alignment horizontal="justify" vertical="center" wrapText="1"/>
    </xf>
    <xf numFmtId="0" fontId="15" fillId="7" borderId="25" xfId="0" applyFont="1" applyFill="1" applyBorder="1" applyAlignment="1">
      <alignment horizontal="justify" vertical="center" wrapText="1"/>
    </xf>
    <xf numFmtId="0" fontId="15" fillId="7" borderId="26" xfId="0" applyFont="1" applyFill="1" applyBorder="1" applyAlignment="1">
      <alignment horizontal="justify" vertical="center" wrapText="1"/>
    </xf>
    <xf numFmtId="0" fontId="6" fillId="6" borderId="6" xfId="0" applyFont="1" applyFill="1" applyBorder="1" applyAlignment="1">
      <alignment horizontal="right" vertical="center" wrapText="1"/>
    </xf>
    <xf numFmtId="0" fontId="6" fillId="6" borderId="7" xfId="0" applyFont="1" applyFill="1" applyBorder="1" applyAlignment="1">
      <alignment horizontal="right" vertical="center" wrapText="1"/>
    </xf>
    <xf numFmtId="0" fontId="6" fillId="0" borderId="12"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60" xfId="0" applyFont="1" applyBorder="1" applyAlignment="1">
      <alignment horizontal="left" vertical="center" wrapText="1"/>
    </xf>
    <xf numFmtId="0" fontId="6" fillId="0" borderId="47" xfId="0" applyFont="1" applyBorder="1" applyAlignment="1">
      <alignment horizontal="left" vertical="center" wrapText="1"/>
    </xf>
    <xf numFmtId="0" fontId="6" fillId="0" borderId="9"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27" xfId="0" applyFont="1" applyBorder="1" applyAlignment="1">
      <alignment horizontal="justify" vertical="center" wrapText="1"/>
    </xf>
    <xf numFmtId="0" fontId="6" fillId="0" borderId="60" xfId="0" applyFont="1" applyBorder="1" applyAlignment="1">
      <alignment horizontal="justify" vertical="center" wrapText="1"/>
    </xf>
    <xf numFmtId="0" fontId="6" fillId="0" borderId="47" xfId="0" applyFont="1" applyBorder="1" applyAlignment="1">
      <alignment horizontal="justify" vertical="center" wrapText="1"/>
    </xf>
    <xf numFmtId="0" fontId="6" fillId="0" borderId="10" xfId="0" applyFont="1" applyBorder="1" applyAlignment="1">
      <alignment horizontal="justify" vertical="center" wrapText="1"/>
    </xf>
    <xf numFmtId="0" fontId="7" fillId="0" borderId="4" xfId="0" applyFont="1" applyBorder="1" applyAlignment="1">
      <alignment vertical="center" wrapText="1"/>
    </xf>
    <xf numFmtId="0" fontId="7" fillId="0" borderId="0" xfId="0" applyFont="1" applyAlignment="1">
      <alignment vertical="center" wrapText="1"/>
    </xf>
    <xf numFmtId="0" fontId="7" fillId="0" borderId="50" xfId="0" applyFont="1" applyBorder="1" applyAlignment="1">
      <alignment vertical="center" wrapText="1"/>
    </xf>
    <xf numFmtId="0" fontId="7" fillId="0" borderId="59" xfId="0" applyFont="1" applyBorder="1" applyAlignment="1">
      <alignment vertical="center" wrapText="1"/>
    </xf>
    <xf numFmtId="43" fontId="3" fillId="7" borderId="34" xfId="1" applyFont="1" applyFill="1" applyBorder="1" applyAlignment="1">
      <alignment horizontal="center" vertical="center" wrapText="1"/>
    </xf>
    <xf numFmtId="43" fontId="3" fillId="7" borderId="38" xfId="1" applyFont="1" applyFill="1" applyBorder="1" applyAlignment="1">
      <alignment horizontal="center" vertical="center" wrapText="1"/>
    </xf>
    <xf numFmtId="43" fontId="3" fillId="7" borderId="41" xfId="1" applyFont="1" applyFill="1" applyBorder="1" applyAlignment="1">
      <alignment horizontal="center" vertical="center" wrapText="1"/>
    </xf>
    <xf numFmtId="0" fontId="7" fillId="0" borderId="15" xfId="0" applyFont="1" applyBorder="1" applyAlignment="1">
      <alignment vertical="center" wrapText="1"/>
    </xf>
    <xf numFmtId="0" fontId="7" fillId="7" borderId="23" xfId="0" applyFont="1" applyFill="1" applyBorder="1" applyAlignment="1">
      <alignment horizontal="justify" vertical="center" wrapText="1"/>
    </xf>
    <xf numFmtId="0" fontId="7" fillId="7" borderId="24" xfId="0" applyFont="1" applyFill="1" applyBorder="1" applyAlignment="1">
      <alignment horizontal="justify" vertical="center" wrapText="1"/>
    </xf>
    <xf numFmtId="0" fontId="7" fillId="7" borderId="25" xfId="0" applyFont="1" applyFill="1" applyBorder="1" applyAlignment="1">
      <alignment horizontal="justify" vertical="center" wrapText="1"/>
    </xf>
    <xf numFmtId="0" fontId="7" fillId="7" borderId="26" xfId="0" applyFont="1" applyFill="1" applyBorder="1" applyAlignment="1">
      <alignment horizontal="justify" vertical="center" wrapText="1"/>
    </xf>
    <xf numFmtId="43" fontId="3" fillId="7" borderId="1" xfId="1" applyFont="1" applyFill="1" applyBorder="1" applyAlignment="1">
      <alignment horizontal="center" vertical="center" wrapText="1"/>
    </xf>
    <xf numFmtId="43" fontId="3" fillId="7" borderId="4" xfId="1" applyFont="1" applyFill="1" applyBorder="1" applyAlignment="1">
      <alignment horizontal="center" vertical="center" wrapText="1"/>
    </xf>
    <xf numFmtId="43" fontId="3" fillId="7" borderId="17" xfId="1"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2" xfId="0" applyFont="1" applyBorder="1" applyAlignment="1">
      <alignment horizontal="justify" vertical="center" wrapText="1"/>
    </xf>
    <xf numFmtId="0" fontId="7" fillId="0" borderId="40" xfId="0" applyFont="1" applyBorder="1" applyAlignment="1">
      <alignment vertical="center" wrapText="1"/>
    </xf>
    <xf numFmtId="0" fontId="7" fillId="0" borderId="43" xfId="0" applyFont="1" applyBorder="1" applyAlignment="1">
      <alignment vertical="center" wrapText="1"/>
    </xf>
    <xf numFmtId="0" fontId="6" fillId="0" borderId="60" xfId="0" applyFont="1" applyBorder="1" applyAlignment="1">
      <alignment horizontal="center" vertical="center" wrapText="1"/>
    </xf>
    <xf numFmtId="0" fontId="6" fillId="0" borderId="47" xfId="0" applyFont="1" applyBorder="1" applyAlignment="1">
      <alignment horizontal="center" vertical="center" wrapText="1"/>
    </xf>
    <xf numFmtId="0" fontId="3" fillId="0" borderId="17" xfId="0" applyFont="1" applyBorder="1" applyAlignment="1">
      <alignment horizontal="left" vertical="center" wrapText="1"/>
    </xf>
    <xf numFmtId="0" fontId="3" fillId="0" borderId="36" xfId="0" applyFont="1" applyBorder="1" applyAlignment="1">
      <alignment horizontal="left" vertical="center" wrapText="1"/>
    </xf>
    <xf numFmtId="0" fontId="3" fillId="0" borderId="37" xfId="0" applyFont="1" applyBorder="1" applyAlignment="1">
      <alignment horizontal="left" vertical="center" wrapText="1"/>
    </xf>
    <xf numFmtId="0" fontId="14" fillId="7" borderId="24" xfId="0" applyFont="1" applyFill="1" applyBorder="1" applyAlignment="1">
      <alignment horizontal="justify" vertical="center" wrapText="1"/>
    </xf>
    <xf numFmtId="0" fontId="14" fillId="7" borderId="25" xfId="0" applyFont="1" applyFill="1" applyBorder="1" applyAlignment="1">
      <alignment horizontal="justify" vertical="center" wrapText="1"/>
    </xf>
    <xf numFmtId="0" fontId="14" fillId="7" borderId="26" xfId="0" applyFont="1" applyFill="1" applyBorder="1" applyAlignment="1">
      <alignment horizontal="justify" vertical="center" wrapText="1"/>
    </xf>
    <xf numFmtId="0" fontId="6" fillId="0" borderId="28" xfId="0" applyFont="1" applyBorder="1" applyAlignment="1">
      <alignment horizontal="left" vertical="center" wrapText="1"/>
    </xf>
    <xf numFmtId="0" fontId="6" fillId="0" borderId="27" xfId="0" applyFont="1" applyBorder="1" applyAlignment="1">
      <alignment horizontal="left" vertical="center" wrapText="1"/>
    </xf>
    <xf numFmtId="0" fontId="6" fillId="0" borderId="14" xfId="0" applyFont="1" applyBorder="1" applyAlignment="1">
      <alignment horizontal="left" vertical="center" wrapText="1"/>
    </xf>
    <xf numFmtId="0" fontId="6" fillId="0" borderId="30"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0" fontId="6" fillId="0" borderId="32" xfId="0" applyFont="1" applyBorder="1" applyAlignment="1">
      <alignment horizontal="left" vertical="center" wrapText="1"/>
    </xf>
    <xf numFmtId="0" fontId="6" fillId="0" borderId="7" xfId="0" applyFont="1" applyBorder="1" applyAlignment="1">
      <alignment horizontal="left" vertical="center" wrapText="1"/>
    </xf>
    <xf numFmtId="0" fontId="6" fillId="0" borderId="12" xfId="0" applyFont="1" applyBorder="1" applyAlignment="1">
      <alignment horizontal="center" vertical="center" wrapText="1"/>
    </xf>
    <xf numFmtId="0" fontId="6" fillId="0" borderId="46" xfId="0" applyFont="1" applyBorder="1" applyAlignment="1">
      <alignment horizontal="center" vertical="center" wrapText="1"/>
    </xf>
    <xf numFmtId="0" fontId="3" fillId="6" borderId="6" xfId="0" applyFont="1" applyFill="1" applyBorder="1" applyAlignment="1">
      <alignment horizontal="right" vertical="center" wrapText="1"/>
    </xf>
    <xf numFmtId="0" fontId="3" fillId="6" borderId="7" xfId="0" applyFont="1" applyFill="1" applyBorder="1" applyAlignment="1">
      <alignment horizontal="right" vertical="center" wrapText="1"/>
    </xf>
    <xf numFmtId="0" fontId="3" fillId="6" borderId="8" xfId="0" applyFont="1" applyFill="1" applyBorder="1" applyAlignment="1">
      <alignment horizontal="right" vertical="center" wrapText="1"/>
    </xf>
    <xf numFmtId="0" fontId="3" fillId="0" borderId="31" xfId="0" applyFont="1" applyBorder="1" applyAlignment="1">
      <alignment horizontal="left" vertical="center" wrapText="1"/>
    </xf>
    <xf numFmtId="0" fontId="3" fillId="0" borderId="20" xfId="0" applyFont="1" applyBorder="1" applyAlignment="1">
      <alignment horizontal="left" vertical="center" wrapText="1"/>
    </xf>
    <xf numFmtId="0" fontId="7" fillId="8" borderId="12" xfId="0" applyFont="1" applyFill="1" applyBorder="1" applyAlignment="1">
      <alignment horizontal="justify" vertical="justify" wrapText="1"/>
    </xf>
    <xf numFmtId="0" fontId="7" fillId="8" borderId="46" xfId="0" applyFont="1" applyFill="1" applyBorder="1" applyAlignment="1">
      <alignment horizontal="justify" vertical="justify" wrapText="1"/>
    </xf>
    <xf numFmtId="0" fontId="3" fillId="0" borderId="11" xfId="0" applyFont="1" applyBorder="1" applyAlignment="1">
      <alignment horizontal="left" vertical="center" wrapText="1"/>
    </xf>
    <xf numFmtId="0" fontId="3" fillId="0" borderId="16" xfId="0" applyFont="1" applyBorder="1" applyAlignment="1">
      <alignment horizontal="left" vertical="center" wrapText="1"/>
    </xf>
    <xf numFmtId="0" fontId="6" fillId="0" borderId="1" xfId="0" applyFont="1" applyBorder="1" applyAlignment="1">
      <alignment horizontal="left" vertical="center" wrapText="1"/>
    </xf>
    <xf numFmtId="0" fontId="6" fillId="0" borderId="2" xfId="0" applyFont="1" applyBorder="1" applyAlignment="1">
      <alignment horizontal="left" vertical="center" wrapText="1"/>
    </xf>
    <xf numFmtId="0" fontId="6" fillId="0" borderId="3" xfId="0" applyFont="1" applyBorder="1" applyAlignment="1">
      <alignment horizontal="left" vertical="center" wrapText="1"/>
    </xf>
    <xf numFmtId="0" fontId="6" fillId="12" borderId="1" xfId="0" applyFont="1" applyFill="1" applyBorder="1" applyAlignment="1">
      <alignment horizontal="center" vertical="center" wrapText="1"/>
    </xf>
    <xf numFmtId="0" fontId="6" fillId="12" borderId="2" xfId="0" applyFont="1" applyFill="1" applyBorder="1" applyAlignment="1">
      <alignment horizontal="center" vertical="center" wrapText="1"/>
    </xf>
    <xf numFmtId="0" fontId="3" fillId="0" borderId="21" xfId="0" applyFont="1" applyBorder="1" applyAlignment="1">
      <alignment horizontal="left" vertical="center" wrapText="1"/>
    </xf>
    <xf numFmtId="0" fontId="7" fillId="0" borderId="21" xfId="0" applyFont="1" applyBorder="1" applyAlignment="1">
      <alignment horizontal="left" vertical="center" wrapText="1"/>
    </xf>
    <xf numFmtId="2" fontId="17" fillId="5" borderId="53" xfId="0" applyNumberFormat="1" applyFont="1" applyFill="1" applyBorder="1" applyAlignment="1">
      <alignment horizontal="center" vertical="center" wrapText="1"/>
    </xf>
    <xf numFmtId="0" fontId="6" fillId="0" borderId="29"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6" xfId="0" applyFont="1" applyBorder="1" applyAlignment="1">
      <alignment horizontal="center" vertical="center" wrapText="1"/>
    </xf>
    <xf numFmtId="0" fontId="6" fillId="8" borderId="12" xfId="0" applyFont="1" applyFill="1" applyBorder="1" applyAlignment="1">
      <alignment horizontal="justify" vertical="center" wrapText="1"/>
    </xf>
    <xf numFmtId="0" fontId="6" fillId="8" borderId="46" xfId="0" applyFont="1" applyFill="1" applyBorder="1" applyAlignment="1">
      <alignment horizontal="justify" vertical="center" wrapText="1"/>
    </xf>
    <xf numFmtId="0" fontId="6" fillId="7" borderId="34" xfId="0" applyFont="1" applyFill="1" applyBorder="1" applyAlignment="1">
      <alignment horizontal="center" vertical="center" wrapText="1"/>
    </xf>
    <xf numFmtId="0" fontId="6" fillId="7" borderId="38" xfId="0" applyFont="1" applyFill="1" applyBorder="1" applyAlignment="1">
      <alignment horizontal="center" vertical="center" wrapText="1"/>
    </xf>
    <xf numFmtId="0" fontId="6" fillId="7" borderId="41" xfId="0" applyFont="1" applyFill="1" applyBorder="1" applyAlignment="1">
      <alignment horizontal="center" vertical="center" wrapText="1"/>
    </xf>
    <xf numFmtId="2" fontId="18" fillId="6" borderId="53" xfId="1" applyNumberFormat="1" applyFont="1" applyFill="1" applyBorder="1" applyAlignment="1">
      <alignment horizontal="center" vertical="center" wrapText="1"/>
    </xf>
    <xf numFmtId="0" fontId="7" fillId="0" borderId="40" xfId="0" applyFont="1" applyBorder="1" applyAlignment="1">
      <alignment horizontal="left" vertical="center" wrapText="1"/>
    </xf>
    <xf numFmtId="0" fontId="7" fillId="0" borderId="43" xfId="0" applyFont="1" applyBorder="1" applyAlignment="1">
      <alignment horizontal="left" vertical="center" wrapText="1"/>
    </xf>
    <xf numFmtId="0" fontId="7" fillId="7" borderId="6" xfId="2" applyFont="1" applyFill="1" applyBorder="1" applyAlignment="1">
      <alignment horizontal="justify" vertical="center" wrapText="1"/>
    </xf>
    <xf numFmtId="0" fontId="7" fillId="7" borderId="7" xfId="2" applyFont="1" applyFill="1" applyBorder="1" applyAlignment="1">
      <alignment horizontal="justify" vertical="center" wrapText="1"/>
    </xf>
    <xf numFmtId="0" fontId="7" fillId="7" borderId="8" xfId="2" applyFont="1" applyFill="1" applyBorder="1" applyAlignment="1">
      <alignment horizontal="justify" vertical="center" wrapText="1"/>
    </xf>
    <xf numFmtId="0" fontId="3" fillId="12" borderId="6" xfId="0" applyFont="1" applyFill="1" applyBorder="1" applyAlignment="1">
      <alignment horizontal="center" vertical="center"/>
    </xf>
    <xf numFmtId="0" fontId="3" fillId="12" borderId="7" xfId="0" applyFont="1" applyFill="1" applyBorder="1" applyAlignment="1">
      <alignment horizontal="center" vertical="center"/>
    </xf>
    <xf numFmtId="0" fontId="3" fillId="12" borderId="8" xfId="0" applyFont="1" applyFill="1" applyBorder="1" applyAlignment="1">
      <alignment horizontal="center" vertical="center"/>
    </xf>
    <xf numFmtId="0" fontId="6" fillId="8" borderId="12" xfId="0" applyFont="1" applyFill="1" applyBorder="1" applyAlignment="1">
      <alignment horizontal="left" vertical="center" wrapText="1"/>
    </xf>
    <xf numFmtId="0" fontId="6" fillId="8" borderId="46" xfId="0" applyFont="1" applyFill="1" applyBorder="1" applyAlignment="1">
      <alignment horizontal="left" vertical="center" wrapText="1"/>
    </xf>
    <xf numFmtId="0" fontId="6" fillId="12" borderId="3" xfId="0" applyFont="1" applyFill="1" applyBorder="1" applyAlignment="1">
      <alignment horizontal="center" vertical="center" wrapText="1"/>
    </xf>
    <xf numFmtId="0" fontId="21" fillId="0" borderId="1" xfId="0" applyFont="1" applyBorder="1" applyAlignment="1">
      <alignment horizontal="justify" vertical="center" wrapText="1"/>
    </xf>
    <xf numFmtId="0" fontId="21" fillId="0" borderId="2" xfId="0" applyFont="1" applyBorder="1" applyAlignment="1">
      <alignment horizontal="justify" vertical="center" wrapText="1"/>
    </xf>
    <xf numFmtId="0" fontId="6" fillId="8" borderId="44" xfId="0" applyFont="1" applyFill="1" applyBorder="1" applyAlignment="1">
      <alignment horizontal="justify" vertical="center" wrapText="1"/>
    </xf>
    <xf numFmtId="43" fontId="3" fillId="7" borderId="3" xfId="1" applyFont="1" applyFill="1" applyBorder="1" applyAlignment="1">
      <alignment horizontal="center" vertical="center" wrapText="1"/>
    </xf>
    <xf numFmtId="43" fontId="3" fillId="7" borderId="5" xfId="1" applyFont="1" applyFill="1" applyBorder="1" applyAlignment="1">
      <alignment horizontal="center" vertical="center" wrapText="1"/>
    </xf>
    <xf numFmtId="43" fontId="3" fillId="7" borderId="37" xfId="1" applyFont="1" applyFill="1" applyBorder="1" applyAlignment="1">
      <alignment horizontal="center" vertical="center" wrapText="1"/>
    </xf>
    <xf numFmtId="0" fontId="6" fillId="0" borderId="44" xfId="0" applyFont="1" applyBorder="1" applyAlignment="1">
      <alignment horizontal="justify" vertical="center" wrapText="1"/>
    </xf>
    <xf numFmtId="0" fontId="6" fillId="10" borderId="44" xfId="0" applyFont="1" applyFill="1" applyBorder="1" applyAlignment="1">
      <alignment horizontal="center" vertical="center" wrapText="1"/>
    </xf>
    <xf numFmtId="0" fontId="6" fillId="0" borderId="44" xfId="0" applyFont="1" applyBorder="1" applyAlignment="1">
      <alignment horizontal="center" vertical="center" wrapText="1"/>
    </xf>
    <xf numFmtId="2" fontId="18" fillId="6" borderId="44" xfId="1" applyNumberFormat="1" applyFont="1" applyFill="1" applyBorder="1" applyAlignment="1">
      <alignment horizontal="center" vertical="center" wrapText="1"/>
    </xf>
    <xf numFmtId="2" fontId="6" fillId="0" borderId="44" xfId="1" applyNumberFormat="1" applyFont="1" applyFill="1" applyBorder="1" applyAlignment="1">
      <alignment horizontal="center" vertical="center" wrapText="1"/>
    </xf>
    <xf numFmtId="2" fontId="18" fillId="6" borderId="61" xfId="1" applyNumberFormat="1" applyFont="1" applyFill="1" applyBorder="1" applyAlignment="1">
      <alignment horizontal="center" vertical="center" wrapText="1"/>
    </xf>
    <xf numFmtId="0" fontId="6" fillId="13" borderId="40" xfId="0" applyFont="1" applyFill="1" applyBorder="1" applyAlignment="1">
      <alignment horizontal="left" vertical="center" wrapText="1"/>
    </xf>
    <xf numFmtId="0" fontId="6" fillId="13" borderId="43" xfId="0" applyFont="1" applyFill="1" applyBorder="1" applyAlignment="1">
      <alignment horizontal="left" vertical="center" wrapText="1"/>
    </xf>
    <xf numFmtId="0" fontId="6" fillId="13" borderId="62" xfId="0" applyFont="1" applyFill="1" applyBorder="1" applyAlignment="1">
      <alignment horizontal="left" vertical="center" wrapText="1"/>
    </xf>
    <xf numFmtId="0" fontId="6" fillId="13" borderId="4" xfId="0" applyFont="1" applyFill="1" applyBorder="1" applyAlignment="1">
      <alignment horizontal="left" vertical="center" wrapText="1"/>
    </xf>
    <xf numFmtId="0" fontId="6" fillId="13" borderId="0" xfId="0" applyFont="1" applyFill="1" applyBorder="1" applyAlignment="1">
      <alignment horizontal="left" vertical="center" wrapText="1"/>
    </xf>
    <xf numFmtId="0" fontId="6" fillId="13" borderId="63" xfId="0" applyFont="1" applyFill="1" applyBorder="1" applyAlignment="1">
      <alignment horizontal="left" vertical="center" wrapText="1"/>
    </xf>
    <xf numFmtId="0" fontId="6" fillId="13" borderId="17" xfId="0" applyFont="1" applyFill="1" applyBorder="1" applyAlignment="1">
      <alignment horizontal="left" vertical="center" wrapText="1"/>
    </xf>
    <xf numFmtId="0" fontId="6" fillId="13" borderId="36" xfId="0" applyFont="1" applyFill="1" applyBorder="1" applyAlignment="1">
      <alignment horizontal="left" vertical="center" wrapText="1"/>
    </xf>
    <xf numFmtId="0" fontId="6" fillId="13" borderId="18" xfId="0" applyFont="1" applyFill="1" applyBorder="1" applyAlignment="1">
      <alignment horizontal="left" vertical="center" wrapText="1"/>
    </xf>
    <xf numFmtId="0" fontId="6" fillId="13" borderId="44" xfId="0" applyFont="1" applyFill="1" applyBorder="1" applyAlignment="1">
      <alignment horizontal="center" vertical="center" wrapText="1"/>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F9"/>
  <sheetViews>
    <sheetView showGridLines="0" zoomScale="75" zoomScaleNormal="75" zoomScaleSheetLayoutView="70" workbookViewId="0">
      <selection activeCell="C6" sqref="C6:F6"/>
    </sheetView>
  </sheetViews>
  <sheetFormatPr baseColWidth="10" defaultColWidth="10.81640625" defaultRowHeight="14.5" x14ac:dyDescent="0.35"/>
  <cols>
    <col min="1" max="1" width="13.7265625" customWidth="1"/>
    <col min="2" max="2" width="45" customWidth="1"/>
    <col min="3" max="3" width="31.26953125" customWidth="1"/>
    <col min="4" max="4" width="20.1796875" customWidth="1"/>
    <col min="5" max="5" width="28.1796875" customWidth="1"/>
    <col min="6" max="6" width="24.1796875" customWidth="1"/>
  </cols>
  <sheetData>
    <row r="1" spans="1:6" ht="25" customHeight="1" x14ac:dyDescent="0.35">
      <c r="A1" s="138" t="s">
        <v>208</v>
      </c>
      <c r="B1" s="139"/>
      <c r="C1" s="139"/>
      <c r="D1" s="139"/>
      <c r="E1" s="139"/>
      <c r="F1" s="139"/>
    </row>
    <row r="2" spans="1:6" ht="25" customHeight="1" thickBot="1" x14ac:dyDescent="0.4">
      <c r="A2" s="141" t="s">
        <v>0</v>
      </c>
      <c r="B2" s="142"/>
      <c r="C2" s="142"/>
      <c r="D2" s="142"/>
      <c r="E2" s="142"/>
      <c r="F2" s="142"/>
    </row>
    <row r="3" spans="1:6" ht="36" customHeight="1" thickBot="1" x14ac:dyDescent="0.4">
      <c r="A3" s="212" t="s">
        <v>1</v>
      </c>
      <c r="B3" s="213"/>
      <c r="C3" s="213"/>
      <c r="D3" s="213"/>
      <c r="E3" s="213"/>
      <c r="F3" s="214"/>
    </row>
    <row r="4" spans="1:6" ht="189.65" customHeight="1" x14ac:dyDescent="0.35">
      <c r="A4" s="215" t="s">
        <v>2</v>
      </c>
      <c r="B4" s="216"/>
      <c r="C4" s="216"/>
      <c r="D4" s="216"/>
      <c r="E4" s="216"/>
      <c r="F4" s="217"/>
    </row>
    <row r="5" spans="1:6" ht="135" customHeight="1" x14ac:dyDescent="0.35">
      <c r="A5" s="202" t="s">
        <v>3</v>
      </c>
      <c r="B5" s="203"/>
      <c r="C5" s="204" t="s">
        <v>4</v>
      </c>
      <c r="D5" s="205"/>
      <c r="E5" s="205"/>
      <c r="F5" s="206"/>
    </row>
    <row r="6" spans="1:6" ht="258" customHeight="1" x14ac:dyDescent="0.35">
      <c r="A6" s="202" t="s">
        <v>5</v>
      </c>
      <c r="B6" s="203"/>
      <c r="C6" s="204" t="s">
        <v>6</v>
      </c>
      <c r="D6" s="205"/>
      <c r="E6" s="205"/>
      <c r="F6" s="206"/>
    </row>
    <row r="7" spans="1:6" ht="177.75" customHeight="1" thickBot="1" x14ac:dyDescent="0.4">
      <c r="A7" s="207" t="s">
        <v>7</v>
      </c>
      <c r="B7" s="208"/>
      <c r="C7" s="209" t="s">
        <v>8</v>
      </c>
      <c r="D7" s="210"/>
      <c r="E7" s="210"/>
      <c r="F7" s="211"/>
    </row>
    <row r="8" spans="1:6" x14ac:dyDescent="0.35">
      <c r="A8" s="86"/>
      <c r="B8" s="86"/>
      <c r="C8" s="86"/>
      <c r="D8" s="86"/>
      <c r="E8" s="87"/>
      <c r="F8" s="88"/>
    </row>
    <row r="9" spans="1:6" x14ac:dyDescent="0.35">
      <c r="A9" s="86"/>
      <c r="B9" s="86"/>
      <c r="C9" s="86"/>
      <c r="D9" s="86"/>
      <c r="E9" s="87"/>
      <c r="F9" s="88"/>
    </row>
  </sheetData>
  <mergeCells count="10">
    <mergeCell ref="A6:B6"/>
    <mergeCell ref="C6:F6"/>
    <mergeCell ref="A7:B7"/>
    <mergeCell ref="C7:F7"/>
    <mergeCell ref="A1:F1"/>
    <mergeCell ref="A3:F3"/>
    <mergeCell ref="A4:F4"/>
    <mergeCell ref="A5:B5"/>
    <mergeCell ref="C5:F5"/>
    <mergeCell ref="A2:F2"/>
  </mergeCell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tint="0.39997558519241921"/>
  </sheetPr>
  <dimension ref="A1:H49"/>
  <sheetViews>
    <sheetView showGridLines="0" zoomScale="75" zoomScaleNormal="75" zoomScaleSheetLayoutView="85" workbookViewId="0">
      <selection sqref="A1:G1"/>
    </sheetView>
  </sheetViews>
  <sheetFormatPr baseColWidth="10" defaultColWidth="10.81640625" defaultRowHeight="15.5" x14ac:dyDescent="0.35"/>
  <cols>
    <col min="1" max="1" width="17.453125" style="27" customWidth="1"/>
    <col min="2" max="2" width="59" style="28" customWidth="1"/>
    <col min="3" max="3" width="17.7265625" style="28" customWidth="1"/>
    <col min="4" max="4" width="36.7265625" style="28" customWidth="1"/>
    <col min="5" max="5" width="18.453125" style="28" customWidth="1"/>
    <col min="6" max="6" width="33.7265625" style="28" customWidth="1"/>
    <col min="7" max="7" width="28.26953125" style="28" customWidth="1"/>
    <col min="8" max="8" width="7.81640625" style="28" customWidth="1"/>
    <col min="9" max="16384" width="10.81640625" style="28"/>
  </cols>
  <sheetData>
    <row r="1" spans="1:8" ht="25" customHeight="1" x14ac:dyDescent="0.35">
      <c r="A1" s="138" t="s">
        <v>209</v>
      </c>
      <c r="B1" s="139"/>
      <c r="C1" s="139"/>
      <c r="D1" s="139"/>
      <c r="E1" s="139"/>
      <c r="F1" s="139"/>
      <c r="G1" s="140"/>
      <c r="H1" s="1"/>
    </row>
    <row r="2" spans="1:8" ht="30" customHeight="1" x14ac:dyDescent="0.35">
      <c r="A2" s="156" t="s">
        <v>9</v>
      </c>
      <c r="B2" s="157"/>
      <c r="C2" s="157"/>
      <c r="D2" s="157"/>
      <c r="E2" s="157"/>
      <c r="F2" s="157"/>
      <c r="G2" s="132"/>
      <c r="H2" s="1"/>
    </row>
    <row r="3" spans="1:8" ht="25" customHeight="1" thickBot="1" x14ac:dyDescent="0.4">
      <c r="A3" s="141"/>
      <c r="B3" s="142"/>
      <c r="C3" s="142"/>
      <c r="D3" s="142"/>
      <c r="E3" s="142"/>
      <c r="F3" s="142"/>
      <c r="G3" s="133"/>
      <c r="H3" s="1"/>
    </row>
    <row r="4" spans="1:8" ht="35.5" customHeight="1" thickBot="1" x14ac:dyDescent="0.4">
      <c r="A4" s="143" t="s">
        <v>10</v>
      </c>
      <c r="B4" s="144"/>
      <c r="C4" s="144"/>
      <c r="D4" s="144"/>
      <c r="E4" s="144"/>
      <c r="F4" s="144"/>
      <c r="G4" s="145"/>
      <c r="H4" s="1"/>
    </row>
    <row r="5" spans="1:8" ht="33" customHeight="1" thickBot="1" x14ac:dyDescent="0.4">
      <c r="A5" s="146" t="s">
        <v>11</v>
      </c>
      <c r="B5" s="147"/>
      <c r="C5" s="147"/>
      <c r="D5" s="147"/>
      <c r="E5" s="147"/>
      <c r="F5" s="147"/>
      <c r="G5" s="148"/>
      <c r="H5" s="1"/>
    </row>
    <row r="6" spans="1:8" ht="99.65" customHeight="1" thickBot="1" x14ac:dyDescent="0.4">
      <c r="A6" s="226" t="s">
        <v>12</v>
      </c>
      <c r="B6" s="227"/>
      <c r="C6" s="227"/>
      <c r="D6" s="227"/>
      <c r="E6" s="227"/>
      <c r="F6" s="228"/>
      <c r="G6" s="229"/>
      <c r="H6" s="1"/>
    </row>
    <row r="7" spans="1:8" ht="33" customHeight="1" thickBot="1" x14ac:dyDescent="0.4">
      <c r="A7" s="146" t="s">
        <v>13</v>
      </c>
      <c r="B7" s="147"/>
      <c r="C7" s="147"/>
      <c r="D7" s="147"/>
      <c r="E7" s="147"/>
      <c r="F7" s="147"/>
      <c r="G7" s="148"/>
      <c r="H7" s="29"/>
    </row>
    <row r="8" spans="1:8" ht="33" customHeight="1" x14ac:dyDescent="0.35">
      <c r="A8" s="24" t="s">
        <v>14</v>
      </c>
      <c r="B8" s="218" t="s">
        <v>15</v>
      </c>
      <c r="C8" s="219"/>
      <c r="D8" s="219"/>
      <c r="E8" s="220"/>
      <c r="F8" s="30" t="s">
        <v>16</v>
      </c>
      <c r="G8" s="31" t="s">
        <v>17</v>
      </c>
      <c r="H8" s="32"/>
    </row>
    <row r="9" spans="1:8" ht="35.5" customHeight="1" x14ac:dyDescent="0.35">
      <c r="A9" s="25" t="s">
        <v>18</v>
      </c>
      <c r="B9" s="221" t="s">
        <v>15</v>
      </c>
      <c r="C9" s="222"/>
      <c r="D9" s="222"/>
      <c r="E9" s="223"/>
      <c r="F9" s="33" t="s">
        <v>16</v>
      </c>
      <c r="G9" s="34" t="s">
        <v>17</v>
      </c>
      <c r="H9" s="32"/>
    </row>
    <row r="10" spans="1:8" ht="33.65" customHeight="1" thickBot="1" x14ac:dyDescent="0.4">
      <c r="A10" s="25" t="s">
        <v>19</v>
      </c>
      <c r="B10" s="224" t="s">
        <v>15</v>
      </c>
      <c r="C10" s="225"/>
      <c r="D10" s="225"/>
      <c r="E10" s="225"/>
      <c r="F10" s="35" t="s">
        <v>16</v>
      </c>
      <c r="G10" s="36" t="s">
        <v>17</v>
      </c>
      <c r="H10" s="32"/>
    </row>
    <row r="11" spans="1:8" ht="33.65" customHeight="1" thickBot="1" x14ac:dyDescent="0.4">
      <c r="A11" s="19" t="s">
        <v>20</v>
      </c>
      <c r="B11" s="158" t="s">
        <v>21</v>
      </c>
      <c r="C11" s="159"/>
      <c r="D11" s="159"/>
      <c r="E11" s="159"/>
      <c r="F11" s="159"/>
      <c r="G11" s="160"/>
      <c r="H11" s="32"/>
    </row>
    <row r="12" spans="1:8" ht="37.9" customHeight="1" thickBot="1" x14ac:dyDescent="0.4">
      <c r="A12" s="146" t="s">
        <v>22</v>
      </c>
      <c r="B12" s="147"/>
      <c r="C12" s="147"/>
      <c r="D12" s="147"/>
      <c r="E12" s="147"/>
      <c r="F12" s="147"/>
      <c r="G12" s="148"/>
      <c r="H12" s="29"/>
    </row>
    <row r="13" spans="1:8" ht="51" customHeight="1" thickBot="1" x14ac:dyDescent="0.4">
      <c r="A13" s="189" t="s">
        <v>23</v>
      </c>
      <c r="B13" s="190"/>
      <c r="C13" s="191"/>
      <c r="D13" s="37" t="s">
        <v>24</v>
      </c>
      <c r="E13" s="38" t="s">
        <v>25</v>
      </c>
      <c r="F13" s="39" t="s">
        <v>26</v>
      </c>
      <c r="G13" s="38" t="s">
        <v>27</v>
      </c>
      <c r="H13" s="40"/>
    </row>
    <row r="14" spans="1:8" ht="196.5" customHeight="1" x14ac:dyDescent="0.35">
      <c r="A14" s="236" t="s">
        <v>28</v>
      </c>
      <c r="B14" s="241"/>
      <c r="C14" s="41" t="s">
        <v>29</v>
      </c>
      <c r="D14" s="140" t="s">
        <v>30</v>
      </c>
      <c r="E14" s="171">
        <f>C18</f>
        <v>8</v>
      </c>
      <c r="F14" s="174"/>
      <c r="G14" s="166"/>
      <c r="H14" s="40"/>
    </row>
    <row r="15" spans="1:8" ht="39.75" customHeight="1" x14ac:dyDescent="0.35">
      <c r="A15" s="197" t="s">
        <v>31</v>
      </c>
      <c r="B15" s="198"/>
      <c r="C15" s="17">
        <v>2</v>
      </c>
      <c r="D15" s="132"/>
      <c r="E15" s="172"/>
      <c r="F15" s="175"/>
      <c r="G15" s="167"/>
      <c r="H15" s="40"/>
    </row>
    <row r="16" spans="1:8" ht="34.5" customHeight="1" x14ac:dyDescent="0.35">
      <c r="A16" s="197" t="s">
        <v>32</v>
      </c>
      <c r="B16" s="198"/>
      <c r="C16" s="17">
        <v>4</v>
      </c>
      <c r="D16" s="132"/>
      <c r="E16" s="172"/>
      <c r="F16" s="175"/>
      <c r="G16" s="167"/>
      <c r="H16" s="40"/>
    </row>
    <row r="17" spans="1:8" ht="34.5" customHeight="1" x14ac:dyDescent="0.35">
      <c r="A17" s="197" t="s">
        <v>33</v>
      </c>
      <c r="B17" s="198"/>
      <c r="C17" s="17">
        <v>6</v>
      </c>
      <c r="D17" s="132"/>
      <c r="E17" s="172"/>
      <c r="F17" s="175"/>
      <c r="G17" s="167"/>
      <c r="H17" s="40"/>
    </row>
    <row r="18" spans="1:8" ht="34.5" customHeight="1" thickBot="1" x14ac:dyDescent="0.4">
      <c r="A18" s="242" t="s">
        <v>34</v>
      </c>
      <c r="B18" s="243"/>
      <c r="C18" s="47">
        <v>8</v>
      </c>
      <c r="D18" s="133"/>
      <c r="E18" s="173"/>
      <c r="F18" s="176"/>
      <c r="G18" s="168"/>
      <c r="H18" s="40"/>
    </row>
    <row r="19" spans="1:8" ht="210" customHeight="1" x14ac:dyDescent="0.35">
      <c r="A19" s="218" t="s">
        <v>35</v>
      </c>
      <c r="B19" s="219"/>
      <c r="C19" s="21" t="s">
        <v>29</v>
      </c>
      <c r="D19" s="131" t="s">
        <v>36</v>
      </c>
      <c r="E19" s="171">
        <f>C22</f>
        <v>6</v>
      </c>
      <c r="F19" s="174"/>
      <c r="G19" s="166"/>
      <c r="H19" s="40"/>
    </row>
    <row r="20" spans="1:8" ht="34.5" customHeight="1" x14ac:dyDescent="0.35">
      <c r="A20" s="121" t="s">
        <v>37</v>
      </c>
      <c r="B20" s="177"/>
      <c r="C20" s="17">
        <v>2</v>
      </c>
      <c r="D20" s="169"/>
      <c r="E20" s="172"/>
      <c r="F20" s="175"/>
      <c r="G20" s="167"/>
      <c r="H20" s="40"/>
    </row>
    <row r="21" spans="1:8" ht="34.5" customHeight="1" x14ac:dyDescent="0.35">
      <c r="A21" s="178" t="s">
        <v>38</v>
      </c>
      <c r="B21" s="179"/>
      <c r="C21" s="17">
        <v>4</v>
      </c>
      <c r="D21" s="169"/>
      <c r="E21" s="172"/>
      <c r="F21" s="175"/>
      <c r="G21" s="167"/>
      <c r="H21" s="40"/>
    </row>
    <row r="22" spans="1:8" ht="34.5" customHeight="1" thickBot="1" x14ac:dyDescent="0.4">
      <c r="A22" s="180" t="s">
        <v>39</v>
      </c>
      <c r="B22" s="181"/>
      <c r="C22" s="20">
        <v>6</v>
      </c>
      <c r="D22" s="170"/>
      <c r="E22" s="173"/>
      <c r="F22" s="176"/>
      <c r="G22" s="168"/>
      <c r="H22" s="40"/>
    </row>
    <row r="23" spans="1:8" ht="216" customHeight="1" x14ac:dyDescent="0.35">
      <c r="A23" s="236" t="s">
        <v>40</v>
      </c>
      <c r="B23" s="238"/>
      <c r="C23" s="41" t="s">
        <v>41</v>
      </c>
      <c r="D23" s="131" t="s">
        <v>30</v>
      </c>
      <c r="E23" s="171">
        <f>C26</f>
        <v>6</v>
      </c>
      <c r="F23" s="174"/>
      <c r="G23" s="166"/>
      <c r="H23" s="40"/>
    </row>
    <row r="24" spans="1:8" ht="24.75" customHeight="1" x14ac:dyDescent="0.35">
      <c r="A24" s="197" t="s">
        <v>42</v>
      </c>
      <c r="B24" s="198"/>
      <c r="C24" s="17">
        <v>2</v>
      </c>
      <c r="D24" s="169"/>
      <c r="E24" s="172"/>
      <c r="F24" s="175"/>
      <c r="G24" s="167"/>
      <c r="H24" s="40"/>
    </row>
    <row r="25" spans="1:8" ht="24.75" customHeight="1" x14ac:dyDescent="0.35">
      <c r="A25" s="197" t="s">
        <v>43</v>
      </c>
      <c r="B25" s="198"/>
      <c r="C25" s="17">
        <v>4</v>
      </c>
      <c r="D25" s="169"/>
      <c r="E25" s="172"/>
      <c r="F25" s="175"/>
      <c r="G25" s="167"/>
      <c r="H25" s="40"/>
    </row>
    <row r="26" spans="1:8" ht="24.75" customHeight="1" thickBot="1" x14ac:dyDescent="0.4">
      <c r="A26" s="197" t="s">
        <v>44</v>
      </c>
      <c r="B26" s="198"/>
      <c r="C26" s="17">
        <v>6</v>
      </c>
      <c r="D26" s="169"/>
      <c r="E26" s="172"/>
      <c r="F26" s="175"/>
      <c r="G26" s="167"/>
      <c r="H26" s="40"/>
    </row>
    <row r="27" spans="1:8" ht="217.5" customHeight="1" x14ac:dyDescent="0.35">
      <c r="A27" s="236" t="s">
        <v>45</v>
      </c>
      <c r="B27" s="241"/>
      <c r="C27" s="41" t="s">
        <v>41</v>
      </c>
      <c r="D27" s="131" t="s">
        <v>30</v>
      </c>
      <c r="E27" s="171">
        <f>C30</f>
        <v>6</v>
      </c>
      <c r="F27" s="174"/>
      <c r="G27" s="166"/>
      <c r="H27" s="40"/>
    </row>
    <row r="28" spans="1:8" ht="24.75" customHeight="1" x14ac:dyDescent="0.35">
      <c r="A28" s="197" t="s">
        <v>42</v>
      </c>
      <c r="B28" s="198"/>
      <c r="C28" s="17">
        <v>2</v>
      </c>
      <c r="D28" s="169"/>
      <c r="E28" s="172"/>
      <c r="F28" s="175"/>
      <c r="G28" s="167"/>
      <c r="H28" s="40"/>
    </row>
    <row r="29" spans="1:8" ht="24.75" customHeight="1" x14ac:dyDescent="0.35">
      <c r="A29" s="197" t="s">
        <v>43</v>
      </c>
      <c r="B29" s="198"/>
      <c r="C29" s="17">
        <v>4</v>
      </c>
      <c r="D29" s="169"/>
      <c r="E29" s="172"/>
      <c r="F29" s="175"/>
      <c r="G29" s="167"/>
      <c r="H29" s="40"/>
    </row>
    <row r="30" spans="1:8" ht="24.75" customHeight="1" thickBot="1" x14ac:dyDescent="0.4">
      <c r="A30" s="244" t="s">
        <v>44</v>
      </c>
      <c r="B30" s="245"/>
      <c r="C30" s="18">
        <v>6</v>
      </c>
      <c r="D30" s="169"/>
      <c r="E30" s="173"/>
      <c r="F30" s="176"/>
      <c r="G30" s="168"/>
      <c r="H30" s="40"/>
    </row>
    <row r="31" spans="1:8" ht="154.5" customHeight="1" x14ac:dyDescent="0.35">
      <c r="A31" s="239" t="s">
        <v>46</v>
      </c>
      <c r="B31" s="240"/>
      <c r="C31" s="21" t="s">
        <v>41</v>
      </c>
      <c r="D31" s="140" t="s">
        <v>47</v>
      </c>
      <c r="E31" s="171">
        <f>C34</f>
        <v>4</v>
      </c>
      <c r="F31" s="174"/>
      <c r="G31" s="166"/>
      <c r="H31" s="40"/>
    </row>
    <row r="32" spans="1:8" x14ac:dyDescent="0.35">
      <c r="A32" s="197" t="s">
        <v>48</v>
      </c>
      <c r="B32" s="198"/>
      <c r="C32" s="17">
        <v>2</v>
      </c>
      <c r="D32" s="132"/>
      <c r="E32" s="172"/>
      <c r="F32" s="175"/>
      <c r="G32" s="167"/>
      <c r="H32" s="40"/>
    </row>
    <row r="33" spans="1:8" x14ac:dyDescent="0.35">
      <c r="A33" s="197" t="s">
        <v>49</v>
      </c>
      <c r="B33" s="198"/>
      <c r="C33" s="17">
        <v>3</v>
      </c>
      <c r="D33" s="132"/>
      <c r="E33" s="172"/>
      <c r="F33" s="175"/>
      <c r="G33" s="167"/>
      <c r="H33" s="40"/>
    </row>
    <row r="34" spans="1:8" ht="16" thickBot="1" x14ac:dyDescent="0.4">
      <c r="A34" s="244" t="s">
        <v>50</v>
      </c>
      <c r="B34" s="245"/>
      <c r="C34" s="18">
        <v>4</v>
      </c>
      <c r="D34" s="133"/>
      <c r="E34" s="173"/>
      <c r="F34" s="176"/>
      <c r="G34" s="168"/>
      <c r="H34" s="40"/>
    </row>
    <row r="35" spans="1:8" ht="206.15" customHeight="1" x14ac:dyDescent="0.35">
      <c r="A35" s="234" t="s">
        <v>51</v>
      </c>
      <c r="B35" s="235"/>
      <c r="C35" s="21" t="s">
        <v>41</v>
      </c>
      <c r="D35" s="140" t="s">
        <v>47</v>
      </c>
      <c r="E35" s="171">
        <f>C39</f>
        <v>4</v>
      </c>
      <c r="F35" s="174"/>
      <c r="G35" s="166"/>
      <c r="H35" s="40"/>
    </row>
    <row r="36" spans="1:8" x14ac:dyDescent="0.35">
      <c r="A36" s="197" t="s">
        <v>52</v>
      </c>
      <c r="B36" s="198"/>
      <c r="C36" s="17">
        <v>1</v>
      </c>
      <c r="D36" s="132"/>
      <c r="E36" s="172"/>
      <c r="F36" s="175"/>
      <c r="G36" s="167"/>
      <c r="H36" s="40"/>
    </row>
    <row r="37" spans="1:8" x14ac:dyDescent="0.35">
      <c r="A37" s="197" t="s">
        <v>53</v>
      </c>
      <c r="B37" s="198"/>
      <c r="C37" s="17">
        <v>2</v>
      </c>
      <c r="D37" s="132"/>
      <c r="E37" s="172"/>
      <c r="F37" s="175"/>
      <c r="G37" s="167"/>
      <c r="H37" s="40"/>
    </row>
    <row r="38" spans="1:8" x14ac:dyDescent="0.35">
      <c r="A38" s="197" t="s">
        <v>33</v>
      </c>
      <c r="B38" s="198"/>
      <c r="C38" s="17">
        <v>3</v>
      </c>
      <c r="D38" s="132"/>
      <c r="E38" s="172"/>
      <c r="F38" s="175"/>
      <c r="G38" s="167"/>
      <c r="H38" s="40"/>
    </row>
    <row r="39" spans="1:8" ht="16" thickBot="1" x14ac:dyDescent="0.4">
      <c r="A39" s="127" t="s">
        <v>54</v>
      </c>
      <c r="B39" s="128"/>
      <c r="C39" s="20">
        <v>4</v>
      </c>
      <c r="D39" s="133"/>
      <c r="E39" s="173"/>
      <c r="F39" s="176"/>
      <c r="G39" s="168"/>
      <c r="H39" s="40"/>
    </row>
    <row r="40" spans="1:8" ht="170.25" customHeight="1" x14ac:dyDescent="0.35">
      <c r="A40" s="232" t="s">
        <v>55</v>
      </c>
      <c r="B40" s="233"/>
      <c r="C40" s="51" t="s">
        <v>41</v>
      </c>
      <c r="D40" s="131" t="s">
        <v>56</v>
      </c>
      <c r="E40" s="171">
        <f>C43</f>
        <v>3</v>
      </c>
      <c r="F40" s="174"/>
      <c r="G40" s="166"/>
      <c r="H40" s="40"/>
    </row>
    <row r="41" spans="1:8" ht="26.25" customHeight="1" x14ac:dyDescent="0.35">
      <c r="A41" s="121" t="s">
        <v>57</v>
      </c>
      <c r="B41" s="177"/>
      <c r="C41" s="17">
        <v>1</v>
      </c>
      <c r="D41" s="169"/>
      <c r="E41" s="172"/>
      <c r="F41" s="175"/>
      <c r="G41" s="167"/>
      <c r="H41" s="40"/>
    </row>
    <row r="42" spans="1:8" ht="26.25" customHeight="1" x14ac:dyDescent="0.35">
      <c r="A42" s="178" t="s">
        <v>58</v>
      </c>
      <c r="B42" s="179"/>
      <c r="C42" s="17">
        <v>2</v>
      </c>
      <c r="D42" s="169"/>
      <c r="E42" s="172"/>
      <c r="F42" s="175"/>
      <c r="G42" s="167"/>
      <c r="H42" s="40"/>
    </row>
    <row r="43" spans="1:8" ht="26.25" customHeight="1" thickBot="1" x14ac:dyDescent="0.4">
      <c r="A43" s="178" t="s">
        <v>59</v>
      </c>
      <c r="B43" s="179"/>
      <c r="C43" s="20">
        <v>3</v>
      </c>
      <c r="D43" s="170"/>
      <c r="E43" s="173"/>
      <c r="F43" s="176"/>
      <c r="G43" s="168"/>
      <c r="H43" s="40"/>
    </row>
    <row r="44" spans="1:8" ht="185.25" customHeight="1" x14ac:dyDescent="0.35">
      <c r="A44" s="236" t="s">
        <v>60</v>
      </c>
      <c r="B44" s="237"/>
      <c r="C44" s="41" t="s">
        <v>41</v>
      </c>
      <c r="D44" s="140" t="s">
        <v>61</v>
      </c>
      <c r="E44" s="171">
        <f>C47</f>
        <v>3</v>
      </c>
      <c r="F44" s="174"/>
      <c r="G44" s="166"/>
      <c r="H44" s="40"/>
    </row>
    <row r="45" spans="1:8" ht="24.75" customHeight="1" x14ac:dyDescent="0.35">
      <c r="A45" s="121" t="s">
        <v>57</v>
      </c>
      <c r="B45" s="177"/>
      <c r="C45" s="17">
        <v>1.5</v>
      </c>
      <c r="D45" s="132"/>
      <c r="E45" s="172"/>
      <c r="F45" s="175"/>
      <c r="G45" s="167"/>
      <c r="H45" s="40"/>
    </row>
    <row r="46" spans="1:8" ht="24.75" customHeight="1" x14ac:dyDescent="0.35">
      <c r="A46" s="178" t="s">
        <v>58</v>
      </c>
      <c r="B46" s="179"/>
      <c r="C46" s="17">
        <v>2.25</v>
      </c>
      <c r="D46" s="132"/>
      <c r="E46" s="172"/>
      <c r="F46" s="175"/>
      <c r="G46" s="167"/>
      <c r="H46" s="40"/>
    </row>
    <row r="47" spans="1:8" ht="24.75" customHeight="1" thickBot="1" x14ac:dyDescent="0.4">
      <c r="A47" s="178" t="s">
        <v>59</v>
      </c>
      <c r="B47" s="179"/>
      <c r="C47" s="20">
        <v>3</v>
      </c>
      <c r="D47" s="133"/>
      <c r="E47" s="173"/>
      <c r="F47" s="176"/>
      <c r="G47" s="168"/>
      <c r="H47" s="40"/>
    </row>
    <row r="48" spans="1:8" ht="39.65" customHeight="1" thickBot="1" x14ac:dyDescent="0.4">
      <c r="A48" s="230" t="s">
        <v>62</v>
      </c>
      <c r="B48" s="231"/>
      <c r="C48" s="231"/>
      <c r="D48" s="120"/>
      <c r="E48" s="52">
        <f>SUM(E14:E44)</f>
        <v>40</v>
      </c>
      <c r="F48" s="53" t="s">
        <v>63</v>
      </c>
      <c r="G48" s="54">
        <f>SUM(G14:G44)</f>
        <v>0</v>
      </c>
      <c r="H48" s="40"/>
    </row>
    <row r="49" spans="1:8" x14ac:dyDescent="0.35">
      <c r="A49" s="26"/>
      <c r="B49" s="12"/>
      <c r="C49" s="12"/>
      <c r="D49" s="12"/>
      <c r="E49" s="55"/>
      <c r="F49" s="55"/>
      <c r="G49" s="40"/>
      <c r="H49" s="40"/>
    </row>
  </sheetData>
  <mergeCells count="80">
    <mergeCell ref="G35:G39"/>
    <mergeCell ref="A38:B38"/>
    <mergeCell ref="A36:B36"/>
    <mergeCell ref="A37:B37"/>
    <mergeCell ref="A39:B39"/>
    <mergeCell ref="D35:D39"/>
    <mergeCell ref="E35:E39"/>
    <mergeCell ref="A28:B28"/>
    <mergeCell ref="A29:B29"/>
    <mergeCell ref="A30:B30"/>
    <mergeCell ref="A26:B26"/>
    <mergeCell ref="F35:F39"/>
    <mergeCell ref="F31:F34"/>
    <mergeCell ref="G31:G34"/>
    <mergeCell ref="D31:D34"/>
    <mergeCell ref="A32:B32"/>
    <mergeCell ref="A33:B33"/>
    <mergeCell ref="A34:B34"/>
    <mergeCell ref="E31:E34"/>
    <mergeCell ref="A14:B14"/>
    <mergeCell ref="A22:B22"/>
    <mergeCell ref="D19:D22"/>
    <mergeCell ref="E19:E22"/>
    <mergeCell ref="F19:F22"/>
    <mergeCell ref="A18:B18"/>
    <mergeCell ref="D14:D18"/>
    <mergeCell ref="E14:E18"/>
    <mergeCell ref="F14:F18"/>
    <mergeCell ref="A17:B17"/>
    <mergeCell ref="A19:B19"/>
    <mergeCell ref="A20:B20"/>
    <mergeCell ref="A21:B21"/>
    <mergeCell ref="G40:G43"/>
    <mergeCell ref="F44:F47"/>
    <mergeCell ref="G44:G47"/>
    <mergeCell ref="A41:B41"/>
    <mergeCell ref="A42:B42"/>
    <mergeCell ref="A43:B43"/>
    <mergeCell ref="D44:D47"/>
    <mergeCell ref="A45:B45"/>
    <mergeCell ref="A46:B46"/>
    <mergeCell ref="A47:B47"/>
    <mergeCell ref="E44:E47"/>
    <mergeCell ref="D40:D43"/>
    <mergeCell ref="E40:E43"/>
    <mergeCell ref="F40:F43"/>
    <mergeCell ref="A6:G6"/>
    <mergeCell ref="A7:G7"/>
    <mergeCell ref="A48:D48"/>
    <mergeCell ref="A40:B40"/>
    <mergeCell ref="A35:B35"/>
    <mergeCell ref="A44:B44"/>
    <mergeCell ref="A23:B23"/>
    <mergeCell ref="A31:B31"/>
    <mergeCell ref="A27:B27"/>
    <mergeCell ref="D27:D30"/>
    <mergeCell ref="A24:B24"/>
    <mergeCell ref="A25:B25"/>
    <mergeCell ref="F23:F26"/>
    <mergeCell ref="G23:G26"/>
    <mergeCell ref="A15:B15"/>
    <mergeCell ref="A16:B16"/>
    <mergeCell ref="A1:G1"/>
    <mergeCell ref="A2:G2"/>
    <mergeCell ref="A3:G3"/>
    <mergeCell ref="A4:G4"/>
    <mergeCell ref="A5:G5"/>
    <mergeCell ref="B11:G11"/>
    <mergeCell ref="B8:E8"/>
    <mergeCell ref="B9:E9"/>
    <mergeCell ref="A13:C13"/>
    <mergeCell ref="B10:E10"/>
    <mergeCell ref="A12:G12"/>
    <mergeCell ref="D23:D26"/>
    <mergeCell ref="E23:E26"/>
    <mergeCell ref="E27:E30"/>
    <mergeCell ref="F27:F30"/>
    <mergeCell ref="G14:G18"/>
    <mergeCell ref="G19:G22"/>
    <mergeCell ref="G27:G30"/>
  </mergeCells>
  <pageMargins left="0.7" right="0.7" top="0.75" bottom="0.75" header="0.3" footer="0.3"/>
  <pageSetup scale="3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H35"/>
  <sheetViews>
    <sheetView showGridLines="0" topLeftCell="A28" zoomScale="75" zoomScaleNormal="75" zoomScaleSheetLayoutView="55" workbookViewId="0">
      <selection activeCell="A34" sqref="A34:D34"/>
    </sheetView>
  </sheetViews>
  <sheetFormatPr baseColWidth="10" defaultColWidth="10.81640625" defaultRowHeight="15.5" x14ac:dyDescent="0.35"/>
  <cols>
    <col min="1" max="1" width="16.54296875" style="27" customWidth="1"/>
    <col min="2" max="2" width="52.81640625" style="27" customWidth="1"/>
    <col min="3" max="3" width="19.26953125" style="27" customWidth="1"/>
    <col min="4" max="4" width="29.1796875" style="27" customWidth="1"/>
    <col min="5" max="5" width="16" style="27" customWidth="1"/>
    <col min="6" max="6" width="30" style="27" customWidth="1"/>
    <col min="7" max="7" width="26.7265625" style="27" customWidth="1"/>
    <col min="8" max="8" width="24" style="66" customWidth="1"/>
    <col min="9" max="16384" width="10.81640625" style="27"/>
  </cols>
  <sheetData>
    <row r="1" spans="1:8" ht="25" customHeight="1" x14ac:dyDescent="0.35">
      <c r="A1" s="138" t="s">
        <v>209</v>
      </c>
      <c r="B1" s="139"/>
      <c r="C1" s="139"/>
      <c r="D1" s="139"/>
      <c r="E1" s="139"/>
      <c r="F1" s="139"/>
      <c r="G1" s="140"/>
      <c r="H1" s="10"/>
    </row>
    <row r="2" spans="1:8" ht="30.75" customHeight="1" x14ac:dyDescent="0.35">
      <c r="A2" s="156" t="s">
        <v>9</v>
      </c>
      <c r="B2" s="157"/>
      <c r="C2" s="157"/>
      <c r="D2" s="157"/>
      <c r="E2" s="157"/>
      <c r="F2" s="157"/>
      <c r="G2" s="132"/>
      <c r="H2" s="10"/>
    </row>
    <row r="3" spans="1:8" ht="25" customHeight="1" x14ac:dyDescent="0.35">
      <c r="A3" s="141"/>
      <c r="B3" s="142"/>
      <c r="C3" s="142"/>
      <c r="D3" s="142"/>
      <c r="E3" s="142"/>
      <c r="F3" s="142"/>
      <c r="G3" s="133"/>
      <c r="H3" s="10"/>
    </row>
    <row r="4" spans="1:8" ht="36" customHeight="1" thickBot="1" x14ac:dyDescent="0.4">
      <c r="A4" s="143" t="s">
        <v>64</v>
      </c>
      <c r="B4" s="144"/>
      <c r="C4" s="144"/>
      <c r="D4" s="144"/>
      <c r="E4" s="144"/>
      <c r="F4" s="144"/>
      <c r="G4" s="145"/>
      <c r="H4" s="10"/>
    </row>
    <row r="5" spans="1:8" ht="33.65" customHeight="1" thickBot="1" x14ac:dyDescent="0.4">
      <c r="A5" s="146" t="s">
        <v>11</v>
      </c>
      <c r="B5" s="147"/>
      <c r="C5" s="147"/>
      <c r="D5" s="147"/>
      <c r="E5" s="147"/>
      <c r="F5" s="147"/>
      <c r="G5" s="148"/>
      <c r="H5" s="10"/>
    </row>
    <row r="6" spans="1:8" ht="94.75" customHeight="1" thickBot="1" x14ac:dyDescent="0.4">
      <c r="A6" s="250" t="s">
        <v>65</v>
      </c>
      <c r="B6" s="251"/>
      <c r="C6" s="251"/>
      <c r="D6" s="251"/>
      <c r="E6" s="251"/>
      <c r="F6" s="252"/>
      <c r="G6" s="253"/>
      <c r="H6" s="10"/>
    </row>
    <row r="7" spans="1:8" ht="36" customHeight="1" thickBot="1" x14ac:dyDescent="0.4">
      <c r="A7" s="146" t="s">
        <v>13</v>
      </c>
      <c r="B7" s="147"/>
      <c r="C7" s="147"/>
      <c r="D7" s="147"/>
      <c r="E7" s="147"/>
      <c r="F7" s="147"/>
      <c r="G7" s="148"/>
      <c r="H7" s="63"/>
    </row>
    <row r="8" spans="1:8" ht="34.15" customHeight="1" x14ac:dyDescent="0.35">
      <c r="A8" s="24" t="s">
        <v>14</v>
      </c>
      <c r="B8" s="152" t="s">
        <v>15</v>
      </c>
      <c r="C8" s="153"/>
      <c r="D8" s="153"/>
      <c r="E8" s="153"/>
      <c r="F8" s="56" t="s">
        <v>66</v>
      </c>
      <c r="G8" s="57" t="s">
        <v>17</v>
      </c>
      <c r="H8" s="63"/>
    </row>
    <row r="9" spans="1:8" ht="34.15" customHeight="1" x14ac:dyDescent="0.35">
      <c r="A9" s="25" t="s">
        <v>18</v>
      </c>
      <c r="B9" s="136" t="s">
        <v>15</v>
      </c>
      <c r="C9" s="137"/>
      <c r="D9" s="137"/>
      <c r="E9" s="137"/>
      <c r="F9" s="58" t="s">
        <v>66</v>
      </c>
      <c r="G9" s="59" t="s">
        <v>17</v>
      </c>
      <c r="H9" s="63"/>
    </row>
    <row r="10" spans="1:8" ht="38.5" customHeight="1" thickBot="1" x14ac:dyDescent="0.4">
      <c r="A10" s="25" t="s">
        <v>19</v>
      </c>
      <c r="B10" s="136" t="s">
        <v>15</v>
      </c>
      <c r="C10" s="137"/>
      <c r="D10" s="137"/>
      <c r="E10" s="137"/>
      <c r="F10" s="60" t="s">
        <v>66</v>
      </c>
      <c r="G10" s="61" t="s">
        <v>17</v>
      </c>
      <c r="H10" s="63"/>
    </row>
    <row r="11" spans="1:8" ht="38.5" customHeight="1" thickBot="1" x14ac:dyDescent="0.4">
      <c r="A11" s="19" t="s">
        <v>20</v>
      </c>
      <c r="B11" s="158" t="s">
        <v>21</v>
      </c>
      <c r="C11" s="159"/>
      <c r="D11" s="159"/>
      <c r="E11" s="159"/>
      <c r="F11" s="159"/>
      <c r="G11" s="160"/>
      <c r="H11" s="63"/>
    </row>
    <row r="12" spans="1:8" ht="33" customHeight="1" thickBot="1" x14ac:dyDescent="0.4">
      <c r="A12" s="146" t="s">
        <v>22</v>
      </c>
      <c r="B12" s="147"/>
      <c r="C12" s="147"/>
      <c r="D12" s="147"/>
      <c r="E12" s="147"/>
      <c r="F12" s="147"/>
      <c r="G12" s="148"/>
      <c r="H12" s="63"/>
    </row>
    <row r="13" spans="1:8" ht="51.65" customHeight="1" thickBot="1" x14ac:dyDescent="0.4">
      <c r="A13" s="189" t="s">
        <v>23</v>
      </c>
      <c r="B13" s="190"/>
      <c r="C13" s="191"/>
      <c r="D13" s="62" t="s">
        <v>24</v>
      </c>
      <c r="E13" s="38" t="s">
        <v>25</v>
      </c>
      <c r="F13" s="39" t="s">
        <v>67</v>
      </c>
      <c r="G13" s="38" t="s">
        <v>68</v>
      </c>
      <c r="H13" s="63"/>
    </row>
    <row r="14" spans="1:8" ht="210.75" customHeight="1" x14ac:dyDescent="0.35">
      <c r="A14" s="236" t="s">
        <v>69</v>
      </c>
      <c r="B14" s="241"/>
      <c r="C14" s="41" t="s">
        <v>41</v>
      </c>
      <c r="D14" s="131" t="s">
        <v>70</v>
      </c>
      <c r="E14" s="171">
        <f>C18</f>
        <v>16</v>
      </c>
      <c r="F14" s="254"/>
      <c r="G14" s="166"/>
      <c r="H14" s="63"/>
    </row>
    <row r="15" spans="1:8" ht="28.5" customHeight="1" x14ac:dyDescent="0.35">
      <c r="A15" s="123" t="s">
        <v>71</v>
      </c>
      <c r="B15" s="249"/>
      <c r="C15" s="17">
        <v>4</v>
      </c>
      <c r="D15" s="169"/>
      <c r="E15" s="172"/>
      <c r="F15" s="255"/>
      <c r="G15" s="167"/>
      <c r="H15" s="63"/>
    </row>
    <row r="16" spans="1:8" ht="28.5" customHeight="1" x14ac:dyDescent="0.35">
      <c r="A16" s="178" t="s">
        <v>72</v>
      </c>
      <c r="B16" s="179"/>
      <c r="C16" s="17">
        <v>8</v>
      </c>
      <c r="D16" s="169"/>
      <c r="E16" s="172"/>
      <c r="F16" s="255"/>
      <c r="G16" s="167"/>
      <c r="H16" s="63"/>
    </row>
    <row r="17" spans="1:8" ht="28.5" customHeight="1" x14ac:dyDescent="0.35">
      <c r="A17" s="178" t="s">
        <v>73</v>
      </c>
      <c r="B17" s="179"/>
      <c r="C17" s="17">
        <v>12</v>
      </c>
      <c r="D17" s="169"/>
      <c r="E17" s="172"/>
      <c r="F17" s="255"/>
      <c r="G17" s="167"/>
      <c r="H17" s="63"/>
    </row>
    <row r="18" spans="1:8" ht="28.5" customHeight="1" thickBot="1" x14ac:dyDescent="0.4">
      <c r="A18" s="180" t="s">
        <v>74</v>
      </c>
      <c r="B18" s="181"/>
      <c r="C18" s="20">
        <v>16</v>
      </c>
      <c r="D18" s="170"/>
      <c r="E18" s="173"/>
      <c r="F18" s="256"/>
      <c r="G18" s="168"/>
      <c r="H18" s="63"/>
    </row>
    <row r="19" spans="1:8" ht="147" customHeight="1" x14ac:dyDescent="0.35">
      <c r="A19" s="236" t="s">
        <v>75</v>
      </c>
      <c r="B19" s="241"/>
      <c r="C19" s="41" t="s">
        <v>41</v>
      </c>
      <c r="D19" s="131" t="s">
        <v>76</v>
      </c>
      <c r="E19" s="171">
        <f>C23</f>
        <v>12</v>
      </c>
      <c r="F19" s="246"/>
      <c r="G19" s="166"/>
      <c r="H19" s="63"/>
    </row>
    <row r="20" spans="1:8" ht="28.5" customHeight="1" x14ac:dyDescent="0.35">
      <c r="A20" s="121" t="s">
        <v>31</v>
      </c>
      <c r="B20" s="177"/>
      <c r="C20" s="17">
        <v>3</v>
      </c>
      <c r="D20" s="169"/>
      <c r="E20" s="172"/>
      <c r="F20" s="247"/>
      <c r="G20" s="167"/>
      <c r="H20" s="63"/>
    </row>
    <row r="21" spans="1:8" ht="28.5" customHeight="1" x14ac:dyDescent="0.35">
      <c r="A21" s="121" t="s">
        <v>32</v>
      </c>
      <c r="B21" s="177"/>
      <c r="C21" s="17">
        <v>6</v>
      </c>
      <c r="D21" s="169"/>
      <c r="E21" s="172"/>
      <c r="F21" s="247"/>
      <c r="G21" s="167"/>
      <c r="H21" s="63"/>
    </row>
    <row r="22" spans="1:8" ht="28.5" customHeight="1" x14ac:dyDescent="0.35">
      <c r="A22" s="123" t="s">
        <v>33</v>
      </c>
      <c r="B22" s="249"/>
      <c r="C22" s="17">
        <v>9</v>
      </c>
      <c r="D22" s="169"/>
      <c r="E22" s="172"/>
      <c r="F22" s="247"/>
      <c r="G22" s="167"/>
      <c r="H22" s="63"/>
    </row>
    <row r="23" spans="1:8" ht="28.5" customHeight="1" thickBot="1" x14ac:dyDescent="0.4">
      <c r="A23" s="260" t="s">
        <v>34</v>
      </c>
      <c r="B23" s="261"/>
      <c r="C23" s="18">
        <v>12</v>
      </c>
      <c r="D23" s="169"/>
      <c r="E23" s="172"/>
      <c r="F23" s="248"/>
      <c r="G23" s="168"/>
      <c r="H23" s="63"/>
    </row>
    <row r="24" spans="1:8" ht="178.5" customHeight="1" x14ac:dyDescent="0.35">
      <c r="A24" s="323" t="s">
        <v>77</v>
      </c>
      <c r="B24" s="323"/>
      <c r="C24" s="324" t="s">
        <v>41</v>
      </c>
      <c r="D24" s="325" t="s">
        <v>47</v>
      </c>
      <c r="E24" s="326">
        <f>C28</f>
        <v>10</v>
      </c>
      <c r="F24" s="320"/>
      <c r="G24" s="166"/>
      <c r="H24" s="63"/>
    </row>
    <row r="25" spans="1:8" x14ac:dyDescent="0.35">
      <c r="A25" s="198" t="s">
        <v>78</v>
      </c>
      <c r="B25" s="198"/>
      <c r="C25" s="327">
        <v>3</v>
      </c>
      <c r="D25" s="325"/>
      <c r="E25" s="326"/>
      <c r="F25" s="321"/>
      <c r="G25" s="167"/>
      <c r="H25" s="63"/>
    </row>
    <row r="26" spans="1:8" x14ac:dyDescent="0.35">
      <c r="A26" s="198" t="s">
        <v>79</v>
      </c>
      <c r="B26" s="198"/>
      <c r="C26" s="327">
        <v>6</v>
      </c>
      <c r="D26" s="325"/>
      <c r="E26" s="326"/>
      <c r="F26" s="321"/>
      <c r="G26" s="167"/>
      <c r="H26" s="63"/>
    </row>
    <row r="27" spans="1:8" x14ac:dyDescent="0.35">
      <c r="A27" s="198" t="s">
        <v>43</v>
      </c>
      <c r="B27" s="198"/>
      <c r="C27" s="327">
        <v>9</v>
      </c>
      <c r="D27" s="325"/>
      <c r="E27" s="326"/>
      <c r="F27" s="321"/>
      <c r="G27" s="167"/>
      <c r="H27" s="63"/>
    </row>
    <row r="28" spans="1:8" ht="16" thickBot="1" x14ac:dyDescent="0.4">
      <c r="A28" s="198" t="s">
        <v>44</v>
      </c>
      <c r="B28" s="198"/>
      <c r="C28" s="327">
        <v>10</v>
      </c>
      <c r="D28" s="325"/>
      <c r="E28" s="326"/>
      <c r="F28" s="322"/>
      <c r="G28" s="168"/>
      <c r="H28" s="63"/>
    </row>
    <row r="29" spans="1:8" ht="186" customHeight="1" x14ac:dyDescent="0.35">
      <c r="A29" s="329" t="s">
        <v>210</v>
      </c>
      <c r="B29" s="330"/>
      <c r="C29" s="331"/>
      <c r="D29" s="338" t="s">
        <v>211</v>
      </c>
      <c r="E29" s="328">
        <v>2</v>
      </c>
      <c r="F29" s="246"/>
      <c r="G29" s="166"/>
      <c r="H29" s="63"/>
    </row>
    <row r="30" spans="1:8" x14ac:dyDescent="0.35">
      <c r="A30" s="332"/>
      <c r="B30" s="333"/>
      <c r="C30" s="334"/>
      <c r="D30" s="338"/>
      <c r="E30" s="172"/>
      <c r="F30" s="247"/>
      <c r="G30" s="167"/>
      <c r="H30" s="63"/>
    </row>
    <row r="31" spans="1:8" x14ac:dyDescent="0.35">
      <c r="A31" s="332"/>
      <c r="B31" s="333"/>
      <c r="C31" s="334"/>
      <c r="D31" s="338"/>
      <c r="E31" s="172"/>
      <c r="F31" s="247"/>
      <c r="G31" s="167"/>
      <c r="H31" s="63"/>
    </row>
    <row r="32" spans="1:8" x14ac:dyDescent="0.35">
      <c r="A32" s="332"/>
      <c r="B32" s="333"/>
      <c r="C32" s="334"/>
      <c r="D32" s="338"/>
      <c r="E32" s="172"/>
      <c r="F32" s="247"/>
      <c r="G32" s="167"/>
      <c r="H32" s="63"/>
    </row>
    <row r="33" spans="1:8" ht="16" thickBot="1" x14ac:dyDescent="0.4">
      <c r="A33" s="335"/>
      <c r="B33" s="336"/>
      <c r="C33" s="337"/>
      <c r="D33" s="338"/>
      <c r="E33" s="173"/>
      <c r="F33" s="248"/>
      <c r="G33" s="168"/>
      <c r="H33" s="63"/>
    </row>
    <row r="34" spans="1:8" ht="58.5" customHeight="1" thickBot="1" x14ac:dyDescent="0.4">
      <c r="A34" s="230" t="s">
        <v>62</v>
      </c>
      <c r="B34" s="231"/>
      <c r="C34" s="231"/>
      <c r="D34" s="120"/>
      <c r="E34" s="52">
        <f>SUM(E14:E33)</f>
        <v>40</v>
      </c>
      <c r="F34" s="39" t="s">
        <v>80</v>
      </c>
      <c r="G34" s="64">
        <f>SUM(G14:G24)</f>
        <v>0</v>
      </c>
      <c r="H34" s="65"/>
    </row>
    <row r="35" spans="1:8" x14ac:dyDescent="0.35">
      <c r="A35" s="26"/>
      <c r="B35" s="12"/>
      <c r="C35" s="12"/>
      <c r="D35" s="12"/>
      <c r="E35" s="55"/>
      <c r="F35" s="55"/>
      <c r="G35" s="40"/>
      <c r="H35" s="63"/>
    </row>
  </sheetData>
  <mergeCells count="46">
    <mergeCell ref="E29:E33"/>
    <mergeCell ref="F29:F33"/>
    <mergeCell ref="G29:G33"/>
    <mergeCell ref="A29:C33"/>
    <mergeCell ref="A34:D34"/>
    <mergeCell ref="A18:B18"/>
    <mergeCell ref="D14:D18"/>
    <mergeCell ref="A15:B15"/>
    <mergeCell ref="A16:B16"/>
    <mergeCell ref="A17:B17"/>
    <mergeCell ref="A14:B14"/>
    <mergeCell ref="A24:B24"/>
    <mergeCell ref="D29:D33"/>
    <mergeCell ref="G14:G18"/>
    <mergeCell ref="A6:G6"/>
    <mergeCell ref="A7:G7"/>
    <mergeCell ref="A12:G12"/>
    <mergeCell ref="F14:F18"/>
    <mergeCell ref="A13:C13"/>
    <mergeCell ref="B11:G11"/>
    <mergeCell ref="B8:E8"/>
    <mergeCell ref="B9:E9"/>
    <mergeCell ref="B10:E10"/>
    <mergeCell ref="E14:E18"/>
    <mergeCell ref="A5:G5"/>
    <mergeCell ref="A1:G1"/>
    <mergeCell ref="A2:G2"/>
    <mergeCell ref="A3:G3"/>
    <mergeCell ref="A4:G4"/>
    <mergeCell ref="F19:F23"/>
    <mergeCell ref="G19:G23"/>
    <mergeCell ref="A20:B20"/>
    <mergeCell ref="A22:B22"/>
    <mergeCell ref="A23:B23"/>
    <mergeCell ref="A21:B21"/>
    <mergeCell ref="A19:B19"/>
    <mergeCell ref="D19:D23"/>
    <mergeCell ref="E19:E23"/>
    <mergeCell ref="E24:E28"/>
    <mergeCell ref="F24:F28"/>
    <mergeCell ref="G24:G28"/>
    <mergeCell ref="A25:B25"/>
    <mergeCell ref="A27:B27"/>
    <mergeCell ref="A28:B28"/>
    <mergeCell ref="D24:D28"/>
    <mergeCell ref="A26:B26"/>
  </mergeCells>
  <pageMargins left="0.7" right="0.7" top="0.75" bottom="0.75" header="0.3" footer="0.3"/>
  <pageSetup scale="3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4" tint="0.39997558519241921"/>
  </sheetPr>
  <dimension ref="A2:H42"/>
  <sheetViews>
    <sheetView showGridLines="0" topLeftCell="A3" zoomScale="75" zoomScaleNormal="75" zoomScaleSheetLayoutView="55" workbookViewId="0">
      <selection activeCell="A3" sqref="A3:G3"/>
    </sheetView>
  </sheetViews>
  <sheetFormatPr baseColWidth="10" defaultColWidth="10.81640625" defaultRowHeight="15.5" x14ac:dyDescent="0.35"/>
  <cols>
    <col min="1" max="1" width="16" style="28" customWidth="1"/>
    <col min="2" max="2" width="62.81640625" style="28" customWidth="1"/>
    <col min="3" max="3" width="24.1796875" style="28" customWidth="1"/>
    <col min="4" max="4" width="35.81640625" style="28" customWidth="1"/>
    <col min="5" max="5" width="18.453125" style="28" customWidth="1"/>
    <col min="6" max="6" width="29.54296875" style="28" customWidth="1"/>
    <col min="7" max="7" width="26.7265625" style="28" customWidth="1"/>
    <col min="8" max="8" width="26.81640625" style="28" customWidth="1"/>
    <col min="9" max="16384" width="10.81640625" style="28"/>
  </cols>
  <sheetData>
    <row r="2" spans="1:8" ht="16" thickBot="1" x14ac:dyDescent="0.4">
      <c r="A2" s="11"/>
      <c r="B2" s="12"/>
      <c r="C2" s="12"/>
      <c r="D2" s="12"/>
      <c r="E2" s="1"/>
      <c r="F2" s="1"/>
      <c r="G2" s="2"/>
      <c r="H2" s="1"/>
    </row>
    <row r="3" spans="1:8" ht="25" customHeight="1" x14ac:dyDescent="0.35">
      <c r="A3" s="138" t="s">
        <v>209</v>
      </c>
      <c r="B3" s="139"/>
      <c r="C3" s="139"/>
      <c r="D3" s="139"/>
      <c r="E3" s="139"/>
      <c r="F3" s="139"/>
      <c r="G3" s="140"/>
      <c r="H3" s="1"/>
    </row>
    <row r="4" spans="1:8" ht="34.5" customHeight="1" x14ac:dyDescent="0.35">
      <c r="A4" s="156" t="s">
        <v>9</v>
      </c>
      <c r="B4" s="157"/>
      <c r="C4" s="157"/>
      <c r="D4" s="157"/>
      <c r="E4" s="157"/>
      <c r="F4" s="157"/>
      <c r="G4" s="132"/>
      <c r="H4" s="1"/>
    </row>
    <row r="5" spans="1:8" ht="25" customHeight="1" x14ac:dyDescent="0.35">
      <c r="A5" s="141"/>
      <c r="B5" s="142"/>
      <c r="C5" s="142"/>
      <c r="D5" s="142"/>
      <c r="E5" s="142"/>
      <c r="F5" s="142"/>
      <c r="G5" s="133"/>
      <c r="H5" s="1"/>
    </row>
    <row r="6" spans="1:8" ht="36.65" customHeight="1" thickBot="1" x14ac:dyDescent="0.4">
      <c r="A6" s="143" t="s">
        <v>81</v>
      </c>
      <c r="B6" s="144"/>
      <c r="C6" s="144"/>
      <c r="D6" s="144"/>
      <c r="E6" s="144"/>
      <c r="F6" s="144"/>
      <c r="G6" s="145"/>
      <c r="H6" s="1"/>
    </row>
    <row r="7" spans="1:8" ht="33" customHeight="1" thickBot="1" x14ac:dyDescent="0.4">
      <c r="A7" s="146" t="s">
        <v>11</v>
      </c>
      <c r="B7" s="147"/>
      <c r="C7" s="147"/>
      <c r="D7" s="147"/>
      <c r="E7" s="147"/>
      <c r="F7" s="147"/>
      <c r="G7" s="148"/>
      <c r="H7" s="1"/>
    </row>
    <row r="8" spans="1:8" ht="161.15" customHeight="1" thickBot="1" x14ac:dyDescent="0.4">
      <c r="A8" s="226" t="s">
        <v>82</v>
      </c>
      <c r="B8" s="267"/>
      <c r="C8" s="267"/>
      <c r="D8" s="267"/>
      <c r="E8" s="267"/>
      <c r="F8" s="268"/>
      <c r="G8" s="269"/>
      <c r="H8" s="1"/>
    </row>
    <row r="9" spans="1:8" ht="33" customHeight="1" thickBot="1" x14ac:dyDescent="0.4">
      <c r="A9" s="146" t="s">
        <v>13</v>
      </c>
      <c r="B9" s="147"/>
      <c r="C9" s="147"/>
      <c r="D9" s="147"/>
      <c r="E9" s="147"/>
      <c r="F9" s="147"/>
      <c r="G9" s="148"/>
      <c r="H9" s="29"/>
    </row>
    <row r="10" spans="1:8" ht="33" customHeight="1" x14ac:dyDescent="0.35">
      <c r="A10" s="13" t="s">
        <v>83</v>
      </c>
      <c r="B10" s="270" t="str">
        <f>+A3</f>
        <v>INSTITUTO PARA LA INVESTIGACION EDUCATIVA Y EL DESARROLLO PEDAGÓGICO - IDEP</v>
      </c>
      <c r="C10" s="219"/>
      <c r="D10" s="219"/>
      <c r="E10" s="271"/>
      <c r="F10" s="4" t="s">
        <v>66</v>
      </c>
      <c r="G10" s="8" t="str">
        <f>+'GR1. COND ADIC. TRDMC'!G8</f>
        <v>830.007.738-1</v>
      </c>
      <c r="H10" s="29"/>
    </row>
    <row r="11" spans="1:8" ht="33" customHeight="1" x14ac:dyDescent="0.35">
      <c r="A11" s="14" t="s">
        <v>84</v>
      </c>
      <c r="B11" s="272" t="str">
        <f>+B10</f>
        <v>INSTITUTO PARA LA INVESTIGACION EDUCATIVA Y EL DESARROLLO PEDAGÓGICO - IDEP</v>
      </c>
      <c r="C11" s="222"/>
      <c r="D11" s="222"/>
      <c r="E11" s="273"/>
      <c r="F11" s="5" t="s">
        <v>66</v>
      </c>
      <c r="G11" s="9" t="str">
        <f>+G10</f>
        <v>830.007.738-1</v>
      </c>
      <c r="H11" s="29"/>
    </row>
    <row r="12" spans="1:8" ht="35.5" customHeight="1" thickBot="1" x14ac:dyDescent="0.4">
      <c r="A12" s="15" t="s">
        <v>85</v>
      </c>
      <c r="B12" s="274" t="s">
        <v>86</v>
      </c>
      <c r="C12" s="275"/>
      <c r="D12" s="275"/>
      <c r="E12" s="276"/>
      <c r="F12" s="6"/>
      <c r="G12" s="7"/>
      <c r="H12" s="29"/>
    </row>
    <row r="13" spans="1:8" ht="35.5" customHeight="1" thickBot="1" x14ac:dyDescent="0.4">
      <c r="A13" s="16" t="s">
        <v>20</v>
      </c>
      <c r="B13" s="264" t="s">
        <v>21</v>
      </c>
      <c r="C13" s="265"/>
      <c r="D13" s="265"/>
      <c r="E13" s="265"/>
      <c r="F13" s="265"/>
      <c r="G13" s="266"/>
      <c r="H13" s="29"/>
    </row>
    <row r="14" spans="1:8" ht="38.5" customHeight="1" thickBot="1" x14ac:dyDescent="0.4">
      <c r="A14" s="146" t="s">
        <v>22</v>
      </c>
      <c r="B14" s="147"/>
      <c r="C14" s="147"/>
      <c r="D14" s="147"/>
      <c r="E14" s="147"/>
      <c r="F14" s="147"/>
      <c r="G14" s="148"/>
      <c r="H14" s="29"/>
    </row>
    <row r="15" spans="1:8" ht="51.65" customHeight="1" thickBot="1" x14ac:dyDescent="0.4">
      <c r="A15" s="189" t="s">
        <v>23</v>
      </c>
      <c r="B15" s="190"/>
      <c r="C15" s="190"/>
      <c r="D15" s="62" t="s">
        <v>24</v>
      </c>
      <c r="E15" s="38" t="s">
        <v>25</v>
      </c>
      <c r="F15" s="39" t="s">
        <v>67</v>
      </c>
      <c r="G15" s="38" t="s">
        <v>68</v>
      </c>
      <c r="H15" s="40"/>
    </row>
    <row r="16" spans="1:8" ht="182.25" customHeight="1" thickBot="1" x14ac:dyDescent="0.4">
      <c r="A16" s="129" t="s">
        <v>87</v>
      </c>
      <c r="B16" s="259"/>
      <c r="C16" s="259"/>
      <c r="D16" s="131" t="s">
        <v>88</v>
      </c>
      <c r="E16" s="171">
        <f>+C20</f>
        <v>12</v>
      </c>
      <c r="F16" s="254"/>
      <c r="G16" s="166"/>
      <c r="H16" s="40"/>
    </row>
    <row r="17" spans="1:8" ht="53.25" customHeight="1" x14ac:dyDescent="0.35">
      <c r="A17" s="257" t="s">
        <v>89</v>
      </c>
      <c r="B17" s="258"/>
      <c r="C17" s="41" t="s">
        <v>41</v>
      </c>
      <c r="D17" s="169"/>
      <c r="E17" s="172"/>
      <c r="F17" s="255"/>
      <c r="G17" s="167"/>
      <c r="H17" s="40"/>
    </row>
    <row r="18" spans="1:8" ht="28.5" customHeight="1" x14ac:dyDescent="0.35">
      <c r="A18" s="123" t="s">
        <v>90</v>
      </c>
      <c r="B18" s="249"/>
      <c r="C18" s="67">
        <v>5</v>
      </c>
      <c r="D18" s="169"/>
      <c r="E18" s="172"/>
      <c r="F18" s="255"/>
      <c r="G18" s="167"/>
      <c r="H18" s="40"/>
    </row>
    <row r="19" spans="1:8" ht="28.5" customHeight="1" x14ac:dyDescent="0.35">
      <c r="A19" s="178" t="s">
        <v>91</v>
      </c>
      <c r="B19" s="179"/>
      <c r="C19" s="67">
        <v>7</v>
      </c>
      <c r="D19" s="169"/>
      <c r="E19" s="172"/>
      <c r="F19" s="255"/>
      <c r="G19" s="167"/>
      <c r="H19" s="40"/>
    </row>
    <row r="20" spans="1:8" ht="28.5" customHeight="1" thickBot="1" x14ac:dyDescent="0.4">
      <c r="A20" s="178" t="s">
        <v>92</v>
      </c>
      <c r="B20" s="179"/>
      <c r="C20" s="68">
        <v>12</v>
      </c>
      <c r="D20" s="169"/>
      <c r="E20" s="173"/>
      <c r="F20" s="256"/>
      <c r="G20" s="167"/>
      <c r="H20" s="40"/>
    </row>
    <row r="21" spans="1:8" ht="162" customHeight="1" thickBot="1" x14ac:dyDescent="0.4">
      <c r="A21" s="129" t="s">
        <v>93</v>
      </c>
      <c r="B21" s="259"/>
      <c r="C21" s="259"/>
      <c r="D21" s="69" t="s">
        <v>94</v>
      </c>
      <c r="E21" s="70"/>
      <c r="F21" s="71"/>
      <c r="G21" s="72"/>
      <c r="H21" s="40"/>
    </row>
    <row r="22" spans="1:8" ht="49.5" customHeight="1" x14ac:dyDescent="0.35">
      <c r="A22" s="257" t="s">
        <v>95</v>
      </c>
      <c r="B22" s="258"/>
      <c r="C22" s="41" t="s">
        <v>41</v>
      </c>
      <c r="D22" s="131" t="s">
        <v>96</v>
      </c>
      <c r="E22" s="171">
        <f>C26</f>
        <v>8</v>
      </c>
      <c r="F22" s="73"/>
      <c r="G22" s="46"/>
      <c r="H22" s="40"/>
    </row>
    <row r="23" spans="1:8" ht="30" customHeight="1" x14ac:dyDescent="0.35">
      <c r="A23" s="121" t="s">
        <v>97</v>
      </c>
      <c r="B23" s="177"/>
      <c r="C23" s="17">
        <v>2</v>
      </c>
      <c r="D23" s="169"/>
      <c r="E23" s="172"/>
      <c r="F23" s="73"/>
      <c r="G23" s="46"/>
      <c r="H23" s="40"/>
    </row>
    <row r="24" spans="1:8" ht="30" customHeight="1" x14ac:dyDescent="0.35">
      <c r="A24" s="121" t="s">
        <v>98</v>
      </c>
      <c r="B24" s="177"/>
      <c r="C24" s="17">
        <v>4</v>
      </c>
      <c r="D24" s="169"/>
      <c r="E24" s="172"/>
      <c r="F24" s="73"/>
      <c r="G24" s="46"/>
      <c r="H24" s="40"/>
    </row>
    <row r="25" spans="1:8" ht="30" customHeight="1" x14ac:dyDescent="0.35">
      <c r="A25" s="123" t="s">
        <v>31</v>
      </c>
      <c r="B25" s="249"/>
      <c r="C25" s="17">
        <v>6</v>
      </c>
      <c r="D25" s="169"/>
      <c r="E25" s="172"/>
      <c r="F25" s="73"/>
      <c r="G25" s="46"/>
      <c r="H25" s="40"/>
    </row>
    <row r="26" spans="1:8" ht="30" customHeight="1" thickBot="1" x14ac:dyDescent="0.4">
      <c r="A26" s="260" t="s">
        <v>99</v>
      </c>
      <c r="B26" s="261"/>
      <c r="C26" s="18">
        <v>8</v>
      </c>
      <c r="D26" s="169"/>
      <c r="E26" s="172"/>
      <c r="F26" s="73"/>
      <c r="G26" s="46"/>
      <c r="H26" s="40"/>
    </row>
    <row r="27" spans="1:8" ht="173.5" customHeight="1" thickBot="1" x14ac:dyDescent="0.4">
      <c r="A27" s="134" t="s">
        <v>100</v>
      </c>
      <c r="B27" s="277"/>
      <c r="C27" s="135"/>
      <c r="D27" s="69" t="s">
        <v>94</v>
      </c>
      <c r="E27" s="74"/>
      <c r="F27" s="175"/>
      <c r="G27" s="167"/>
      <c r="H27" s="40"/>
    </row>
    <row r="28" spans="1:8" ht="74.5" customHeight="1" x14ac:dyDescent="0.35">
      <c r="A28" s="278" t="s">
        <v>101</v>
      </c>
      <c r="B28" s="279"/>
      <c r="C28" s="51" t="s">
        <v>41</v>
      </c>
      <c r="D28" s="169" t="s">
        <v>96</v>
      </c>
      <c r="E28" s="172">
        <f>C31</f>
        <v>4</v>
      </c>
      <c r="F28" s="175"/>
      <c r="G28" s="167"/>
      <c r="H28" s="40"/>
    </row>
    <row r="29" spans="1:8" ht="24" customHeight="1" x14ac:dyDescent="0.35">
      <c r="A29" s="121" t="s">
        <v>102</v>
      </c>
      <c r="B29" s="177"/>
      <c r="C29" s="75">
        <v>2</v>
      </c>
      <c r="D29" s="169"/>
      <c r="E29" s="172"/>
      <c r="F29" s="175"/>
      <c r="G29" s="167"/>
      <c r="H29" s="40"/>
    </row>
    <row r="30" spans="1:8" ht="24" customHeight="1" x14ac:dyDescent="0.35">
      <c r="A30" s="121" t="s">
        <v>103</v>
      </c>
      <c r="B30" s="177"/>
      <c r="C30" s="76">
        <v>3</v>
      </c>
      <c r="D30" s="169"/>
      <c r="E30" s="172"/>
      <c r="F30" s="175"/>
      <c r="G30" s="167"/>
      <c r="H30" s="40"/>
    </row>
    <row r="31" spans="1:8" ht="24" customHeight="1" thickBot="1" x14ac:dyDescent="0.4">
      <c r="A31" s="260" t="s">
        <v>44</v>
      </c>
      <c r="B31" s="261"/>
      <c r="C31" s="18">
        <v>4</v>
      </c>
      <c r="D31" s="169"/>
      <c r="E31" s="173"/>
      <c r="F31" s="176"/>
      <c r="G31" s="168"/>
      <c r="H31" s="40"/>
    </row>
    <row r="32" spans="1:8" ht="57.65" customHeight="1" x14ac:dyDescent="0.35">
      <c r="A32" s="262" t="s">
        <v>104</v>
      </c>
      <c r="B32" s="263"/>
      <c r="C32" s="21" t="s">
        <v>41</v>
      </c>
      <c r="D32" s="131" t="s">
        <v>105</v>
      </c>
      <c r="E32" s="171">
        <f>C35</f>
        <v>4</v>
      </c>
      <c r="F32" s="43"/>
      <c r="G32" s="44"/>
      <c r="H32" s="40"/>
    </row>
    <row r="33" spans="1:8" ht="24" customHeight="1" x14ac:dyDescent="0.35">
      <c r="A33" s="197" t="s">
        <v>97</v>
      </c>
      <c r="B33" s="198"/>
      <c r="C33" s="75">
        <v>2</v>
      </c>
      <c r="D33" s="169"/>
      <c r="E33" s="172"/>
      <c r="F33" s="45"/>
      <c r="G33" s="46"/>
      <c r="H33" s="40"/>
    </row>
    <row r="34" spans="1:8" ht="24" customHeight="1" x14ac:dyDescent="0.35">
      <c r="A34" s="197" t="s">
        <v>98</v>
      </c>
      <c r="B34" s="198"/>
      <c r="C34" s="76">
        <v>3</v>
      </c>
      <c r="D34" s="169"/>
      <c r="E34" s="172"/>
      <c r="F34" s="45"/>
      <c r="G34" s="46"/>
      <c r="H34" s="40"/>
    </row>
    <row r="35" spans="1:8" ht="24" customHeight="1" thickBot="1" x14ac:dyDescent="0.4">
      <c r="A35" s="127" t="s">
        <v>106</v>
      </c>
      <c r="B35" s="128"/>
      <c r="C35" s="18">
        <v>4</v>
      </c>
      <c r="D35" s="170"/>
      <c r="E35" s="173"/>
      <c r="F35" s="48"/>
      <c r="G35" s="49"/>
      <c r="H35" s="40"/>
    </row>
    <row r="36" spans="1:8" ht="126.75" customHeight="1" x14ac:dyDescent="0.35">
      <c r="A36" s="236" t="s">
        <v>107</v>
      </c>
      <c r="B36" s="241"/>
      <c r="C36" s="41" t="s">
        <v>41</v>
      </c>
      <c r="D36" s="140" t="s">
        <v>47</v>
      </c>
      <c r="E36" s="171">
        <f>C40</f>
        <v>12</v>
      </c>
      <c r="F36" s="174"/>
      <c r="G36" s="166"/>
      <c r="H36" s="40"/>
    </row>
    <row r="37" spans="1:8" x14ac:dyDescent="0.35">
      <c r="A37" s="197" t="s">
        <v>78</v>
      </c>
      <c r="B37" s="198"/>
      <c r="C37" s="17">
        <v>3</v>
      </c>
      <c r="D37" s="132"/>
      <c r="E37" s="172"/>
      <c r="F37" s="175"/>
      <c r="G37" s="167"/>
      <c r="H37" s="40"/>
    </row>
    <row r="38" spans="1:8" x14ac:dyDescent="0.35">
      <c r="A38" s="197" t="s">
        <v>79</v>
      </c>
      <c r="B38" s="198"/>
      <c r="C38" s="17">
        <v>6</v>
      </c>
      <c r="D38" s="132"/>
      <c r="E38" s="172"/>
      <c r="F38" s="175"/>
      <c r="G38" s="167"/>
      <c r="H38" s="40"/>
    </row>
    <row r="39" spans="1:8" x14ac:dyDescent="0.35">
      <c r="A39" s="197" t="s">
        <v>43</v>
      </c>
      <c r="B39" s="198"/>
      <c r="C39" s="17">
        <v>9</v>
      </c>
      <c r="D39" s="132"/>
      <c r="E39" s="172"/>
      <c r="F39" s="175"/>
      <c r="G39" s="167"/>
      <c r="H39" s="40"/>
    </row>
    <row r="40" spans="1:8" ht="16" thickBot="1" x14ac:dyDescent="0.4">
      <c r="A40" s="244" t="s">
        <v>108</v>
      </c>
      <c r="B40" s="245"/>
      <c r="C40" s="18">
        <v>12</v>
      </c>
      <c r="D40" s="133"/>
      <c r="E40" s="173"/>
      <c r="F40" s="176"/>
      <c r="G40" s="168"/>
      <c r="H40" s="40"/>
    </row>
    <row r="41" spans="1:8" ht="45.65" customHeight="1" thickBot="1" x14ac:dyDescent="0.4">
      <c r="A41" s="230" t="s">
        <v>62</v>
      </c>
      <c r="B41" s="231"/>
      <c r="C41" s="231"/>
      <c r="D41" s="120"/>
      <c r="E41" s="52">
        <f>SUM(E16:E40)</f>
        <v>40</v>
      </c>
      <c r="F41" s="53" t="s">
        <v>80</v>
      </c>
      <c r="G41" s="77">
        <f>SUM(G16:G40)</f>
        <v>0</v>
      </c>
      <c r="H41" s="65"/>
    </row>
    <row r="42" spans="1:8" x14ac:dyDescent="0.35">
      <c r="A42" s="26"/>
    </row>
  </sheetData>
  <mergeCells count="55">
    <mergeCell ref="E36:E40"/>
    <mergeCell ref="F36:F40"/>
    <mergeCell ref="G36:G40"/>
    <mergeCell ref="E32:E35"/>
    <mergeCell ref="D32:D35"/>
    <mergeCell ref="G27:G31"/>
    <mergeCell ref="F27:F31"/>
    <mergeCell ref="A25:B25"/>
    <mergeCell ref="A27:C27"/>
    <mergeCell ref="D28:D31"/>
    <mergeCell ref="A28:B28"/>
    <mergeCell ref="A29:B29"/>
    <mergeCell ref="D22:D26"/>
    <mergeCell ref="A23:B23"/>
    <mergeCell ref="A24:B24"/>
    <mergeCell ref="A26:B26"/>
    <mergeCell ref="E28:E31"/>
    <mergeCell ref="A15:C15"/>
    <mergeCell ref="A14:G14"/>
    <mergeCell ref="B13:G13"/>
    <mergeCell ref="A8:G8"/>
    <mergeCell ref="A9:G9"/>
    <mergeCell ref="B10:E10"/>
    <mergeCell ref="B11:E11"/>
    <mergeCell ref="B12:E12"/>
    <mergeCell ref="A3:G3"/>
    <mergeCell ref="A5:G5"/>
    <mergeCell ref="A6:G6"/>
    <mergeCell ref="A7:G7"/>
    <mergeCell ref="A4:G4"/>
    <mergeCell ref="A41:D41"/>
    <mergeCell ref="A30:B30"/>
    <mergeCell ref="A31:B31"/>
    <mergeCell ref="A32:B32"/>
    <mergeCell ref="A33:B33"/>
    <mergeCell ref="A34:B34"/>
    <mergeCell ref="A35:B35"/>
    <mergeCell ref="A36:B36"/>
    <mergeCell ref="D36:D40"/>
    <mergeCell ref="A37:B37"/>
    <mergeCell ref="A38:B38"/>
    <mergeCell ref="A39:B39"/>
    <mergeCell ref="A40:B40"/>
    <mergeCell ref="G16:G20"/>
    <mergeCell ref="A18:B18"/>
    <mergeCell ref="A22:B22"/>
    <mergeCell ref="A21:C21"/>
    <mergeCell ref="A17:B17"/>
    <mergeCell ref="A16:C16"/>
    <mergeCell ref="E16:E20"/>
    <mergeCell ref="D16:D20"/>
    <mergeCell ref="F16:F20"/>
    <mergeCell ref="A19:B19"/>
    <mergeCell ref="A20:B20"/>
    <mergeCell ref="E22:E26"/>
  </mergeCells>
  <pageMargins left="0.7" right="0.7" top="0.75" bottom="0.75" header="0.3" footer="0.3"/>
  <pageSetup scale="3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4" tint="0.39997558519241921"/>
  </sheetPr>
  <dimension ref="A1:I24"/>
  <sheetViews>
    <sheetView showGridLines="0" zoomScale="75" zoomScaleNormal="75" zoomScaleSheetLayoutView="55" workbookViewId="0">
      <selection activeCell="G14" sqref="G14:G18"/>
    </sheetView>
  </sheetViews>
  <sheetFormatPr baseColWidth="10" defaultColWidth="10.81640625" defaultRowHeight="15.5" x14ac:dyDescent="0.35"/>
  <cols>
    <col min="1" max="1" width="17.1796875" style="27" customWidth="1"/>
    <col min="2" max="2" width="52.81640625" style="27" customWidth="1"/>
    <col min="3" max="3" width="17.453125" style="27" customWidth="1"/>
    <col min="4" max="4" width="31.54296875" style="27" customWidth="1"/>
    <col min="5" max="5" width="25" style="27" customWidth="1"/>
    <col min="6" max="6" width="26.81640625" style="27" customWidth="1"/>
    <col min="7" max="7" width="26.7265625" style="27" customWidth="1"/>
    <col min="8" max="8" width="8" style="27" customWidth="1"/>
    <col min="9" max="16384" width="10.81640625" style="27"/>
  </cols>
  <sheetData>
    <row r="1" spans="1:9" ht="25" customHeight="1" x14ac:dyDescent="0.35">
      <c r="A1" s="138" t="s">
        <v>209</v>
      </c>
      <c r="B1" s="139"/>
      <c r="C1" s="139"/>
      <c r="D1" s="139"/>
      <c r="E1" s="139"/>
      <c r="F1" s="139"/>
      <c r="G1" s="140"/>
      <c r="H1" s="78"/>
      <c r="I1" s="1"/>
    </row>
    <row r="2" spans="1:9" ht="31.5" customHeight="1" x14ac:dyDescent="0.35">
      <c r="A2" s="156" t="s">
        <v>9</v>
      </c>
      <c r="B2" s="157"/>
      <c r="C2" s="157"/>
      <c r="D2" s="157"/>
      <c r="E2" s="157"/>
      <c r="F2" s="157"/>
      <c r="G2" s="132"/>
      <c r="H2" s="79"/>
      <c r="I2" s="1"/>
    </row>
    <row r="3" spans="1:9" ht="25" customHeight="1" x14ac:dyDescent="0.35">
      <c r="A3" s="141"/>
      <c r="B3" s="142"/>
      <c r="C3" s="142"/>
      <c r="D3" s="142"/>
      <c r="E3" s="142"/>
      <c r="F3" s="142"/>
      <c r="G3" s="133"/>
      <c r="H3" s="80"/>
      <c r="I3" s="1"/>
    </row>
    <row r="4" spans="1:9" ht="36" customHeight="1" thickBot="1" x14ac:dyDescent="0.4">
      <c r="A4" s="143" t="s">
        <v>109</v>
      </c>
      <c r="B4" s="144"/>
      <c r="C4" s="144"/>
      <c r="D4" s="144"/>
      <c r="E4" s="144"/>
      <c r="F4" s="144"/>
      <c r="G4" s="145"/>
      <c r="H4" s="1"/>
    </row>
    <row r="5" spans="1:9" ht="33" customHeight="1" thickBot="1" x14ac:dyDescent="0.4">
      <c r="A5" s="146" t="s">
        <v>11</v>
      </c>
      <c r="B5" s="147"/>
      <c r="C5" s="147"/>
      <c r="D5" s="147"/>
      <c r="E5" s="147"/>
      <c r="F5" s="147"/>
      <c r="G5" s="148"/>
      <c r="H5" s="1"/>
    </row>
    <row r="6" spans="1:9" ht="80.5" customHeight="1" thickBot="1" x14ac:dyDescent="0.4">
      <c r="A6" s="149" t="s">
        <v>110</v>
      </c>
      <c r="B6" s="150"/>
      <c r="C6" s="150"/>
      <c r="D6" s="150"/>
      <c r="E6" s="150"/>
      <c r="F6" s="150"/>
      <c r="G6" s="151"/>
      <c r="H6" s="1"/>
    </row>
    <row r="7" spans="1:9" ht="33.65" customHeight="1" thickBot="1" x14ac:dyDescent="0.4">
      <c r="A7" s="146" t="s">
        <v>13</v>
      </c>
      <c r="B7" s="147"/>
      <c r="C7" s="147"/>
      <c r="D7" s="147"/>
      <c r="E7" s="147"/>
      <c r="F7" s="147"/>
      <c r="G7" s="148"/>
      <c r="H7" s="40"/>
    </row>
    <row r="8" spans="1:9" ht="37.9" customHeight="1" x14ac:dyDescent="0.35">
      <c r="A8" s="81" t="s">
        <v>14</v>
      </c>
      <c r="B8" s="152" t="s">
        <v>15</v>
      </c>
      <c r="C8" s="153"/>
      <c r="D8" s="153"/>
      <c r="E8" s="153"/>
      <c r="F8" s="56" t="s">
        <v>66</v>
      </c>
      <c r="G8" s="82" t="s">
        <v>17</v>
      </c>
      <c r="H8" s="40"/>
    </row>
    <row r="9" spans="1:9" ht="36" customHeight="1" x14ac:dyDescent="0.35">
      <c r="A9" s="83" t="s">
        <v>18</v>
      </c>
      <c r="B9" s="154" t="s">
        <v>15</v>
      </c>
      <c r="C9" s="155"/>
      <c r="D9" s="155"/>
      <c r="E9" s="155"/>
      <c r="F9" s="58" t="s">
        <v>66</v>
      </c>
      <c r="G9" s="59" t="s">
        <v>17</v>
      </c>
      <c r="H9" s="40"/>
    </row>
    <row r="10" spans="1:9" ht="35.5" customHeight="1" thickBot="1" x14ac:dyDescent="0.4">
      <c r="A10" s="83" t="s">
        <v>19</v>
      </c>
      <c r="B10" s="283" t="s">
        <v>15</v>
      </c>
      <c r="C10" s="284"/>
      <c r="D10" s="284"/>
      <c r="E10" s="284"/>
      <c r="F10" s="60" t="s">
        <v>66</v>
      </c>
      <c r="G10" s="61" t="s">
        <v>17</v>
      </c>
      <c r="H10" s="40"/>
    </row>
    <row r="11" spans="1:9" ht="35.5" customHeight="1" thickBot="1" x14ac:dyDescent="0.4">
      <c r="A11" s="3" t="s">
        <v>20</v>
      </c>
      <c r="B11" s="158" t="s">
        <v>21</v>
      </c>
      <c r="C11" s="159"/>
      <c r="D11" s="159"/>
      <c r="E11" s="159"/>
      <c r="F11" s="159"/>
      <c r="G11" s="160"/>
      <c r="H11" s="40"/>
    </row>
    <row r="12" spans="1:9" ht="37.9" customHeight="1" thickBot="1" x14ac:dyDescent="0.4">
      <c r="A12" s="146" t="s">
        <v>22</v>
      </c>
      <c r="B12" s="147"/>
      <c r="C12" s="147"/>
      <c r="D12" s="147"/>
      <c r="E12" s="147"/>
      <c r="F12" s="147"/>
      <c r="G12" s="148"/>
      <c r="H12" s="40"/>
    </row>
    <row r="13" spans="1:9" ht="51.65" customHeight="1" thickBot="1" x14ac:dyDescent="0.4">
      <c r="A13" s="189" t="s">
        <v>23</v>
      </c>
      <c r="B13" s="190"/>
      <c r="C13" s="62" t="s">
        <v>111</v>
      </c>
      <c r="D13" s="62" t="s">
        <v>24</v>
      </c>
      <c r="E13" s="38" t="s">
        <v>25</v>
      </c>
      <c r="F13" s="39" t="s">
        <v>67</v>
      </c>
      <c r="G13" s="38" t="s">
        <v>68</v>
      </c>
      <c r="H13" s="40"/>
    </row>
    <row r="14" spans="1:9" ht="160.5" customHeight="1" x14ac:dyDescent="0.35">
      <c r="A14" s="236" t="s">
        <v>77</v>
      </c>
      <c r="B14" s="241"/>
      <c r="C14" s="41" t="s">
        <v>41</v>
      </c>
      <c r="D14" s="140" t="s">
        <v>47</v>
      </c>
      <c r="E14" s="171">
        <f>C18</f>
        <v>20</v>
      </c>
      <c r="F14" s="174"/>
      <c r="G14" s="166"/>
      <c r="H14" s="40"/>
    </row>
    <row r="15" spans="1:9" x14ac:dyDescent="0.35">
      <c r="A15" s="197" t="s">
        <v>78</v>
      </c>
      <c r="B15" s="198"/>
      <c r="C15" s="17">
        <v>5</v>
      </c>
      <c r="D15" s="132"/>
      <c r="E15" s="172"/>
      <c r="F15" s="175"/>
      <c r="G15" s="167"/>
      <c r="H15" s="40"/>
    </row>
    <row r="16" spans="1:9" x14ac:dyDescent="0.35">
      <c r="A16" s="197" t="s">
        <v>79</v>
      </c>
      <c r="B16" s="198"/>
      <c r="C16" s="17">
        <v>10</v>
      </c>
      <c r="D16" s="132"/>
      <c r="E16" s="172"/>
      <c r="F16" s="175"/>
      <c r="G16" s="167"/>
      <c r="H16" s="40"/>
    </row>
    <row r="17" spans="1:8" x14ac:dyDescent="0.35">
      <c r="A17" s="197" t="s">
        <v>43</v>
      </c>
      <c r="B17" s="198"/>
      <c r="C17" s="17">
        <v>15</v>
      </c>
      <c r="D17" s="132"/>
      <c r="E17" s="172"/>
      <c r="F17" s="175"/>
      <c r="G17" s="167"/>
      <c r="H17" s="40"/>
    </row>
    <row r="18" spans="1:8" ht="16" thickBot="1" x14ac:dyDescent="0.4">
      <c r="A18" s="244" t="s">
        <v>44</v>
      </c>
      <c r="B18" s="245"/>
      <c r="C18" s="18">
        <v>20</v>
      </c>
      <c r="D18" s="133"/>
      <c r="E18" s="173"/>
      <c r="F18" s="176"/>
      <c r="G18" s="168"/>
      <c r="H18" s="40"/>
    </row>
    <row r="19" spans="1:8" ht="197.5" customHeight="1" x14ac:dyDescent="0.35">
      <c r="A19" s="236" t="s">
        <v>112</v>
      </c>
      <c r="B19" s="241"/>
      <c r="C19" s="41" t="s">
        <v>41</v>
      </c>
      <c r="D19" s="140" t="s">
        <v>113</v>
      </c>
      <c r="E19" s="171">
        <f>C22</f>
        <v>20</v>
      </c>
      <c r="F19" s="174"/>
      <c r="G19" s="166"/>
      <c r="H19" s="40"/>
    </row>
    <row r="20" spans="1:8" x14ac:dyDescent="0.35">
      <c r="A20" s="197" t="s">
        <v>114</v>
      </c>
      <c r="B20" s="198"/>
      <c r="C20" s="84">
        <v>7</v>
      </c>
      <c r="D20" s="132"/>
      <c r="E20" s="172"/>
      <c r="F20" s="175"/>
      <c r="G20" s="167"/>
      <c r="H20" s="40"/>
    </row>
    <row r="21" spans="1:8" x14ac:dyDescent="0.35">
      <c r="A21" s="197" t="s">
        <v>115</v>
      </c>
      <c r="B21" s="198"/>
      <c r="C21" s="84">
        <v>13</v>
      </c>
      <c r="D21" s="132"/>
      <c r="E21" s="172"/>
      <c r="F21" s="175"/>
      <c r="G21" s="167"/>
      <c r="H21" s="40"/>
    </row>
    <row r="22" spans="1:8" ht="16" thickBot="1" x14ac:dyDescent="0.4">
      <c r="A22" s="197" t="s">
        <v>116</v>
      </c>
      <c r="B22" s="198"/>
      <c r="C22" s="84">
        <v>20</v>
      </c>
      <c r="D22" s="132"/>
      <c r="E22" s="172"/>
      <c r="F22" s="176"/>
      <c r="G22" s="168"/>
      <c r="H22" s="40"/>
    </row>
    <row r="23" spans="1:8" ht="35.5" customHeight="1" thickBot="1" x14ac:dyDescent="0.4">
      <c r="A23" s="280" t="s">
        <v>62</v>
      </c>
      <c r="B23" s="281"/>
      <c r="C23" s="281"/>
      <c r="D23" s="282"/>
      <c r="E23" s="52">
        <f>SUM(E14:E19)</f>
        <v>40</v>
      </c>
      <c r="F23" s="53" t="s">
        <v>80</v>
      </c>
      <c r="G23" s="77">
        <f>SUM(G14:G19)</f>
        <v>0</v>
      </c>
      <c r="H23" s="40"/>
    </row>
    <row r="24" spans="1:8" x14ac:dyDescent="0.35">
      <c r="A24" s="85"/>
      <c r="B24" s="1"/>
      <c r="C24" s="1"/>
      <c r="D24" s="1"/>
      <c r="E24" s="55"/>
      <c r="F24" s="55"/>
      <c r="G24" s="40"/>
      <c r="H24" s="40"/>
    </row>
  </sheetData>
  <mergeCells count="31">
    <mergeCell ref="F14:F18"/>
    <mergeCell ref="G14:G18"/>
    <mergeCell ref="A19:B19"/>
    <mergeCell ref="D19:D22"/>
    <mergeCell ref="A20:B20"/>
    <mergeCell ref="A21:B21"/>
    <mergeCell ref="A22:B22"/>
    <mergeCell ref="E19:E22"/>
    <mergeCell ref="F19:F22"/>
    <mergeCell ref="G19:G22"/>
    <mergeCell ref="A6:G6"/>
    <mergeCell ref="A23:D23"/>
    <mergeCell ref="B10:E10"/>
    <mergeCell ref="A12:G12"/>
    <mergeCell ref="A13:B13"/>
    <mergeCell ref="B11:G11"/>
    <mergeCell ref="A14:B14"/>
    <mergeCell ref="D14:D18"/>
    <mergeCell ref="E14:E18"/>
    <mergeCell ref="A15:B15"/>
    <mergeCell ref="A16:B16"/>
    <mergeCell ref="A17:B17"/>
    <mergeCell ref="A18:B18"/>
    <mergeCell ref="A7:G7"/>
    <mergeCell ref="B8:E8"/>
    <mergeCell ref="B9:E9"/>
    <mergeCell ref="A1:G1"/>
    <mergeCell ref="A3:G3"/>
    <mergeCell ref="A4:G4"/>
    <mergeCell ref="A5:G5"/>
    <mergeCell ref="A2:G2"/>
  </mergeCells>
  <pageMargins left="0.7" right="0.7" top="0.75" bottom="0.75" header="0.3" footer="0.3"/>
  <pageSetup scale="4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4" tint="0.39997558519241921"/>
  </sheetPr>
  <dimension ref="A1:H31"/>
  <sheetViews>
    <sheetView showGridLines="0" zoomScale="75" zoomScaleNormal="75" zoomScaleSheetLayoutView="55" workbookViewId="0">
      <selection sqref="A1:G1"/>
    </sheetView>
  </sheetViews>
  <sheetFormatPr baseColWidth="10" defaultColWidth="10.81640625" defaultRowHeight="15.5" x14ac:dyDescent="0.35"/>
  <cols>
    <col min="1" max="1" width="18" style="27" customWidth="1"/>
    <col min="2" max="2" width="52.54296875" style="27" customWidth="1"/>
    <col min="3" max="3" width="20.81640625" style="27" customWidth="1"/>
    <col min="4" max="4" width="34.453125" style="27" customWidth="1"/>
    <col min="5" max="5" width="18.453125" style="27" customWidth="1"/>
    <col min="6" max="6" width="30.7265625" style="27" customWidth="1"/>
    <col min="7" max="7" width="26.7265625" style="27" customWidth="1"/>
    <col min="8" max="8" width="19.7265625" style="66" customWidth="1"/>
    <col min="9" max="16384" width="10.81640625" style="27"/>
  </cols>
  <sheetData>
    <row r="1" spans="1:8" ht="25" customHeight="1" x14ac:dyDescent="0.35">
      <c r="A1" s="138" t="s">
        <v>209</v>
      </c>
      <c r="B1" s="139"/>
      <c r="C1" s="139"/>
      <c r="D1" s="139"/>
      <c r="E1" s="139"/>
      <c r="F1" s="139"/>
      <c r="G1" s="140"/>
      <c r="H1" s="10"/>
    </row>
    <row r="2" spans="1:8" ht="33.75" customHeight="1" x14ac:dyDescent="0.35">
      <c r="A2" s="156" t="s">
        <v>9</v>
      </c>
      <c r="B2" s="157"/>
      <c r="C2" s="157"/>
      <c r="D2" s="157"/>
      <c r="E2" s="157"/>
      <c r="F2" s="157"/>
      <c r="G2" s="132"/>
      <c r="H2" s="10"/>
    </row>
    <row r="3" spans="1:8" ht="25" customHeight="1" x14ac:dyDescent="0.35">
      <c r="A3" s="141"/>
      <c r="B3" s="142"/>
      <c r="C3" s="142"/>
      <c r="D3" s="142"/>
      <c r="E3" s="142"/>
      <c r="F3" s="142"/>
      <c r="G3" s="133"/>
      <c r="H3" s="10"/>
    </row>
    <row r="4" spans="1:8" ht="32.5" customHeight="1" thickBot="1" x14ac:dyDescent="0.4">
      <c r="A4" s="143" t="s">
        <v>117</v>
      </c>
      <c r="B4" s="144"/>
      <c r="C4" s="144"/>
      <c r="D4" s="144"/>
      <c r="E4" s="144"/>
      <c r="F4" s="144"/>
      <c r="G4" s="145"/>
      <c r="H4" s="63"/>
    </row>
    <row r="5" spans="1:8" ht="36.65" customHeight="1" thickBot="1" x14ac:dyDescent="0.4">
      <c r="A5" s="146" t="s">
        <v>11</v>
      </c>
      <c r="B5" s="147"/>
      <c r="C5" s="147"/>
      <c r="D5" s="147"/>
      <c r="E5" s="147"/>
      <c r="F5" s="147"/>
      <c r="G5" s="148"/>
      <c r="H5" s="63"/>
    </row>
    <row r="6" spans="1:8" ht="76.5" customHeight="1" thickBot="1" x14ac:dyDescent="0.4">
      <c r="A6" s="250" t="s">
        <v>118</v>
      </c>
      <c r="B6" s="251"/>
      <c r="C6" s="251"/>
      <c r="D6" s="251"/>
      <c r="E6" s="251"/>
      <c r="F6" s="252"/>
      <c r="G6" s="253"/>
      <c r="H6" s="63"/>
    </row>
    <row r="7" spans="1:8" ht="33" customHeight="1" thickBot="1" x14ac:dyDescent="0.4">
      <c r="A7" s="146" t="s">
        <v>13</v>
      </c>
      <c r="B7" s="147"/>
      <c r="C7" s="147"/>
      <c r="D7" s="147"/>
      <c r="E7" s="147"/>
      <c r="F7" s="147"/>
      <c r="G7" s="148"/>
      <c r="H7" s="63"/>
    </row>
    <row r="8" spans="1:8" ht="33" customHeight="1" x14ac:dyDescent="0.35">
      <c r="A8" s="24" t="s">
        <v>14</v>
      </c>
      <c r="B8" s="152" t="s">
        <v>15</v>
      </c>
      <c r="C8" s="153"/>
      <c r="D8" s="153"/>
      <c r="E8" s="287"/>
      <c r="F8" s="56" t="s">
        <v>66</v>
      </c>
      <c r="G8" s="57" t="s">
        <v>17</v>
      </c>
      <c r="H8" s="63"/>
    </row>
    <row r="9" spans="1:8" ht="31.15" customHeight="1" x14ac:dyDescent="0.35">
      <c r="A9" s="25" t="s">
        <v>18</v>
      </c>
      <c r="B9" s="154" t="s">
        <v>15</v>
      </c>
      <c r="C9" s="155"/>
      <c r="D9" s="155"/>
      <c r="E9" s="288"/>
      <c r="F9" s="58" t="s">
        <v>66</v>
      </c>
      <c r="G9" s="59" t="s">
        <v>17</v>
      </c>
      <c r="H9" s="63"/>
    </row>
    <row r="10" spans="1:8" ht="31.5" customHeight="1" thickBot="1" x14ac:dyDescent="0.4">
      <c r="A10" s="25" t="s">
        <v>19</v>
      </c>
      <c r="B10" s="283" t="s">
        <v>15</v>
      </c>
      <c r="C10" s="284"/>
      <c r="D10" s="284"/>
      <c r="E10" s="294"/>
      <c r="F10" s="60" t="s">
        <v>66</v>
      </c>
      <c r="G10" s="61" t="s">
        <v>17</v>
      </c>
      <c r="H10" s="63"/>
    </row>
    <row r="11" spans="1:8" ht="41.25" customHeight="1" thickBot="1" x14ac:dyDescent="0.4">
      <c r="A11" s="19" t="s">
        <v>20</v>
      </c>
      <c r="B11" s="158" t="s">
        <v>21</v>
      </c>
      <c r="C11" s="159"/>
      <c r="D11" s="159"/>
      <c r="E11" s="159"/>
      <c r="F11" s="159"/>
      <c r="G11" s="160"/>
      <c r="H11" s="63"/>
    </row>
    <row r="12" spans="1:8" ht="33" customHeight="1" thickBot="1" x14ac:dyDescent="0.4">
      <c r="A12" s="146" t="s">
        <v>22</v>
      </c>
      <c r="B12" s="147"/>
      <c r="C12" s="147"/>
      <c r="D12" s="147"/>
      <c r="E12" s="147"/>
      <c r="F12" s="147"/>
      <c r="G12" s="148"/>
      <c r="H12" s="63"/>
    </row>
    <row r="13" spans="1:8" ht="62.25" customHeight="1" thickBot="1" x14ac:dyDescent="0.4">
      <c r="A13" s="292" t="s">
        <v>23</v>
      </c>
      <c r="B13" s="293"/>
      <c r="C13" s="293"/>
      <c r="D13" s="62" t="s">
        <v>24</v>
      </c>
      <c r="E13" s="38" t="s">
        <v>25</v>
      </c>
      <c r="F13" s="39" t="s">
        <v>67</v>
      </c>
      <c r="G13" s="38" t="s">
        <v>68</v>
      </c>
      <c r="H13" s="63"/>
    </row>
    <row r="14" spans="1:8" ht="138" customHeight="1" x14ac:dyDescent="0.35">
      <c r="A14" s="218" t="s">
        <v>119</v>
      </c>
      <c r="B14" s="219"/>
      <c r="C14" s="220"/>
      <c r="D14" s="131" t="s">
        <v>120</v>
      </c>
      <c r="E14" s="171">
        <f>C18</f>
        <v>12</v>
      </c>
      <c r="F14" s="254"/>
      <c r="G14" s="166"/>
      <c r="H14" s="63"/>
    </row>
    <row r="15" spans="1:8" ht="66" customHeight="1" x14ac:dyDescent="0.35">
      <c r="A15" s="285" t="s">
        <v>121</v>
      </c>
      <c r="B15" s="286"/>
      <c r="C15" s="91" t="s">
        <v>111</v>
      </c>
      <c r="D15" s="132"/>
      <c r="E15" s="172"/>
      <c r="F15" s="255"/>
      <c r="G15" s="167"/>
      <c r="H15" s="63"/>
    </row>
    <row r="16" spans="1:8" ht="66" customHeight="1" x14ac:dyDescent="0.35">
      <c r="A16" s="178" t="s">
        <v>122</v>
      </c>
      <c r="B16" s="179"/>
      <c r="C16" s="92">
        <v>4</v>
      </c>
      <c r="D16" s="132"/>
      <c r="E16" s="172"/>
      <c r="F16" s="255"/>
      <c r="G16" s="167"/>
      <c r="H16" s="63"/>
    </row>
    <row r="17" spans="1:8" ht="66" customHeight="1" x14ac:dyDescent="0.35">
      <c r="A17" s="178" t="s">
        <v>123</v>
      </c>
      <c r="B17" s="179"/>
      <c r="C17" s="92">
        <v>8</v>
      </c>
      <c r="D17" s="132"/>
      <c r="E17" s="172"/>
      <c r="F17" s="255"/>
      <c r="G17" s="167"/>
      <c r="H17" s="63"/>
    </row>
    <row r="18" spans="1:8" ht="66" customHeight="1" thickBot="1" x14ac:dyDescent="0.4">
      <c r="A18" s="180" t="s">
        <v>124</v>
      </c>
      <c r="B18" s="295"/>
      <c r="C18" s="93">
        <v>12</v>
      </c>
      <c r="D18" s="132"/>
      <c r="E18" s="172"/>
      <c r="F18" s="255"/>
      <c r="G18" s="167"/>
      <c r="H18" s="63"/>
    </row>
    <row r="19" spans="1:8" ht="75" customHeight="1" thickBot="1" x14ac:dyDescent="0.4">
      <c r="A19" s="289" t="s">
        <v>125</v>
      </c>
      <c r="B19" s="290"/>
      <c r="C19" s="291"/>
      <c r="D19" s="23" t="s">
        <v>126</v>
      </c>
      <c r="E19" s="42">
        <v>3</v>
      </c>
      <c r="F19" s="94"/>
      <c r="G19" s="44"/>
      <c r="H19" s="63"/>
    </row>
    <row r="20" spans="1:8" ht="54" customHeight="1" x14ac:dyDescent="0.35">
      <c r="A20" s="218" t="s">
        <v>127</v>
      </c>
      <c r="B20" s="219"/>
      <c r="C20" s="21" t="s">
        <v>41</v>
      </c>
      <c r="D20" s="131" t="s">
        <v>128</v>
      </c>
      <c r="E20" s="171">
        <f>C23</f>
        <v>3</v>
      </c>
      <c r="F20" s="174"/>
      <c r="G20" s="166"/>
      <c r="H20" s="63"/>
    </row>
    <row r="21" spans="1:8" x14ac:dyDescent="0.35">
      <c r="A21" s="121" t="s">
        <v>129</v>
      </c>
      <c r="B21" s="177"/>
      <c r="C21" s="17">
        <v>1</v>
      </c>
      <c r="D21" s="169"/>
      <c r="E21" s="172"/>
      <c r="F21" s="175"/>
      <c r="G21" s="167"/>
      <c r="H21" s="63"/>
    </row>
    <row r="22" spans="1:8" x14ac:dyDescent="0.35">
      <c r="A22" s="178" t="s">
        <v>130</v>
      </c>
      <c r="B22" s="179"/>
      <c r="C22" s="17">
        <v>2</v>
      </c>
      <c r="D22" s="169"/>
      <c r="E22" s="172"/>
      <c r="F22" s="175"/>
      <c r="G22" s="167"/>
      <c r="H22" s="63"/>
    </row>
    <row r="23" spans="1:8" ht="16" thickBot="1" x14ac:dyDescent="0.4">
      <c r="A23" s="178" t="s">
        <v>131</v>
      </c>
      <c r="B23" s="179"/>
      <c r="C23" s="20">
        <v>3</v>
      </c>
      <c r="D23" s="170"/>
      <c r="E23" s="173"/>
      <c r="F23" s="176"/>
      <c r="G23" s="168"/>
      <c r="H23" s="63"/>
    </row>
    <row r="24" spans="1:8" ht="149.25" customHeight="1" x14ac:dyDescent="0.35">
      <c r="A24" s="236" t="s">
        <v>132</v>
      </c>
      <c r="B24" s="238"/>
      <c r="C24" s="41" t="s">
        <v>41</v>
      </c>
      <c r="D24" s="140" t="s">
        <v>47</v>
      </c>
      <c r="E24" s="171">
        <f>C27</f>
        <v>15</v>
      </c>
      <c r="F24" s="174"/>
      <c r="G24" s="166"/>
      <c r="H24" s="63"/>
    </row>
    <row r="25" spans="1:8" x14ac:dyDescent="0.35">
      <c r="A25" s="197" t="s">
        <v>97</v>
      </c>
      <c r="B25" s="198"/>
      <c r="C25" s="17">
        <v>5</v>
      </c>
      <c r="D25" s="132"/>
      <c r="E25" s="172"/>
      <c r="F25" s="175"/>
      <c r="G25" s="167"/>
      <c r="H25" s="63"/>
    </row>
    <row r="26" spans="1:8" x14ac:dyDescent="0.35">
      <c r="A26" s="197" t="s">
        <v>98</v>
      </c>
      <c r="B26" s="198"/>
      <c r="C26" s="17">
        <v>10</v>
      </c>
      <c r="D26" s="132"/>
      <c r="E26" s="172"/>
      <c r="F26" s="175"/>
      <c r="G26" s="167"/>
      <c r="H26" s="63"/>
    </row>
    <row r="27" spans="1:8" ht="16" thickBot="1" x14ac:dyDescent="0.4">
      <c r="A27" s="197" t="s">
        <v>31</v>
      </c>
      <c r="B27" s="198"/>
      <c r="C27" s="17">
        <v>15</v>
      </c>
      <c r="D27" s="132"/>
      <c r="E27" s="172"/>
      <c r="F27" s="176"/>
      <c r="G27" s="168"/>
      <c r="H27" s="63"/>
    </row>
    <row r="28" spans="1:8" ht="31.5" thickBot="1" x14ac:dyDescent="0.4">
      <c r="A28" s="134" t="s">
        <v>133</v>
      </c>
      <c r="B28" s="277"/>
      <c r="C28" s="135"/>
      <c r="D28" s="69" t="s">
        <v>134</v>
      </c>
      <c r="E28" s="52">
        <v>3</v>
      </c>
      <c r="F28" s="95"/>
      <c r="G28" s="49"/>
      <c r="H28" s="63"/>
    </row>
    <row r="29" spans="1:8" ht="31.5" thickBot="1" x14ac:dyDescent="0.4">
      <c r="A29" s="134" t="s">
        <v>135</v>
      </c>
      <c r="B29" s="277"/>
      <c r="C29" s="135"/>
      <c r="D29" s="69" t="s">
        <v>134</v>
      </c>
      <c r="E29" s="52">
        <v>4</v>
      </c>
      <c r="F29" s="95"/>
      <c r="G29" s="49"/>
      <c r="H29" s="63"/>
    </row>
    <row r="30" spans="1:8" ht="16" thickBot="1" x14ac:dyDescent="0.4">
      <c r="A30" s="230" t="s">
        <v>62</v>
      </c>
      <c r="B30" s="231"/>
      <c r="C30" s="231"/>
      <c r="D30" s="120"/>
      <c r="E30" s="52">
        <f>SUM(E14:E29)</f>
        <v>40</v>
      </c>
      <c r="F30" s="39" t="s">
        <v>80</v>
      </c>
      <c r="G30" s="64">
        <f>SUM(G14:G27)</f>
        <v>0</v>
      </c>
    </row>
    <row r="31" spans="1:8" x14ac:dyDescent="0.35">
      <c r="A31" s="26"/>
      <c r="B31" s="12"/>
      <c r="C31" s="12"/>
      <c r="D31" s="12"/>
      <c r="E31" s="55"/>
      <c r="F31" s="55"/>
      <c r="G31" s="40"/>
    </row>
  </sheetData>
  <mergeCells count="42">
    <mergeCell ref="E24:E27"/>
    <mergeCell ref="A25:B25"/>
    <mergeCell ref="A26:B26"/>
    <mergeCell ref="A27:B27"/>
    <mergeCell ref="A2:G2"/>
    <mergeCell ref="A28:C28"/>
    <mergeCell ref="A29:C29"/>
    <mergeCell ref="A20:B20"/>
    <mergeCell ref="D20:D23"/>
    <mergeCell ref="A21:B21"/>
    <mergeCell ref="A22:B22"/>
    <mergeCell ref="A23:B23"/>
    <mergeCell ref="A24:B24"/>
    <mergeCell ref="D24:D27"/>
    <mergeCell ref="A30:D30"/>
    <mergeCell ref="A19:C19"/>
    <mergeCell ref="A13:C13"/>
    <mergeCell ref="B10:E10"/>
    <mergeCell ref="B11:G11"/>
    <mergeCell ref="A14:C14"/>
    <mergeCell ref="F24:F27"/>
    <mergeCell ref="G24:G27"/>
    <mergeCell ref="D14:D18"/>
    <mergeCell ref="F14:F18"/>
    <mergeCell ref="A17:B17"/>
    <mergeCell ref="E14:E18"/>
    <mergeCell ref="A18:B18"/>
    <mergeCell ref="E20:E23"/>
    <mergeCell ref="F20:F23"/>
    <mergeCell ref="G20:G23"/>
    <mergeCell ref="A1:G1"/>
    <mergeCell ref="A3:G3"/>
    <mergeCell ref="A12:G12"/>
    <mergeCell ref="G14:G18"/>
    <mergeCell ref="A15:B15"/>
    <mergeCell ref="A16:B16"/>
    <mergeCell ref="A6:G6"/>
    <mergeCell ref="A7:G7"/>
    <mergeCell ref="B8:E8"/>
    <mergeCell ref="B9:E9"/>
    <mergeCell ref="A4:G4"/>
    <mergeCell ref="A5:G5"/>
  </mergeCells>
  <pageMargins left="0.7" right="0.7" top="0.75" bottom="0.75" header="0.3" footer="0.3"/>
  <pageSetup scale="3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4" tint="0.39997558519241921"/>
  </sheetPr>
  <dimension ref="A1:H43"/>
  <sheetViews>
    <sheetView showGridLines="0" zoomScale="75" zoomScaleNormal="75" zoomScaleSheetLayoutView="55" workbookViewId="0">
      <selection activeCell="M15" sqref="M15:N15"/>
    </sheetView>
  </sheetViews>
  <sheetFormatPr baseColWidth="10" defaultColWidth="10.81640625" defaultRowHeight="15.5" x14ac:dyDescent="0.35"/>
  <cols>
    <col min="1" max="1" width="19.1796875" style="27" customWidth="1"/>
    <col min="2" max="2" width="53.1796875" style="27" customWidth="1"/>
    <col min="3" max="3" width="15.7265625" style="27" customWidth="1"/>
    <col min="4" max="4" width="31.26953125" style="27" customWidth="1"/>
    <col min="5" max="5" width="18.453125" style="27" customWidth="1"/>
    <col min="6" max="6" width="29.453125" style="27" customWidth="1"/>
    <col min="7" max="7" width="23.26953125" style="27" customWidth="1"/>
    <col min="8" max="8" width="24.26953125" style="66" customWidth="1"/>
    <col min="9" max="16384" width="10.81640625" style="27"/>
  </cols>
  <sheetData>
    <row r="1" spans="1:8" ht="25" customHeight="1" x14ac:dyDescent="0.35">
      <c r="A1" s="138" t="s">
        <v>209</v>
      </c>
      <c r="B1" s="139"/>
      <c r="C1" s="139"/>
      <c r="D1" s="139"/>
      <c r="E1" s="139"/>
      <c r="F1" s="139"/>
      <c r="G1" s="140"/>
      <c r="H1" s="10"/>
    </row>
    <row r="2" spans="1:8" ht="33" customHeight="1" x14ac:dyDescent="0.35">
      <c r="A2" s="156" t="s">
        <v>136</v>
      </c>
      <c r="B2" s="157"/>
      <c r="C2" s="157"/>
      <c r="D2" s="157"/>
      <c r="E2" s="157"/>
      <c r="F2" s="157"/>
      <c r="G2" s="132"/>
      <c r="H2" s="10"/>
    </row>
    <row r="3" spans="1:8" ht="25" customHeight="1" thickBot="1" x14ac:dyDescent="0.4">
      <c r="A3" s="141"/>
      <c r="B3" s="142"/>
      <c r="C3" s="142"/>
      <c r="D3" s="142"/>
      <c r="E3" s="142"/>
      <c r="F3" s="142"/>
      <c r="G3" s="133"/>
      <c r="H3" s="10"/>
    </row>
    <row r="4" spans="1:8" ht="36.65" customHeight="1" thickBot="1" x14ac:dyDescent="0.4">
      <c r="A4" s="311" t="s">
        <v>137</v>
      </c>
      <c r="B4" s="312"/>
      <c r="C4" s="312"/>
      <c r="D4" s="312"/>
      <c r="E4" s="312"/>
      <c r="F4" s="312"/>
      <c r="G4" s="313"/>
      <c r="H4" s="10"/>
    </row>
    <row r="5" spans="1:8" ht="31.9" customHeight="1" thickBot="1" x14ac:dyDescent="0.4">
      <c r="A5" s="146" t="s">
        <v>11</v>
      </c>
      <c r="B5" s="147"/>
      <c r="C5" s="147"/>
      <c r="D5" s="147"/>
      <c r="E5" s="147"/>
      <c r="F5" s="147"/>
      <c r="G5" s="148"/>
      <c r="H5" s="10"/>
    </row>
    <row r="6" spans="1:8" ht="76" customHeight="1" thickBot="1" x14ac:dyDescent="0.4">
      <c r="A6" s="308" t="s">
        <v>138</v>
      </c>
      <c r="B6" s="309"/>
      <c r="C6" s="309"/>
      <c r="D6" s="309"/>
      <c r="E6" s="309"/>
      <c r="F6" s="309"/>
      <c r="G6" s="310"/>
      <c r="H6" s="96"/>
    </row>
    <row r="7" spans="1:8" ht="76" customHeight="1" thickBot="1" x14ac:dyDescent="0.4">
      <c r="A7" s="308" t="s">
        <v>139</v>
      </c>
      <c r="B7" s="309">
        <v>0</v>
      </c>
      <c r="C7" s="309">
        <v>0</v>
      </c>
      <c r="D7" s="309">
        <v>0</v>
      </c>
      <c r="E7" s="309">
        <v>0</v>
      </c>
      <c r="F7" s="309">
        <v>0</v>
      </c>
      <c r="G7" s="310">
        <v>0</v>
      </c>
      <c r="H7" s="96"/>
    </row>
    <row r="8" spans="1:8" ht="30" customHeight="1" thickBot="1" x14ac:dyDescent="0.4">
      <c r="A8" s="146" t="s">
        <v>13</v>
      </c>
      <c r="B8" s="147"/>
      <c r="C8" s="147"/>
      <c r="D8" s="147"/>
      <c r="E8" s="147"/>
      <c r="F8" s="147"/>
      <c r="G8" s="148"/>
      <c r="H8" s="63"/>
    </row>
    <row r="9" spans="1:8" ht="36" customHeight="1" x14ac:dyDescent="0.35">
      <c r="A9" s="24" t="s">
        <v>14</v>
      </c>
      <c r="B9" s="152" t="str">
        <f>+A1</f>
        <v>INSTITUTO PARA LA INVESTIGACION EDUCATIVA Y EL DESARROLLO PEDAGÓGICO - IDEP</v>
      </c>
      <c r="C9" s="153"/>
      <c r="D9" s="153"/>
      <c r="E9" s="287"/>
      <c r="F9" s="56" t="s">
        <v>66</v>
      </c>
      <c r="G9" s="57" t="str">
        <f>+'GR1. COND ADIC. TRDMC'!G8</f>
        <v>830.007.738-1</v>
      </c>
      <c r="H9" s="63"/>
    </row>
    <row r="10" spans="1:8" ht="36" customHeight="1" x14ac:dyDescent="0.35">
      <c r="A10" s="25" t="s">
        <v>18</v>
      </c>
      <c r="B10" s="154" t="s">
        <v>140</v>
      </c>
      <c r="C10" s="155"/>
      <c r="D10" s="155"/>
      <c r="E10" s="288"/>
      <c r="F10" s="58" t="s">
        <v>66</v>
      </c>
      <c r="G10" s="59" t="str">
        <f>+G9</f>
        <v>830.007.738-1</v>
      </c>
      <c r="H10" s="63"/>
    </row>
    <row r="11" spans="1:8" ht="37.15" customHeight="1" thickBot="1" x14ac:dyDescent="0.4">
      <c r="A11" s="25" t="s">
        <v>19</v>
      </c>
      <c r="B11" s="283" t="s">
        <v>141</v>
      </c>
      <c r="C11" s="284"/>
      <c r="D11" s="284"/>
      <c r="E11" s="294"/>
      <c r="F11" s="60" t="s">
        <v>66</v>
      </c>
      <c r="G11" s="61" t="str">
        <f>+G9</f>
        <v>830.007.738-1</v>
      </c>
      <c r="H11" s="63"/>
    </row>
    <row r="12" spans="1:8" ht="30" customHeight="1" thickBot="1" x14ac:dyDescent="0.4">
      <c r="A12" s="19" t="s">
        <v>20</v>
      </c>
      <c r="B12" s="158" t="s">
        <v>21</v>
      </c>
      <c r="C12" s="159"/>
      <c r="D12" s="159"/>
      <c r="E12" s="159"/>
      <c r="F12" s="159"/>
      <c r="G12" s="160"/>
      <c r="H12" s="63"/>
    </row>
    <row r="13" spans="1:8" ht="34.15" customHeight="1" thickBot="1" x14ac:dyDescent="0.4">
      <c r="A13" s="146" t="s">
        <v>22</v>
      </c>
      <c r="B13" s="147"/>
      <c r="C13" s="147"/>
      <c r="D13" s="147"/>
      <c r="E13" s="147"/>
      <c r="F13" s="147"/>
      <c r="G13" s="148"/>
      <c r="H13" s="63"/>
    </row>
    <row r="14" spans="1:8" ht="50.5" customHeight="1" thickBot="1" x14ac:dyDescent="0.4">
      <c r="A14" s="292" t="s">
        <v>23</v>
      </c>
      <c r="B14" s="293"/>
      <c r="C14" s="293"/>
      <c r="D14" s="62" t="s">
        <v>24</v>
      </c>
      <c r="E14" s="38" t="s">
        <v>25</v>
      </c>
      <c r="F14" s="39" t="s">
        <v>67</v>
      </c>
      <c r="G14" s="38" t="s">
        <v>68</v>
      </c>
      <c r="H14" s="63"/>
    </row>
    <row r="15" spans="1:8" ht="52.5" customHeight="1" x14ac:dyDescent="0.35">
      <c r="A15" s="218" t="s">
        <v>142</v>
      </c>
      <c r="B15" s="219"/>
      <c r="C15" s="220"/>
      <c r="D15" s="131" t="s">
        <v>143</v>
      </c>
      <c r="E15" s="171">
        <f>+C20</f>
        <v>12</v>
      </c>
      <c r="F15" s="254"/>
      <c r="G15" s="166"/>
      <c r="H15" s="63"/>
    </row>
    <row r="16" spans="1:8" ht="131.25" customHeight="1" x14ac:dyDescent="0.35">
      <c r="A16" s="300" t="s">
        <v>144</v>
      </c>
      <c r="B16" s="301"/>
      <c r="C16" s="91" t="s">
        <v>111</v>
      </c>
      <c r="D16" s="132"/>
      <c r="E16" s="172"/>
      <c r="F16" s="255"/>
      <c r="G16" s="167"/>
      <c r="H16" s="63"/>
    </row>
    <row r="17" spans="1:8" ht="23.25" customHeight="1" x14ac:dyDescent="0.35">
      <c r="A17" s="306" t="s">
        <v>145</v>
      </c>
      <c r="B17" s="307"/>
      <c r="C17" s="92">
        <v>3</v>
      </c>
      <c r="D17" s="132"/>
      <c r="E17" s="172"/>
      <c r="F17" s="255"/>
      <c r="G17" s="167"/>
      <c r="H17" s="63"/>
    </row>
    <row r="18" spans="1:8" ht="23.25" customHeight="1" x14ac:dyDescent="0.35">
      <c r="A18" s="306" t="s">
        <v>146</v>
      </c>
      <c r="B18" s="307"/>
      <c r="C18" s="92">
        <v>6</v>
      </c>
      <c r="D18" s="132"/>
      <c r="E18" s="172"/>
      <c r="F18" s="255"/>
      <c r="G18" s="167"/>
      <c r="H18" s="63"/>
    </row>
    <row r="19" spans="1:8" ht="23.25" customHeight="1" x14ac:dyDescent="0.35">
      <c r="A19" s="306" t="s">
        <v>147</v>
      </c>
      <c r="B19" s="307"/>
      <c r="C19" s="92">
        <v>9</v>
      </c>
      <c r="D19" s="132"/>
      <c r="E19" s="172"/>
      <c r="F19" s="255"/>
      <c r="G19" s="167"/>
      <c r="H19" s="63"/>
    </row>
    <row r="20" spans="1:8" ht="23.25" customHeight="1" thickBot="1" x14ac:dyDescent="0.4">
      <c r="A20" s="306" t="s">
        <v>148</v>
      </c>
      <c r="B20" s="307"/>
      <c r="C20" s="93">
        <v>12</v>
      </c>
      <c r="D20" s="132"/>
      <c r="E20" s="173"/>
      <c r="F20" s="256"/>
      <c r="G20" s="168"/>
      <c r="H20" s="63"/>
    </row>
    <row r="21" spans="1:8" ht="138.75" customHeight="1" x14ac:dyDescent="0.35">
      <c r="A21" s="218" t="s">
        <v>149</v>
      </c>
      <c r="B21" s="219"/>
      <c r="C21" s="220"/>
      <c r="D21" s="131" t="s">
        <v>150</v>
      </c>
      <c r="E21" s="171">
        <f>C27</f>
        <v>10</v>
      </c>
      <c r="F21" s="254"/>
      <c r="G21" s="166"/>
      <c r="H21" s="63"/>
    </row>
    <row r="22" spans="1:8" ht="57" customHeight="1" x14ac:dyDescent="0.35">
      <c r="A22" s="314" t="s">
        <v>151</v>
      </c>
      <c r="B22" s="315"/>
      <c r="C22" s="91" t="s">
        <v>111</v>
      </c>
      <c r="D22" s="132"/>
      <c r="E22" s="172"/>
      <c r="F22" s="255"/>
      <c r="G22" s="167"/>
      <c r="H22" s="63"/>
    </row>
    <row r="23" spans="1:8" ht="28.15" customHeight="1" x14ac:dyDescent="0.35">
      <c r="A23" s="306" t="s">
        <v>152</v>
      </c>
      <c r="B23" s="307"/>
      <c r="C23" s="92">
        <v>2</v>
      </c>
      <c r="D23" s="132"/>
      <c r="E23" s="172"/>
      <c r="F23" s="255"/>
      <c r="G23" s="167"/>
      <c r="H23" s="63"/>
    </row>
    <row r="24" spans="1:8" ht="28.15" customHeight="1" x14ac:dyDescent="0.35">
      <c r="A24" s="306" t="s">
        <v>153</v>
      </c>
      <c r="B24" s="307"/>
      <c r="C24" s="92">
        <v>4</v>
      </c>
      <c r="D24" s="132"/>
      <c r="E24" s="172"/>
      <c r="F24" s="255"/>
      <c r="G24" s="167"/>
      <c r="H24" s="63"/>
    </row>
    <row r="25" spans="1:8" ht="28.15" customHeight="1" x14ac:dyDescent="0.35">
      <c r="A25" s="306" t="s">
        <v>154</v>
      </c>
      <c r="B25" s="307"/>
      <c r="C25" s="92">
        <v>6</v>
      </c>
      <c r="D25" s="132"/>
      <c r="E25" s="172"/>
      <c r="F25" s="255"/>
      <c r="G25" s="167"/>
      <c r="H25" s="63"/>
    </row>
    <row r="26" spans="1:8" ht="28.15" customHeight="1" x14ac:dyDescent="0.35">
      <c r="A26" s="306" t="s">
        <v>155</v>
      </c>
      <c r="B26" s="307"/>
      <c r="C26" s="92">
        <v>8</v>
      </c>
      <c r="D26" s="132"/>
      <c r="E26" s="172"/>
      <c r="F26" s="255"/>
      <c r="G26" s="167"/>
      <c r="H26" s="63"/>
    </row>
    <row r="27" spans="1:8" ht="28.15" customHeight="1" thickBot="1" x14ac:dyDescent="0.4">
      <c r="A27" s="306" t="s">
        <v>156</v>
      </c>
      <c r="B27" s="307"/>
      <c r="C27" s="93">
        <v>10</v>
      </c>
      <c r="D27" s="132"/>
      <c r="E27" s="173"/>
      <c r="F27" s="256"/>
      <c r="G27" s="168"/>
      <c r="H27" s="63"/>
    </row>
    <row r="28" spans="1:8" ht="114.75" customHeight="1" x14ac:dyDescent="0.35">
      <c r="A28" s="236" t="s">
        <v>157</v>
      </c>
      <c r="B28" s="241"/>
      <c r="C28" s="237"/>
      <c r="D28" s="302" t="s">
        <v>158</v>
      </c>
      <c r="E28" s="171">
        <f>+C33</f>
        <v>9</v>
      </c>
      <c r="F28" s="166"/>
      <c r="G28" s="166"/>
    </row>
    <row r="29" spans="1:8" ht="29.25" customHeight="1" x14ac:dyDescent="0.35">
      <c r="A29" s="297" t="s">
        <v>159</v>
      </c>
      <c r="B29" s="298"/>
      <c r="C29" s="299"/>
      <c r="D29" s="303"/>
      <c r="E29" s="172"/>
      <c r="F29" s="167"/>
      <c r="G29" s="167"/>
    </row>
    <row r="30" spans="1:8" ht="57" customHeight="1" x14ac:dyDescent="0.35">
      <c r="A30" s="300" t="s">
        <v>160</v>
      </c>
      <c r="B30" s="301"/>
      <c r="C30" s="97" t="s">
        <v>111</v>
      </c>
      <c r="D30" s="303"/>
      <c r="E30" s="172"/>
      <c r="F30" s="167"/>
      <c r="G30" s="167"/>
    </row>
    <row r="31" spans="1:8" ht="28.15" customHeight="1" x14ac:dyDescent="0.35">
      <c r="A31" s="123" t="s">
        <v>161</v>
      </c>
      <c r="B31" s="249"/>
      <c r="C31" s="17">
        <v>3</v>
      </c>
      <c r="D31" s="303"/>
      <c r="E31" s="172"/>
      <c r="F31" s="167"/>
      <c r="G31" s="167"/>
    </row>
    <row r="32" spans="1:8" ht="28.15" customHeight="1" x14ac:dyDescent="0.35">
      <c r="A32" s="178" t="s">
        <v>162</v>
      </c>
      <c r="B32" s="179"/>
      <c r="C32" s="17">
        <v>6</v>
      </c>
      <c r="D32" s="303"/>
      <c r="E32" s="172"/>
      <c r="F32" s="167"/>
      <c r="G32" s="167"/>
    </row>
    <row r="33" spans="1:8" ht="28.15" customHeight="1" thickBot="1" x14ac:dyDescent="0.4">
      <c r="A33" s="178" t="s">
        <v>163</v>
      </c>
      <c r="B33" s="179"/>
      <c r="C33" s="17">
        <v>9</v>
      </c>
      <c r="D33" s="304"/>
      <c r="E33" s="305"/>
      <c r="F33" s="296"/>
      <c r="G33" s="296"/>
    </row>
    <row r="34" spans="1:8" ht="160.9" customHeight="1" x14ac:dyDescent="0.35">
      <c r="A34" s="236" t="s">
        <v>164</v>
      </c>
      <c r="B34" s="241"/>
      <c r="C34" s="41" t="s">
        <v>41</v>
      </c>
      <c r="D34" s="140" t="s">
        <v>47</v>
      </c>
      <c r="E34" s="171">
        <f>C38</f>
        <v>9</v>
      </c>
      <c r="F34" s="174"/>
      <c r="G34" s="166"/>
      <c r="H34" s="63"/>
    </row>
    <row r="35" spans="1:8" x14ac:dyDescent="0.35">
      <c r="A35" s="197" t="s">
        <v>78</v>
      </c>
      <c r="B35" s="198"/>
      <c r="C35" s="17">
        <v>2</v>
      </c>
      <c r="D35" s="132"/>
      <c r="E35" s="172"/>
      <c r="F35" s="175"/>
      <c r="G35" s="167"/>
      <c r="H35" s="63"/>
    </row>
    <row r="36" spans="1:8" x14ac:dyDescent="0.35">
      <c r="A36" s="197" t="s">
        <v>79</v>
      </c>
      <c r="B36" s="198"/>
      <c r="C36" s="17">
        <v>4</v>
      </c>
      <c r="D36" s="132"/>
      <c r="E36" s="172"/>
      <c r="F36" s="175"/>
      <c r="G36" s="167"/>
      <c r="H36" s="63"/>
    </row>
    <row r="37" spans="1:8" x14ac:dyDescent="0.35">
      <c r="A37" s="197" t="s">
        <v>43</v>
      </c>
      <c r="B37" s="198"/>
      <c r="C37" s="17">
        <v>6</v>
      </c>
      <c r="D37" s="132"/>
      <c r="E37" s="172"/>
      <c r="F37" s="175"/>
      <c r="G37" s="167"/>
      <c r="H37" s="63"/>
    </row>
    <row r="38" spans="1:8" ht="16" thickBot="1" x14ac:dyDescent="0.4">
      <c r="A38" s="244" t="s">
        <v>165</v>
      </c>
      <c r="B38" s="245"/>
      <c r="C38" s="18">
        <v>9</v>
      </c>
      <c r="D38" s="133"/>
      <c r="E38" s="173"/>
      <c r="F38" s="176"/>
      <c r="G38" s="168"/>
      <c r="H38" s="63"/>
    </row>
    <row r="39" spans="1:8" ht="37.5" customHeight="1" thickBot="1" x14ac:dyDescent="0.4">
      <c r="A39" s="230" t="s">
        <v>62</v>
      </c>
      <c r="B39" s="231"/>
      <c r="C39" s="231"/>
      <c r="D39" s="120"/>
      <c r="E39" s="52">
        <f>SUM(E15:E38)</f>
        <v>40</v>
      </c>
      <c r="F39" s="39" t="s">
        <v>80</v>
      </c>
      <c r="G39" s="64">
        <f>SUM(G15:G34)</f>
        <v>0</v>
      </c>
      <c r="H39" s="65"/>
    </row>
    <row r="40" spans="1:8" x14ac:dyDescent="0.35">
      <c r="A40" s="26"/>
      <c r="B40" s="12"/>
      <c r="C40" s="12"/>
      <c r="D40" s="12"/>
      <c r="E40" s="55"/>
      <c r="F40" s="55"/>
      <c r="G40" s="40"/>
      <c r="H40" s="65"/>
    </row>
    <row r="41" spans="1:8" x14ac:dyDescent="0.35">
      <c r="H41" s="65"/>
    </row>
    <row r="42" spans="1:8" x14ac:dyDescent="0.35">
      <c r="H42" s="65"/>
    </row>
    <row r="43" spans="1:8" x14ac:dyDescent="0.35">
      <c r="H43" s="65"/>
    </row>
  </sheetData>
  <mergeCells count="55">
    <mergeCell ref="A7:G7"/>
    <mergeCell ref="A34:B34"/>
    <mergeCell ref="D34:D38"/>
    <mergeCell ref="A35:B35"/>
    <mergeCell ref="A36:B36"/>
    <mergeCell ref="A37:B37"/>
    <mergeCell ref="A38:B38"/>
    <mergeCell ref="E34:E38"/>
    <mergeCell ref="F34:F38"/>
    <mergeCell ref="G34:G38"/>
    <mergeCell ref="A19:B19"/>
    <mergeCell ref="A20:B20"/>
    <mergeCell ref="F15:F20"/>
    <mergeCell ref="A25:B25"/>
    <mergeCell ref="E21:E27"/>
    <mergeCell ref="A26:B26"/>
    <mergeCell ref="A27:B27"/>
    <mergeCell ref="F21:F27"/>
    <mergeCell ref="D21:D27"/>
    <mergeCell ref="A8:G8"/>
    <mergeCell ref="B9:E9"/>
    <mergeCell ref="B10:E10"/>
    <mergeCell ref="A13:G13"/>
    <mergeCell ref="A14:C14"/>
    <mergeCell ref="B11:E11"/>
    <mergeCell ref="B12:G12"/>
    <mergeCell ref="A21:C21"/>
    <mergeCell ref="G21:G27"/>
    <mergeCell ref="A22:B22"/>
    <mergeCell ref="A23:B23"/>
    <mergeCell ref="A24:B24"/>
    <mergeCell ref="A15:C15"/>
    <mergeCell ref="A6:G6"/>
    <mergeCell ref="A1:G1"/>
    <mergeCell ref="A3:G3"/>
    <mergeCell ref="A4:G4"/>
    <mergeCell ref="A5:G5"/>
    <mergeCell ref="A2:G2"/>
    <mergeCell ref="D15:D20"/>
    <mergeCell ref="E15:E20"/>
    <mergeCell ref="G15:G20"/>
    <mergeCell ref="A16:B16"/>
    <mergeCell ref="A17:B17"/>
    <mergeCell ref="A18:B18"/>
    <mergeCell ref="A39:D39"/>
    <mergeCell ref="F28:F33"/>
    <mergeCell ref="G28:G33"/>
    <mergeCell ref="A29:C29"/>
    <mergeCell ref="A30:B30"/>
    <mergeCell ref="A31:B31"/>
    <mergeCell ref="A32:B32"/>
    <mergeCell ref="A33:B33"/>
    <mergeCell ref="A28:C28"/>
    <mergeCell ref="D28:D33"/>
    <mergeCell ref="E28:E33"/>
  </mergeCells>
  <pageMargins left="0.7" right="0.7" top="0.75" bottom="0.75" header="0.3" footer="0.3"/>
  <pageSetup scale="3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sheetPr>
  <dimension ref="A1:H34"/>
  <sheetViews>
    <sheetView showGridLines="0" zoomScale="75" zoomScaleNormal="75" zoomScaleSheetLayoutView="55" workbookViewId="0">
      <selection activeCell="B11" sqref="B11:H11"/>
    </sheetView>
  </sheetViews>
  <sheetFormatPr baseColWidth="10" defaultColWidth="10.81640625" defaultRowHeight="15.5" x14ac:dyDescent="0.35"/>
  <cols>
    <col min="1" max="1" width="20.7265625" style="27" customWidth="1"/>
    <col min="2" max="2" width="39.7265625" style="27" customWidth="1"/>
    <col min="3" max="3" width="21.26953125" style="27" customWidth="1"/>
    <col min="4" max="4" width="40.1796875" style="27" customWidth="1"/>
    <col min="5" max="5" width="20" style="27" customWidth="1"/>
    <col min="6" max="6" width="29.1796875" style="27" customWidth="1"/>
    <col min="7" max="7" width="26.26953125" style="27" customWidth="1"/>
    <col min="8" max="8" width="23.7265625" style="66" customWidth="1"/>
    <col min="9" max="16384" width="10.81640625" style="27"/>
  </cols>
  <sheetData>
    <row r="1" spans="1:8" ht="25" customHeight="1" x14ac:dyDescent="0.35">
      <c r="A1" s="138" t="s">
        <v>209</v>
      </c>
      <c r="B1" s="139"/>
      <c r="C1" s="139"/>
      <c r="D1" s="139"/>
      <c r="E1" s="139"/>
      <c r="F1" s="139"/>
      <c r="G1" s="140"/>
      <c r="H1" s="98"/>
    </row>
    <row r="2" spans="1:8" ht="31.5" customHeight="1" x14ac:dyDescent="0.35">
      <c r="A2" s="156" t="s">
        <v>9</v>
      </c>
      <c r="B2" s="157"/>
      <c r="C2" s="157"/>
      <c r="D2" s="157"/>
      <c r="E2" s="157"/>
      <c r="F2" s="157"/>
      <c r="G2" s="132"/>
      <c r="H2" s="99"/>
    </row>
    <row r="3" spans="1:8" ht="25" customHeight="1" x14ac:dyDescent="0.35">
      <c r="A3" s="141"/>
      <c r="B3" s="142"/>
      <c r="C3" s="142"/>
      <c r="D3" s="142"/>
      <c r="E3" s="142"/>
      <c r="F3" s="142"/>
      <c r="G3" s="133"/>
      <c r="H3" s="100"/>
    </row>
    <row r="4" spans="1:8" ht="34.15" customHeight="1" thickBot="1" x14ac:dyDescent="0.4">
      <c r="A4" s="143" t="s">
        <v>166</v>
      </c>
      <c r="B4" s="144"/>
      <c r="C4" s="144"/>
      <c r="D4" s="144"/>
      <c r="E4" s="144"/>
      <c r="F4" s="144"/>
      <c r="G4" s="145"/>
      <c r="H4" s="10"/>
    </row>
    <row r="5" spans="1:8" ht="30" customHeight="1" thickBot="1" x14ac:dyDescent="0.4">
      <c r="A5" s="146" t="s">
        <v>11</v>
      </c>
      <c r="B5" s="147"/>
      <c r="C5" s="147"/>
      <c r="D5" s="147"/>
      <c r="E5" s="147"/>
      <c r="F5" s="147"/>
      <c r="G5" s="148"/>
      <c r="H5" s="10"/>
    </row>
    <row r="6" spans="1:8" ht="128.15" customHeight="1" thickBot="1" x14ac:dyDescent="0.4">
      <c r="A6" s="149" t="s">
        <v>167</v>
      </c>
      <c r="B6" s="150"/>
      <c r="C6" s="150"/>
      <c r="D6" s="150"/>
      <c r="E6" s="150"/>
      <c r="F6" s="150"/>
      <c r="G6" s="151"/>
      <c r="H6" s="10"/>
    </row>
    <row r="7" spans="1:8" ht="28.15" customHeight="1" thickBot="1" x14ac:dyDescent="0.4">
      <c r="A7" s="146" t="s">
        <v>13</v>
      </c>
      <c r="B7" s="147"/>
      <c r="C7" s="147"/>
      <c r="D7" s="147"/>
      <c r="E7" s="147"/>
      <c r="F7" s="147"/>
      <c r="G7" s="148"/>
      <c r="H7" s="63"/>
    </row>
    <row r="8" spans="1:8" ht="33.65" customHeight="1" x14ac:dyDescent="0.35">
      <c r="A8" s="81" t="s">
        <v>14</v>
      </c>
      <c r="B8" s="152" t="s">
        <v>15</v>
      </c>
      <c r="C8" s="153"/>
      <c r="D8" s="153"/>
      <c r="E8" s="153"/>
      <c r="F8" s="101" t="s">
        <v>66</v>
      </c>
      <c r="G8" s="102" t="s">
        <v>17</v>
      </c>
      <c r="H8" s="63"/>
    </row>
    <row r="9" spans="1:8" ht="33.65" customHeight="1" x14ac:dyDescent="0.35">
      <c r="A9" s="83" t="s">
        <v>18</v>
      </c>
      <c r="B9" s="154" t="s">
        <v>15</v>
      </c>
      <c r="C9" s="155"/>
      <c r="D9" s="155"/>
      <c r="E9" s="155"/>
      <c r="F9" s="103" t="s">
        <v>66</v>
      </c>
      <c r="G9" s="89" t="s">
        <v>17</v>
      </c>
      <c r="H9" s="63"/>
    </row>
    <row r="10" spans="1:8" ht="30.65" customHeight="1" thickBot="1" x14ac:dyDescent="0.4">
      <c r="A10" s="83" t="s">
        <v>19</v>
      </c>
      <c r="B10" s="283" t="s">
        <v>15</v>
      </c>
      <c r="C10" s="284"/>
      <c r="D10" s="284"/>
      <c r="E10" s="284"/>
      <c r="F10" s="104" t="s">
        <v>66</v>
      </c>
      <c r="G10" s="90" t="s">
        <v>17</v>
      </c>
      <c r="H10" s="63"/>
    </row>
    <row r="11" spans="1:8" ht="30.65" customHeight="1" thickBot="1" x14ac:dyDescent="0.4">
      <c r="A11" s="3" t="s">
        <v>20</v>
      </c>
      <c r="B11" s="158" t="s">
        <v>21</v>
      </c>
      <c r="C11" s="159"/>
      <c r="D11" s="159"/>
      <c r="E11" s="159"/>
      <c r="F11" s="159"/>
      <c r="G11" s="160"/>
      <c r="H11" s="63"/>
    </row>
    <row r="12" spans="1:8" ht="33" customHeight="1" thickBot="1" x14ac:dyDescent="0.4">
      <c r="A12" s="146" t="s">
        <v>22</v>
      </c>
      <c r="B12" s="147"/>
      <c r="C12" s="147"/>
      <c r="D12" s="147"/>
      <c r="E12" s="147"/>
      <c r="F12" s="147"/>
      <c r="G12" s="148"/>
      <c r="H12" s="63"/>
    </row>
    <row r="13" spans="1:8" ht="47" thickBot="1" x14ac:dyDescent="0.4">
      <c r="A13" s="292" t="s">
        <v>23</v>
      </c>
      <c r="B13" s="293"/>
      <c r="C13" s="316"/>
      <c r="D13" s="62" t="s">
        <v>24</v>
      </c>
      <c r="E13" s="38" t="s">
        <v>25</v>
      </c>
      <c r="F13" s="39" t="s">
        <v>67</v>
      </c>
      <c r="G13" s="38" t="s">
        <v>68</v>
      </c>
      <c r="H13" s="63"/>
    </row>
    <row r="14" spans="1:8" x14ac:dyDescent="0.35">
      <c r="A14" s="317" t="s">
        <v>168</v>
      </c>
      <c r="B14" s="318"/>
      <c r="C14" s="318"/>
      <c r="D14" s="131" t="s">
        <v>169</v>
      </c>
      <c r="E14" s="192">
        <f>C19</f>
        <v>16</v>
      </c>
      <c r="F14" s="174"/>
      <c r="G14" s="166"/>
      <c r="H14" s="63"/>
    </row>
    <row r="15" spans="1:8" ht="149.25" customHeight="1" x14ac:dyDescent="0.35">
      <c r="A15" s="319" t="s">
        <v>170</v>
      </c>
      <c r="B15" s="319"/>
      <c r="C15" s="105" t="s">
        <v>111</v>
      </c>
      <c r="D15" s="132"/>
      <c r="E15" s="193"/>
      <c r="F15" s="175"/>
      <c r="G15" s="167"/>
      <c r="H15" s="63"/>
    </row>
    <row r="16" spans="1:8" ht="26.15" customHeight="1" x14ac:dyDescent="0.35">
      <c r="A16" s="306" t="s">
        <v>171</v>
      </c>
      <c r="B16" s="307"/>
      <c r="C16" s="92">
        <v>4</v>
      </c>
      <c r="D16" s="132"/>
      <c r="E16" s="193"/>
      <c r="F16" s="175"/>
      <c r="G16" s="167"/>
      <c r="H16" s="63"/>
    </row>
    <row r="17" spans="1:8" ht="26.15" customHeight="1" x14ac:dyDescent="0.35">
      <c r="A17" s="306" t="s">
        <v>172</v>
      </c>
      <c r="B17" s="307"/>
      <c r="C17" s="92">
        <v>8</v>
      </c>
      <c r="D17" s="132"/>
      <c r="E17" s="193"/>
      <c r="F17" s="175"/>
      <c r="G17" s="167"/>
      <c r="H17" s="63"/>
    </row>
    <row r="18" spans="1:8" ht="26.15" customHeight="1" x14ac:dyDescent="0.35">
      <c r="A18" s="306" t="s">
        <v>173</v>
      </c>
      <c r="B18" s="307"/>
      <c r="C18" s="92">
        <v>12</v>
      </c>
      <c r="D18" s="132"/>
      <c r="E18" s="193"/>
      <c r="F18" s="175"/>
      <c r="G18" s="167"/>
      <c r="H18" s="63"/>
    </row>
    <row r="19" spans="1:8" ht="26.15" customHeight="1" thickBot="1" x14ac:dyDescent="0.4">
      <c r="A19" s="306" t="s">
        <v>174</v>
      </c>
      <c r="B19" s="307"/>
      <c r="C19" s="93">
        <v>16</v>
      </c>
      <c r="D19" s="132"/>
      <c r="E19" s="194"/>
      <c r="F19" s="176"/>
      <c r="G19" s="168"/>
      <c r="H19" s="63"/>
    </row>
    <row r="20" spans="1:8" ht="145.5" customHeight="1" x14ac:dyDescent="0.35">
      <c r="A20" s="236" t="s">
        <v>175</v>
      </c>
      <c r="B20" s="241"/>
      <c r="C20" s="41" t="s">
        <v>41</v>
      </c>
      <c r="D20" s="131" t="s">
        <v>176</v>
      </c>
      <c r="E20" s="192">
        <f>C23</f>
        <v>7</v>
      </c>
      <c r="F20" s="174"/>
      <c r="G20" s="166"/>
      <c r="H20" s="63"/>
    </row>
    <row r="21" spans="1:8" ht="21" customHeight="1" x14ac:dyDescent="0.35">
      <c r="A21" s="123" t="s">
        <v>177</v>
      </c>
      <c r="B21" s="249"/>
      <c r="C21" s="17">
        <v>2.5</v>
      </c>
      <c r="D21" s="169"/>
      <c r="E21" s="193"/>
      <c r="F21" s="175"/>
      <c r="G21" s="167"/>
      <c r="H21" s="63"/>
    </row>
    <row r="22" spans="1:8" ht="19" customHeight="1" x14ac:dyDescent="0.35">
      <c r="A22" s="178" t="s">
        <v>178</v>
      </c>
      <c r="B22" s="179"/>
      <c r="C22" s="17">
        <v>5</v>
      </c>
      <c r="D22" s="169"/>
      <c r="E22" s="193"/>
      <c r="F22" s="175"/>
      <c r="G22" s="167"/>
      <c r="H22" s="63"/>
    </row>
    <row r="23" spans="1:8" ht="22.5" customHeight="1" thickBot="1" x14ac:dyDescent="0.4">
      <c r="A23" s="180" t="s">
        <v>179</v>
      </c>
      <c r="B23" s="181"/>
      <c r="C23" s="20">
        <v>7</v>
      </c>
      <c r="D23" s="170"/>
      <c r="E23" s="194"/>
      <c r="F23" s="176"/>
      <c r="G23" s="168"/>
      <c r="H23" s="63"/>
    </row>
    <row r="24" spans="1:8" ht="117" customHeight="1" x14ac:dyDescent="0.35">
      <c r="A24" s="236" t="s">
        <v>180</v>
      </c>
      <c r="B24" s="241"/>
      <c r="C24" s="41" t="s">
        <v>41</v>
      </c>
      <c r="D24" s="131" t="s">
        <v>181</v>
      </c>
      <c r="E24" s="192">
        <f>C27</f>
        <v>9</v>
      </c>
      <c r="F24" s="174"/>
      <c r="G24" s="166"/>
      <c r="H24" s="63"/>
    </row>
    <row r="25" spans="1:8" ht="25.5" customHeight="1" x14ac:dyDescent="0.35">
      <c r="A25" s="123" t="s">
        <v>182</v>
      </c>
      <c r="B25" s="249"/>
      <c r="C25" s="17">
        <v>3</v>
      </c>
      <c r="D25" s="169"/>
      <c r="E25" s="193"/>
      <c r="F25" s="175"/>
      <c r="G25" s="167"/>
      <c r="H25" s="63"/>
    </row>
    <row r="26" spans="1:8" ht="30" customHeight="1" x14ac:dyDescent="0.35">
      <c r="A26" s="178" t="s">
        <v>183</v>
      </c>
      <c r="B26" s="179"/>
      <c r="C26" s="17">
        <v>6</v>
      </c>
      <c r="D26" s="169"/>
      <c r="E26" s="193"/>
      <c r="F26" s="175"/>
      <c r="G26" s="167"/>
      <c r="H26" s="63"/>
    </row>
    <row r="27" spans="1:8" ht="22.5" customHeight="1" thickBot="1" x14ac:dyDescent="0.4">
      <c r="A27" s="180" t="s">
        <v>184</v>
      </c>
      <c r="B27" s="181"/>
      <c r="C27" s="20">
        <v>9</v>
      </c>
      <c r="D27" s="170"/>
      <c r="E27" s="194"/>
      <c r="F27" s="176"/>
      <c r="G27" s="168"/>
      <c r="H27" s="63"/>
    </row>
    <row r="28" spans="1:8" ht="171.65" customHeight="1" x14ac:dyDescent="0.35">
      <c r="A28" s="236" t="s">
        <v>185</v>
      </c>
      <c r="B28" s="241"/>
      <c r="C28" s="41" t="s">
        <v>41</v>
      </c>
      <c r="D28" s="140" t="s">
        <v>47</v>
      </c>
      <c r="E28" s="192">
        <f>C32</f>
        <v>8</v>
      </c>
      <c r="F28" s="174"/>
      <c r="G28" s="166"/>
      <c r="H28" s="63"/>
    </row>
    <row r="29" spans="1:8" x14ac:dyDescent="0.35">
      <c r="A29" s="197" t="s">
        <v>78</v>
      </c>
      <c r="B29" s="198"/>
      <c r="C29" s="17">
        <v>2</v>
      </c>
      <c r="D29" s="132"/>
      <c r="E29" s="193"/>
      <c r="F29" s="175"/>
      <c r="G29" s="167"/>
      <c r="H29" s="63"/>
    </row>
    <row r="30" spans="1:8" x14ac:dyDescent="0.35">
      <c r="A30" s="197" t="s">
        <v>79</v>
      </c>
      <c r="B30" s="198"/>
      <c r="C30" s="17">
        <v>4</v>
      </c>
      <c r="D30" s="132"/>
      <c r="E30" s="193"/>
      <c r="F30" s="175"/>
      <c r="G30" s="167"/>
      <c r="H30" s="63"/>
    </row>
    <row r="31" spans="1:8" x14ac:dyDescent="0.35">
      <c r="A31" s="197" t="s">
        <v>43</v>
      </c>
      <c r="B31" s="198"/>
      <c r="C31" s="17">
        <v>6</v>
      </c>
      <c r="D31" s="132"/>
      <c r="E31" s="193"/>
      <c r="F31" s="175"/>
      <c r="G31" s="167"/>
      <c r="H31" s="63"/>
    </row>
    <row r="32" spans="1:8" ht="16" thickBot="1" x14ac:dyDescent="0.4">
      <c r="A32" s="244" t="s">
        <v>44</v>
      </c>
      <c r="B32" s="245"/>
      <c r="C32" s="18">
        <v>8</v>
      </c>
      <c r="D32" s="133"/>
      <c r="E32" s="194"/>
      <c r="F32" s="176"/>
      <c r="G32" s="168"/>
      <c r="H32" s="65"/>
    </row>
    <row r="33" spans="1:8" ht="39" customHeight="1" thickBot="1" x14ac:dyDescent="0.4">
      <c r="A33" s="280" t="s">
        <v>62</v>
      </c>
      <c r="B33" s="281"/>
      <c r="C33" s="281"/>
      <c r="D33" s="282"/>
      <c r="E33" s="52">
        <f>SUM(E14:E31)</f>
        <v>40</v>
      </c>
      <c r="F33" s="53" t="s">
        <v>80</v>
      </c>
      <c r="G33" s="77">
        <f>SUM(G19:G32)</f>
        <v>0</v>
      </c>
      <c r="H33" s="65"/>
    </row>
    <row r="34" spans="1:8" x14ac:dyDescent="0.35">
      <c r="A34" s="85"/>
      <c r="B34" s="85"/>
      <c r="C34" s="1"/>
      <c r="D34" s="1"/>
      <c r="E34" s="55"/>
      <c r="F34" s="55"/>
      <c r="G34" s="40"/>
      <c r="H34" s="63"/>
    </row>
  </sheetData>
  <mergeCells count="49">
    <mergeCell ref="E28:E32"/>
    <mergeCell ref="F28:F32"/>
    <mergeCell ref="G28:G32"/>
    <mergeCell ref="A28:B28"/>
    <mergeCell ref="D28:D32"/>
    <mergeCell ref="A29:B29"/>
    <mergeCell ref="A30:B30"/>
    <mergeCell ref="A31:B31"/>
    <mergeCell ref="A32:B32"/>
    <mergeCell ref="F24:F27"/>
    <mergeCell ref="F20:F23"/>
    <mergeCell ref="G20:G23"/>
    <mergeCell ref="F14:F19"/>
    <mergeCell ref="G14:G19"/>
    <mergeCell ref="G24:G27"/>
    <mergeCell ref="E14:E19"/>
    <mergeCell ref="A24:B24"/>
    <mergeCell ref="D24:D27"/>
    <mergeCell ref="A25:B25"/>
    <mergeCell ref="A26:B26"/>
    <mergeCell ref="A27:B27"/>
    <mergeCell ref="E24:E27"/>
    <mergeCell ref="D20:D23"/>
    <mergeCell ref="E20:E23"/>
    <mergeCell ref="A21:B21"/>
    <mergeCell ref="A22:B22"/>
    <mergeCell ref="A23:B23"/>
    <mergeCell ref="A33:D33"/>
    <mergeCell ref="A6:G6"/>
    <mergeCell ref="A7:G7"/>
    <mergeCell ref="A12:G12"/>
    <mergeCell ref="A13:C13"/>
    <mergeCell ref="A19:B19"/>
    <mergeCell ref="A14:C14"/>
    <mergeCell ref="B9:E9"/>
    <mergeCell ref="B10:E10"/>
    <mergeCell ref="B11:G11"/>
    <mergeCell ref="A15:B15"/>
    <mergeCell ref="A16:B16"/>
    <mergeCell ref="A17:B17"/>
    <mergeCell ref="A18:B18"/>
    <mergeCell ref="D14:D19"/>
    <mergeCell ref="A20:B20"/>
    <mergeCell ref="A1:G1"/>
    <mergeCell ref="A3:G3"/>
    <mergeCell ref="B8:E8"/>
    <mergeCell ref="A4:G4"/>
    <mergeCell ref="A5:G5"/>
    <mergeCell ref="A2:G2"/>
  </mergeCells>
  <pageMargins left="0.7" right="0.7" top="0.75" bottom="0.75" header="0.3" footer="0.3"/>
  <pageSetup scale="3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39997558519241921"/>
  </sheetPr>
  <dimension ref="A1:G52"/>
  <sheetViews>
    <sheetView showGridLines="0" tabSelected="1" topLeftCell="A11" zoomScale="75" zoomScaleNormal="75" zoomScaleSheetLayoutView="55" workbookViewId="0">
      <selection activeCell="D14" sqref="D14"/>
    </sheetView>
  </sheetViews>
  <sheetFormatPr baseColWidth="10" defaultColWidth="10.81640625" defaultRowHeight="15.5" x14ac:dyDescent="0.35"/>
  <cols>
    <col min="1" max="1" width="17" style="27" customWidth="1"/>
    <col min="2" max="2" width="59.81640625" style="27" customWidth="1"/>
    <col min="3" max="3" width="17.54296875" style="27" customWidth="1"/>
    <col min="4" max="4" width="32.54296875" style="27" customWidth="1"/>
    <col min="5" max="5" width="18.453125" style="27" customWidth="1"/>
    <col min="6" max="6" width="23" style="27" customWidth="1"/>
    <col min="7" max="7" width="26.7265625" style="27" customWidth="1"/>
    <col min="8" max="16384" width="10.81640625" style="27"/>
  </cols>
  <sheetData>
    <row r="1" spans="1:7" ht="25" customHeight="1" x14ac:dyDescent="0.35">
      <c r="A1" s="138" t="s">
        <v>209</v>
      </c>
      <c r="B1" s="139"/>
      <c r="C1" s="139"/>
      <c r="D1" s="139"/>
      <c r="E1" s="139"/>
      <c r="F1" s="139"/>
      <c r="G1" s="140"/>
    </row>
    <row r="2" spans="1:7" ht="33" customHeight="1" x14ac:dyDescent="0.35">
      <c r="A2" s="156" t="s">
        <v>136</v>
      </c>
      <c r="B2" s="157"/>
      <c r="C2" s="157"/>
      <c r="D2" s="157"/>
      <c r="E2" s="157"/>
      <c r="F2" s="157"/>
      <c r="G2" s="132"/>
    </row>
    <row r="3" spans="1:7" ht="25" customHeight="1" thickBot="1" x14ac:dyDescent="0.4">
      <c r="A3" s="141"/>
      <c r="B3" s="142"/>
      <c r="C3" s="142"/>
      <c r="D3" s="142"/>
      <c r="E3" s="142"/>
      <c r="F3" s="142"/>
      <c r="G3" s="133"/>
    </row>
    <row r="4" spans="1:7" ht="34.15" customHeight="1" thickBot="1" x14ac:dyDescent="0.4">
      <c r="A4" s="143" t="s">
        <v>186</v>
      </c>
      <c r="B4" s="144"/>
      <c r="C4" s="144"/>
      <c r="D4" s="144"/>
      <c r="E4" s="144"/>
      <c r="F4" s="144"/>
      <c r="G4" s="145"/>
    </row>
    <row r="5" spans="1:7" ht="30" customHeight="1" thickBot="1" x14ac:dyDescent="0.4">
      <c r="A5" s="146" t="s">
        <v>11</v>
      </c>
      <c r="B5" s="147"/>
      <c r="C5" s="147"/>
      <c r="D5" s="147"/>
      <c r="E5" s="147"/>
      <c r="F5" s="147"/>
      <c r="G5" s="148"/>
    </row>
    <row r="6" spans="1:7" ht="82.9" customHeight="1" thickBot="1" x14ac:dyDescent="0.4">
      <c r="A6" s="149" t="s">
        <v>187</v>
      </c>
      <c r="B6" s="150"/>
      <c r="C6" s="150"/>
      <c r="D6" s="150"/>
      <c r="E6" s="150"/>
      <c r="F6" s="150"/>
      <c r="G6" s="151"/>
    </row>
    <row r="7" spans="1:7" ht="28.15" customHeight="1" thickBot="1" x14ac:dyDescent="0.4">
      <c r="A7" s="146" t="s">
        <v>13</v>
      </c>
      <c r="B7" s="147"/>
      <c r="C7" s="147"/>
      <c r="D7" s="147"/>
      <c r="E7" s="147"/>
      <c r="F7" s="147"/>
      <c r="G7" s="148"/>
    </row>
    <row r="8" spans="1:7" ht="33.65" customHeight="1" x14ac:dyDescent="0.35">
      <c r="A8" s="24" t="s">
        <v>14</v>
      </c>
      <c r="B8" s="152" t="s">
        <v>15</v>
      </c>
      <c r="C8" s="153"/>
      <c r="D8" s="153"/>
      <c r="E8" s="153"/>
      <c r="F8" s="56" t="s">
        <v>66</v>
      </c>
      <c r="G8" s="57" t="s">
        <v>17</v>
      </c>
    </row>
    <row r="9" spans="1:7" ht="33.65" customHeight="1" x14ac:dyDescent="0.35">
      <c r="A9" s="25" t="s">
        <v>18</v>
      </c>
      <c r="B9" s="154" t="s">
        <v>15</v>
      </c>
      <c r="C9" s="155"/>
      <c r="D9" s="155"/>
      <c r="E9" s="155"/>
      <c r="F9" s="58" t="s">
        <v>66</v>
      </c>
      <c r="G9" s="59" t="s">
        <v>17</v>
      </c>
    </row>
    <row r="10" spans="1:7" ht="30.65" customHeight="1" thickBot="1" x14ac:dyDescent="0.4">
      <c r="A10" s="25" t="s">
        <v>19</v>
      </c>
      <c r="B10" s="136" t="s">
        <v>15</v>
      </c>
      <c r="C10" s="137"/>
      <c r="D10" s="137"/>
      <c r="E10" s="137"/>
      <c r="F10" s="60" t="s">
        <v>66</v>
      </c>
      <c r="G10" s="61" t="s">
        <v>17</v>
      </c>
    </row>
    <row r="11" spans="1:7" ht="30.65" customHeight="1" thickBot="1" x14ac:dyDescent="0.4">
      <c r="A11" s="19" t="s">
        <v>20</v>
      </c>
      <c r="B11" s="158" t="s">
        <v>21</v>
      </c>
      <c r="C11" s="159"/>
      <c r="D11" s="159"/>
      <c r="E11" s="159"/>
      <c r="F11" s="159"/>
      <c r="G11" s="160"/>
    </row>
    <row r="12" spans="1:7" ht="33" customHeight="1" thickBot="1" x14ac:dyDescent="0.4">
      <c r="A12" s="146" t="s">
        <v>22</v>
      </c>
      <c r="B12" s="147"/>
      <c r="C12" s="147"/>
      <c r="D12" s="147"/>
      <c r="E12" s="147"/>
      <c r="F12" s="147"/>
      <c r="G12" s="148"/>
    </row>
    <row r="13" spans="1:7" ht="52.5" customHeight="1" thickBot="1" x14ac:dyDescent="0.4">
      <c r="A13" s="189" t="s">
        <v>23</v>
      </c>
      <c r="B13" s="190"/>
      <c r="C13" s="191"/>
      <c r="D13" s="62" t="s">
        <v>24</v>
      </c>
      <c r="E13" s="38" t="s">
        <v>25</v>
      </c>
      <c r="F13" s="39" t="s">
        <v>67</v>
      </c>
      <c r="G13" s="38" t="s">
        <v>68</v>
      </c>
    </row>
    <row r="14" spans="1:7" ht="135" customHeight="1" thickBot="1" x14ac:dyDescent="0.4">
      <c r="A14" s="161" t="s">
        <v>188</v>
      </c>
      <c r="B14" s="162"/>
      <c r="C14" s="106" t="s">
        <v>41</v>
      </c>
      <c r="D14" s="23" t="s">
        <v>189</v>
      </c>
      <c r="E14" s="171">
        <f>+C17</f>
        <v>12</v>
      </c>
      <c r="F14" s="163"/>
      <c r="G14" s="166"/>
    </row>
    <row r="15" spans="1:7" ht="27.75" customHeight="1" x14ac:dyDescent="0.35">
      <c r="A15" s="121" t="s">
        <v>190</v>
      </c>
      <c r="B15" s="177"/>
      <c r="C15" s="108">
        <v>4</v>
      </c>
      <c r="D15" s="50"/>
      <c r="E15" s="172"/>
      <c r="F15" s="164"/>
      <c r="G15" s="167"/>
    </row>
    <row r="16" spans="1:7" ht="27.75" customHeight="1" x14ac:dyDescent="0.35">
      <c r="A16" s="178" t="s">
        <v>191</v>
      </c>
      <c r="B16" s="179"/>
      <c r="C16" s="110">
        <v>8</v>
      </c>
      <c r="D16" s="169" t="s">
        <v>212</v>
      </c>
      <c r="E16" s="172"/>
      <c r="F16" s="164"/>
      <c r="G16" s="167"/>
    </row>
    <row r="17" spans="1:7" ht="29.5" customHeight="1" thickBot="1" x14ac:dyDescent="0.4">
      <c r="A17" s="180" t="s">
        <v>192</v>
      </c>
      <c r="B17" s="181"/>
      <c r="C17" s="111">
        <v>12</v>
      </c>
      <c r="D17" s="170"/>
      <c r="E17" s="173"/>
      <c r="F17" s="165"/>
      <c r="G17" s="168"/>
    </row>
    <row r="18" spans="1:7" ht="104.5" customHeight="1" thickBot="1" x14ac:dyDescent="0.4">
      <c r="A18" s="134" t="s">
        <v>193</v>
      </c>
      <c r="B18" s="135"/>
      <c r="C18" s="106" t="s">
        <v>41</v>
      </c>
      <c r="D18" s="131" t="s">
        <v>194</v>
      </c>
      <c r="E18" s="171">
        <f>C21</f>
        <v>3</v>
      </c>
      <c r="F18" s="107"/>
      <c r="G18" s="44"/>
    </row>
    <row r="19" spans="1:7" ht="27.75" customHeight="1" x14ac:dyDescent="0.35">
      <c r="A19" s="121" t="s">
        <v>42</v>
      </c>
      <c r="B19" s="122"/>
      <c r="C19" s="108">
        <v>1</v>
      </c>
      <c r="D19" s="169"/>
      <c r="E19" s="172"/>
      <c r="F19" s="109"/>
      <c r="G19" s="46"/>
    </row>
    <row r="20" spans="1:7" ht="27.75" customHeight="1" x14ac:dyDescent="0.35">
      <c r="A20" s="123" t="s">
        <v>195</v>
      </c>
      <c r="B20" s="124"/>
      <c r="C20" s="110">
        <v>2</v>
      </c>
      <c r="D20" s="169"/>
      <c r="E20" s="172"/>
      <c r="F20" s="109"/>
      <c r="G20" s="46"/>
    </row>
    <row r="21" spans="1:7" ht="27.75" customHeight="1" thickBot="1" x14ac:dyDescent="0.4">
      <c r="A21" s="125" t="s">
        <v>196</v>
      </c>
      <c r="B21" s="126"/>
      <c r="C21" s="111">
        <v>3</v>
      </c>
      <c r="D21" s="170"/>
      <c r="E21" s="173"/>
      <c r="F21" s="112"/>
      <c r="G21" s="49"/>
    </row>
    <row r="22" spans="1:7" ht="94.5" customHeight="1" thickBot="1" x14ac:dyDescent="0.4">
      <c r="A22" s="134" t="s">
        <v>197</v>
      </c>
      <c r="B22" s="135"/>
      <c r="C22" s="106" t="s">
        <v>41</v>
      </c>
      <c r="D22" s="131" t="s">
        <v>194</v>
      </c>
      <c r="E22" s="171">
        <f>+C25</f>
        <v>3</v>
      </c>
      <c r="F22" s="174"/>
      <c r="G22" s="166"/>
    </row>
    <row r="23" spans="1:7" ht="25" customHeight="1" x14ac:dyDescent="0.35">
      <c r="A23" s="121" t="s">
        <v>42</v>
      </c>
      <c r="B23" s="122"/>
      <c r="C23" s="113">
        <v>1</v>
      </c>
      <c r="D23" s="169"/>
      <c r="E23" s="172"/>
      <c r="F23" s="175"/>
      <c r="G23" s="167"/>
    </row>
    <row r="24" spans="1:7" ht="25" customHeight="1" x14ac:dyDescent="0.35">
      <c r="A24" s="123" t="s">
        <v>195</v>
      </c>
      <c r="B24" s="124"/>
      <c r="C24" s="114">
        <v>2</v>
      </c>
      <c r="D24" s="169"/>
      <c r="E24" s="172"/>
      <c r="F24" s="175"/>
      <c r="G24" s="167"/>
    </row>
    <row r="25" spans="1:7" ht="25" customHeight="1" thickBot="1" x14ac:dyDescent="0.4">
      <c r="A25" s="125" t="s">
        <v>196</v>
      </c>
      <c r="B25" s="126"/>
      <c r="C25" s="115">
        <v>3</v>
      </c>
      <c r="D25" s="170"/>
      <c r="E25" s="173"/>
      <c r="F25" s="176"/>
      <c r="G25" s="168"/>
    </row>
    <row r="26" spans="1:7" ht="93" customHeight="1" thickBot="1" x14ac:dyDescent="0.4">
      <c r="A26" s="134" t="s">
        <v>198</v>
      </c>
      <c r="B26" s="135"/>
      <c r="C26" s="106" t="s">
        <v>41</v>
      </c>
      <c r="D26" s="131" t="s">
        <v>194</v>
      </c>
      <c r="E26" s="171">
        <f>+C29</f>
        <v>3</v>
      </c>
      <c r="F26" s="174"/>
      <c r="G26" s="166"/>
    </row>
    <row r="27" spans="1:7" ht="25" customHeight="1" x14ac:dyDescent="0.35">
      <c r="A27" s="121" t="s">
        <v>42</v>
      </c>
      <c r="B27" s="122"/>
      <c r="C27" s="113">
        <v>1</v>
      </c>
      <c r="D27" s="169"/>
      <c r="E27" s="172"/>
      <c r="F27" s="175"/>
      <c r="G27" s="167"/>
    </row>
    <row r="28" spans="1:7" ht="25" customHeight="1" x14ac:dyDescent="0.35">
      <c r="A28" s="123" t="s">
        <v>195</v>
      </c>
      <c r="B28" s="124"/>
      <c r="C28" s="114">
        <v>2</v>
      </c>
      <c r="D28" s="169"/>
      <c r="E28" s="172"/>
      <c r="F28" s="175"/>
      <c r="G28" s="167"/>
    </row>
    <row r="29" spans="1:7" ht="25" customHeight="1" thickBot="1" x14ac:dyDescent="0.4">
      <c r="A29" s="125" t="s">
        <v>196</v>
      </c>
      <c r="B29" s="126"/>
      <c r="C29" s="115">
        <v>3</v>
      </c>
      <c r="D29" s="170"/>
      <c r="E29" s="173"/>
      <c r="F29" s="176"/>
      <c r="G29" s="168"/>
    </row>
    <row r="30" spans="1:7" ht="96.75" customHeight="1" thickBot="1" x14ac:dyDescent="0.4">
      <c r="A30" s="134" t="s">
        <v>199</v>
      </c>
      <c r="B30" s="135"/>
      <c r="C30" s="106" t="s">
        <v>41</v>
      </c>
      <c r="D30" s="131" t="s">
        <v>194</v>
      </c>
      <c r="E30" s="171">
        <f>+C33</f>
        <v>3</v>
      </c>
      <c r="F30" s="174"/>
      <c r="G30" s="166"/>
    </row>
    <row r="31" spans="1:7" ht="25" customHeight="1" x14ac:dyDescent="0.35">
      <c r="A31" s="121" t="s">
        <v>42</v>
      </c>
      <c r="B31" s="122"/>
      <c r="C31" s="113">
        <v>1</v>
      </c>
      <c r="D31" s="169"/>
      <c r="E31" s="172"/>
      <c r="F31" s="175"/>
      <c r="G31" s="167"/>
    </row>
    <row r="32" spans="1:7" ht="25" customHeight="1" x14ac:dyDescent="0.35">
      <c r="A32" s="123" t="s">
        <v>195</v>
      </c>
      <c r="B32" s="124"/>
      <c r="C32" s="114">
        <v>2</v>
      </c>
      <c r="D32" s="169"/>
      <c r="E32" s="172"/>
      <c r="F32" s="175"/>
      <c r="G32" s="167"/>
    </row>
    <row r="33" spans="1:7" ht="25" customHeight="1" thickBot="1" x14ac:dyDescent="0.4">
      <c r="A33" s="125" t="s">
        <v>196</v>
      </c>
      <c r="B33" s="126"/>
      <c r="C33" s="115">
        <v>3</v>
      </c>
      <c r="D33" s="170"/>
      <c r="E33" s="173"/>
      <c r="F33" s="176"/>
      <c r="G33" s="168"/>
    </row>
    <row r="34" spans="1:7" ht="96.75" customHeight="1" thickBot="1" x14ac:dyDescent="0.4">
      <c r="A34" s="134" t="s">
        <v>200</v>
      </c>
      <c r="B34" s="135"/>
      <c r="C34" s="106" t="s">
        <v>41</v>
      </c>
      <c r="D34" s="131" t="s">
        <v>194</v>
      </c>
      <c r="E34" s="171">
        <f>+C37</f>
        <v>3</v>
      </c>
      <c r="F34" s="174"/>
      <c r="G34" s="166"/>
    </row>
    <row r="35" spans="1:7" ht="25" customHeight="1" x14ac:dyDescent="0.35">
      <c r="A35" s="121" t="s">
        <v>42</v>
      </c>
      <c r="B35" s="122"/>
      <c r="C35" s="113">
        <v>1</v>
      </c>
      <c r="D35" s="169"/>
      <c r="E35" s="172"/>
      <c r="F35" s="175"/>
      <c r="G35" s="167"/>
    </row>
    <row r="36" spans="1:7" ht="25" customHeight="1" x14ac:dyDescent="0.35">
      <c r="A36" s="123" t="s">
        <v>195</v>
      </c>
      <c r="B36" s="124"/>
      <c r="C36" s="114">
        <v>2</v>
      </c>
      <c r="D36" s="169"/>
      <c r="E36" s="172"/>
      <c r="F36" s="175"/>
      <c r="G36" s="167"/>
    </row>
    <row r="37" spans="1:7" ht="25" customHeight="1" thickBot="1" x14ac:dyDescent="0.4">
      <c r="A37" s="125" t="s">
        <v>196</v>
      </c>
      <c r="B37" s="126"/>
      <c r="C37" s="115">
        <v>3</v>
      </c>
      <c r="D37" s="170"/>
      <c r="E37" s="173"/>
      <c r="F37" s="176"/>
      <c r="G37" s="168"/>
    </row>
    <row r="38" spans="1:7" ht="96.75" customHeight="1" thickBot="1" x14ac:dyDescent="0.4">
      <c r="A38" s="182" t="s">
        <v>201</v>
      </c>
      <c r="B38" s="183"/>
      <c r="C38" s="106" t="s">
        <v>41</v>
      </c>
      <c r="D38" s="131" t="s">
        <v>194</v>
      </c>
      <c r="E38" s="171">
        <f>+C41</f>
        <v>3</v>
      </c>
      <c r="F38" s="174"/>
      <c r="G38" s="166"/>
    </row>
    <row r="39" spans="1:7" ht="25" customHeight="1" x14ac:dyDescent="0.35">
      <c r="A39" s="121" t="s">
        <v>42</v>
      </c>
      <c r="B39" s="122"/>
      <c r="C39" s="113">
        <v>1</v>
      </c>
      <c r="D39" s="169"/>
      <c r="E39" s="172"/>
      <c r="F39" s="175"/>
      <c r="G39" s="167"/>
    </row>
    <row r="40" spans="1:7" ht="25" customHeight="1" x14ac:dyDescent="0.35">
      <c r="A40" s="123" t="s">
        <v>195</v>
      </c>
      <c r="B40" s="124"/>
      <c r="C40" s="114">
        <v>2</v>
      </c>
      <c r="D40" s="169"/>
      <c r="E40" s="172"/>
      <c r="F40" s="175"/>
      <c r="G40" s="167"/>
    </row>
    <row r="41" spans="1:7" ht="25" customHeight="1" thickBot="1" x14ac:dyDescent="0.4">
      <c r="A41" s="125" t="s">
        <v>196</v>
      </c>
      <c r="B41" s="126"/>
      <c r="C41" s="115">
        <v>3</v>
      </c>
      <c r="D41" s="170"/>
      <c r="E41" s="173"/>
      <c r="F41" s="176"/>
      <c r="G41" s="168"/>
    </row>
    <row r="42" spans="1:7" ht="66.75" customHeight="1" thickBot="1" x14ac:dyDescent="0.4">
      <c r="A42" s="182" t="s">
        <v>202</v>
      </c>
      <c r="B42" s="183"/>
      <c r="C42" s="106" t="s">
        <v>41</v>
      </c>
      <c r="D42" s="184" t="s">
        <v>203</v>
      </c>
      <c r="E42" s="171">
        <f>+C46</f>
        <v>3</v>
      </c>
      <c r="F42" s="174"/>
      <c r="G42" s="166"/>
    </row>
    <row r="43" spans="1:7" ht="25" customHeight="1" x14ac:dyDescent="0.35">
      <c r="A43" s="121" t="s">
        <v>204</v>
      </c>
      <c r="B43" s="122"/>
      <c r="C43" s="113">
        <v>0.5</v>
      </c>
      <c r="D43" s="185"/>
      <c r="E43" s="172"/>
      <c r="F43" s="175"/>
      <c r="G43" s="167"/>
    </row>
    <row r="44" spans="1:7" ht="25" customHeight="1" x14ac:dyDescent="0.35">
      <c r="A44" s="121" t="s">
        <v>205</v>
      </c>
      <c r="B44" s="122"/>
      <c r="C44" s="114">
        <v>1</v>
      </c>
      <c r="D44" s="185"/>
      <c r="E44" s="172"/>
      <c r="F44" s="175"/>
      <c r="G44" s="167"/>
    </row>
    <row r="45" spans="1:7" ht="25" customHeight="1" x14ac:dyDescent="0.35">
      <c r="A45" s="121" t="s">
        <v>206</v>
      </c>
      <c r="B45" s="122"/>
      <c r="C45" s="113">
        <v>2</v>
      </c>
      <c r="D45" s="185"/>
      <c r="E45" s="172"/>
      <c r="F45" s="175"/>
      <c r="G45" s="167"/>
    </row>
    <row r="46" spans="1:7" ht="25" customHeight="1" thickBot="1" x14ac:dyDescent="0.4">
      <c r="A46" s="187" t="s">
        <v>207</v>
      </c>
      <c r="B46" s="188"/>
      <c r="C46" s="114">
        <v>3</v>
      </c>
      <c r="D46" s="186"/>
      <c r="E46" s="173"/>
      <c r="F46" s="176"/>
      <c r="G46" s="167"/>
    </row>
    <row r="47" spans="1:7" ht="100.5" customHeight="1" thickBot="1" x14ac:dyDescent="0.4">
      <c r="A47" s="129" t="s">
        <v>185</v>
      </c>
      <c r="B47" s="130"/>
      <c r="C47" s="116" t="s">
        <v>41</v>
      </c>
      <c r="D47" s="131" t="s">
        <v>47</v>
      </c>
      <c r="E47" s="192">
        <f>C51</f>
        <v>7</v>
      </c>
      <c r="F47" s="199"/>
      <c r="G47" s="166"/>
    </row>
    <row r="48" spans="1:7" ht="25" customHeight="1" x14ac:dyDescent="0.35">
      <c r="A48" s="195" t="s">
        <v>78</v>
      </c>
      <c r="B48" s="196"/>
      <c r="C48" s="22">
        <v>1</v>
      </c>
      <c r="D48" s="132"/>
      <c r="E48" s="193"/>
      <c r="F48" s="200"/>
      <c r="G48" s="167"/>
    </row>
    <row r="49" spans="1:7" ht="25" customHeight="1" x14ac:dyDescent="0.35">
      <c r="A49" s="197" t="s">
        <v>79</v>
      </c>
      <c r="B49" s="198"/>
      <c r="C49" s="17">
        <v>3</v>
      </c>
      <c r="D49" s="132"/>
      <c r="E49" s="193"/>
      <c r="F49" s="200"/>
      <c r="G49" s="167"/>
    </row>
    <row r="50" spans="1:7" ht="25" customHeight="1" x14ac:dyDescent="0.35">
      <c r="A50" s="197" t="s">
        <v>43</v>
      </c>
      <c r="B50" s="198"/>
      <c r="C50" s="17">
        <v>5</v>
      </c>
      <c r="D50" s="132"/>
      <c r="E50" s="193"/>
      <c r="F50" s="200"/>
      <c r="G50" s="167"/>
    </row>
    <row r="51" spans="1:7" ht="26.15" customHeight="1" thickBot="1" x14ac:dyDescent="0.4">
      <c r="A51" s="127" t="s">
        <v>44</v>
      </c>
      <c r="B51" s="128"/>
      <c r="C51" s="20">
        <v>7</v>
      </c>
      <c r="D51" s="133"/>
      <c r="E51" s="194"/>
      <c r="F51" s="201"/>
      <c r="G51" s="168"/>
    </row>
    <row r="52" spans="1:7" ht="37.5" customHeight="1" thickBot="1" x14ac:dyDescent="0.4">
      <c r="A52" s="118" t="s">
        <v>62</v>
      </c>
      <c r="B52" s="119"/>
      <c r="C52" s="119"/>
      <c r="D52" s="120"/>
      <c r="E52" s="52">
        <f>SUM(E14:E51)</f>
        <v>40</v>
      </c>
      <c r="F52" s="39" t="s">
        <v>80</v>
      </c>
      <c r="G52" s="117">
        <f>SUM(G14:G51)</f>
        <v>0</v>
      </c>
    </row>
  </sheetData>
  <mergeCells count="86">
    <mergeCell ref="D16:D17"/>
    <mergeCell ref="G47:G51"/>
    <mergeCell ref="E47:E51"/>
    <mergeCell ref="A48:B48"/>
    <mergeCell ref="A49:B49"/>
    <mergeCell ref="A50:B50"/>
    <mergeCell ref="F47:F51"/>
    <mergeCell ref="A13:C13"/>
    <mergeCell ref="A45:B45"/>
    <mergeCell ref="D38:D41"/>
    <mergeCell ref="E38:E41"/>
    <mergeCell ref="A43:B43"/>
    <mergeCell ref="A44:B44"/>
    <mergeCell ref="A35:B35"/>
    <mergeCell ref="D34:D37"/>
    <mergeCell ref="E34:E37"/>
    <mergeCell ref="A23:B23"/>
    <mergeCell ref="A18:B18"/>
    <mergeCell ref="D18:D21"/>
    <mergeCell ref="E18:E21"/>
    <mergeCell ref="A19:B19"/>
    <mergeCell ref="A20:B20"/>
    <mergeCell ref="A21:B21"/>
    <mergeCell ref="F34:F37"/>
    <mergeCell ref="G34:G37"/>
    <mergeCell ref="A36:B36"/>
    <mergeCell ref="A37:B37"/>
    <mergeCell ref="A42:B42"/>
    <mergeCell ref="G42:G46"/>
    <mergeCell ref="A38:B38"/>
    <mergeCell ref="A39:B39"/>
    <mergeCell ref="A40:B40"/>
    <mergeCell ref="D42:D46"/>
    <mergeCell ref="A41:B41"/>
    <mergeCell ref="F42:F46"/>
    <mergeCell ref="F38:F41"/>
    <mergeCell ref="G38:G41"/>
    <mergeCell ref="E42:E46"/>
    <mergeCell ref="A46:B46"/>
    <mergeCell ref="A16:B16"/>
    <mergeCell ref="A17:B17"/>
    <mergeCell ref="A31:B31"/>
    <mergeCell ref="A32:B32"/>
    <mergeCell ref="A33:B33"/>
    <mergeCell ref="G30:G33"/>
    <mergeCell ref="D30:D33"/>
    <mergeCell ref="E30:E33"/>
    <mergeCell ref="F30:F33"/>
    <mergeCell ref="G22:G25"/>
    <mergeCell ref="F26:F29"/>
    <mergeCell ref="G26:G29"/>
    <mergeCell ref="B11:G11"/>
    <mergeCell ref="A12:G12"/>
    <mergeCell ref="A14:B14"/>
    <mergeCell ref="A22:B22"/>
    <mergeCell ref="A26:B26"/>
    <mergeCell ref="F14:F17"/>
    <mergeCell ref="G14:G17"/>
    <mergeCell ref="A24:B24"/>
    <mergeCell ref="A25:B25"/>
    <mergeCell ref="D22:D25"/>
    <mergeCell ref="E22:E25"/>
    <mergeCell ref="F22:F25"/>
    <mergeCell ref="D26:D29"/>
    <mergeCell ref="E26:E29"/>
    <mergeCell ref="E14:E17"/>
    <mergeCell ref="A15:B15"/>
    <mergeCell ref="B10:E10"/>
    <mergeCell ref="A1:G1"/>
    <mergeCell ref="A3:G3"/>
    <mergeCell ref="A4:G4"/>
    <mergeCell ref="A5:G5"/>
    <mergeCell ref="A6:G6"/>
    <mergeCell ref="A7:G7"/>
    <mergeCell ref="B8:E8"/>
    <mergeCell ref="B9:E9"/>
    <mergeCell ref="A2:G2"/>
    <mergeCell ref="A52:D52"/>
    <mergeCell ref="A27:B27"/>
    <mergeCell ref="A28:B28"/>
    <mergeCell ref="A29:B29"/>
    <mergeCell ref="A51:B51"/>
    <mergeCell ref="A47:B47"/>
    <mergeCell ref="D47:D51"/>
    <mergeCell ref="A30:B30"/>
    <mergeCell ref="A34:B34"/>
  </mergeCells>
  <pageMargins left="0.7" right="0.7" top="0.75" bottom="0.75" header="0.3" footer="0.3"/>
  <pageSetup scale="3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METODOLOGÍA DE EVALUACIÓN</vt:lpstr>
      <vt:lpstr>GR1. COND ADIC. TRDMC</vt:lpstr>
      <vt:lpstr>GR1. COND ADIC. MANEJO GLOBAL</vt:lpstr>
      <vt:lpstr>GR1. COND ADIC. RCE</vt:lpstr>
      <vt:lpstr>GR1. COND ADIC. TRANSP VALORES</vt:lpstr>
      <vt:lpstr>GR1. COND ADIC. AUTOMÓVILES</vt:lpstr>
      <vt:lpstr>GR1. COND ADIC. RCSP</vt:lpstr>
      <vt:lpstr>GR1. COND ADIC. IRF</vt:lpstr>
      <vt:lpstr>GR2. COND ADIC. RIESGO CYB</vt:lpstr>
      <vt:lpstr>'GR1. COND ADIC. AUTOMÓVILES'!Área_de_impresión</vt:lpstr>
      <vt:lpstr>'GR1. COND ADIC. IRF'!Área_de_impresión</vt:lpstr>
      <vt:lpstr>'GR1. COND ADIC. MANEJO GLOBAL'!Área_de_impresión</vt:lpstr>
      <vt:lpstr>'GR1. COND ADIC. RCSP'!Área_de_impresión</vt:lpstr>
      <vt:lpstr>'GR1. COND ADIC. TRANSP VALORES'!Área_de_impresión</vt:lpstr>
      <vt:lpstr>'GR2. COND ADIC. RIESGO CYB'!Área_de_impresión</vt:lpstr>
    </vt:vector>
  </TitlesOfParts>
  <Manager/>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danil</dc:creator>
  <cp:keywords/>
  <dc:description/>
  <cp:lastModifiedBy>Alexandra Morales Palacio</cp:lastModifiedBy>
  <cp:revision/>
  <dcterms:created xsi:type="dcterms:W3CDTF">2020-10-15T19:00:58Z</dcterms:created>
  <dcterms:modified xsi:type="dcterms:W3CDTF">2026-09-29T01:23:06Z</dcterms:modified>
  <cp:category/>
  <cp:contentStatus/>
</cp:coreProperties>
</file>