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UX KATHE\Documents\APOYO ADMINISTRATIVO KATHERINE RONCANCIO 2026\CONTRATACION\CONTRATACION\MINIMAS Y SELECCION ABREVIADA\LOGISTICA MENOR CUANTIA\"/>
    </mc:Choice>
  </mc:AlternateContent>
  <bookViews>
    <workbookView xWindow="0" yWindow="0" windowWidth="28800" windowHeight="12135" activeTab="1"/>
  </bookViews>
  <sheets>
    <sheet name="Hoja1" sheetId="1" r:id="rId1"/>
    <sheet name="Hoja2" sheetId="2"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2" l="1"/>
  <c r="H3" i="2" s="1"/>
  <c r="G4" i="2"/>
  <c r="H4" i="2" s="1"/>
  <c r="G5" i="2"/>
  <c r="G6" i="2"/>
  <c r="H6" i="2" s="1"/>
  <c r="G7" i="2"/>
  <c r="H7" i="2" s="1"/>
  <c r="G8" i="2"/>
  <c r="H8" i="2" s="1"/>
  <c r="G9" i="2"/>
  <c r="H9" i="2" s="1"/>
  <c r="G10" i="2"/>
  <c r="H10" i="2" s="1"/>
  <c r="G11" i="2"/>
  <c r="H11" i="2" s="1"/>
  <c r="G12" i="2"/>
  <c r="H12" i="2" s="1"/>
  <c r="G13" i="2"/>
  <c r="H13" i="2" s="1"/>
  <c r="G14" i="2"/>
  <c r="H14" i="2" s="1"/>
  <c r="G15" i="2"/>
  <c r="H15" i="2" s="1"/>
  <c r="G16" i="2"/>
  <c r="H16" i="2" s="1"/>
  <c r="G17" i="2"/>
  <c r="H17" i="2" s="1"/>
  <c r="G18" i="2"/>
  <c r="H18" i="2" s="1"/>
  <c r="G19" i="2"/>
  <c r="H19" i="2" s="1"/>
  <c r="G20" i="2"/>
  <c r="H20" i="2" s="1"/>
  <c r="G21" i="2"/>
  <c r="H21" i="2" s="1"/>
  <c r="G22" i="2"/>
  <c r="H22" i="2" s="1"/>
  <c r="G23" i="2"/>
  <c r="H23" i="2" s="1"/>
  <c r="G24" i="2"/>
  <c r="H24" i="2" s="1"/>
  <c r="G25" i="2"/>
  <c r="H25" i="2" s="1"/>
  <c r="G2" i="2"/>
  <c r="H2" i="2" s="1"/>
  <c r="H5" i="2"/>
  <c r="F26" i="2" l="1"/>
  <c r="E26" i="2"/>
  <c r="H26" i="2" l="1"/>
  <c r="G26" i="2"/>
</calcChain>
</file>

<file path=xl/sharedStrings.xml><?xml version="1.0" encoding="utf-8"?>
<sst xmlns="http://schemas.openxmlformats.org/spreadsheetml/2006/main" count="114" uniqueCount="66">
  <si>
    <t>ITEM</t>
  </si>
  <si>
    <t>ELEMENTO Y ESPECIFICACIONES</t>
  </si>
  <si>
    <t>UNIDAD DE MEDIDA</t>
  </si>
  <si>
    <t>CANTIDAD</t>
  </si>
  <si>
    <t>VALOR UNITARIO</t>
  </si>
  <si>
    <t>VALOR DEL IVA</t>
  </si>
  <si>
    <t>VALOR IMPUESTO AL CONSUMO</t>
  </si>
  <si>
    <t>TOTAL, CON IVA Y/O IMPUESTO AL CONSUMO</t>
  </si>
  <si>
    <t>UNIDAD</t>
  </si>
  <si>
    <t>PLATO DE LECHONA: de 400 grs debidamente empacado en caja de cartón con cubierto (tenedor) y servilleta, incluye bebida gaseosa de 250 ml en envase no retornable, suministrado en el sitio del evento o según indicación del supervisor.</t>
  </si>
  <si>
    <t>HIDRATACIÓN: Agua mineral en botella debidamente refrigerada de 300 ml de marca reconocida en el mercado. Entregados en el lugar del evento y/o donde indique el supervisor del contrato. Registro Invima.</t>
  </si>
  <si>
    <t>Presentador con experiencia certificada como maestro de ceremonias, con especialidad en actos protocolarios, eventos folclóricos y musicales, moderador de foros, seminarios y ruedas de prensa de reconocimiento departamental. (Experiencia con certificaciones de los últimos seis eventos). POR DIA</t>
  </si>
  <si>
    <t>PRESENTACIÓN</t>
  </si>
  <si>
    <t xml:space="preserve">Grupo musical: mínimo 8 integrantes. Presentación por 2 horas, Vientos: trompeta, saxofón, trombón. cantantes. Percusión: Batería, Guitarras, Acordeón. Incluye parranda vallenata, papayera, música tropical, salsa, guascarrilera, música popular y hora loca. </t>
  </si>
  <si>
    <t>Servicio de personal técnico, con experiencia en el manejo, monte y desmonte de sonido, manejo audiovisual, de luces y de los demás elementos del evento, con experiencia de 1 año relacionada con las actividades a desarrollar. POR DIA.</t>
  </si>
  <si>
    <t>Tallerista profesional en psicología, sociología, ciencias humanas o afines, con experiencia en procesos de trabajo comunitario a nivel nacional o departamental, idóneo para realizar un conversatorio práctico de aproximadamente tres (3) horas de duración con enfoque en cultura ciudadana y resolución de conflictos desde el campo artístico. Con experiencia mínima de un (1) año en trabajos para el desarrollo social de la paz. Incluye transporte y materiales necesarios para el desarrollo del taller.</t>
  </si>
  <si>
    <t>Alquiler Carpas 4X4 con laterales. Incluye transporte, instalación y entrega en el lugar requerido. POR DIA</t>
  </si>
  <si>
    <t>Alquiler Carpas 5X5 con laterales. Incluye transporte, instalación y entrega en el lugar requerido. POR DIA</t>
  </si>
  <si>
    <t>TARIMA: Estructura. Alquiler de tarima para un área de 22x11 m con altura de 1.2 m y escalera, 2 Tramos de vigas de aluminio de 30x30 por 15 metros de largo para colgar luces, telas, telón y sonido, 6 diferenciales de 2 toneladas de 10 metros con 12 eslingas de 2 metros, 2 de 5 metros de 1 tonelada de capacidad. POR DIA</t>
  </si>
  <si>
    <t>PENDÓN PARA COLGAR: Con tubo, Tamaño: 1,5 metros de alto x 1 metro de ancho, en banner de 13 onzas. Full color. Impresión alta resolución 1440 dpi. El diseño lo suministrara el supervisor del contrato.</t>
  </si>
  <si>
    <t xml:space="preserve">VALLA EN BANNER de 13 onzas, full color calidad de impresión 1400 DPI alta calidad fotográfica, con aros metálicos para colgar, resistente a la intemperie, Con ojalete y con refuerzos. El valor debe incluir la instalación con los elementos que se requieran para su correcta ubicación, en el sitio que se indique por parte del supervisor. El diseño lo suministrara el supervisor del contrato. </t>
  </si>
  <si>
    <t>M2</t>
  </si>
  <si>
    <t xml:space="preserve">PASACALLE en banner de 13 onzas, full color de 6 mts x 1 mts, calidad de impresión 1400 DPI ALTA calidad fotográfica, con palos a los lados, resistente a la intemperie. El valor debe incluir la instalación con los elementos que se requieran para su correcta ubicación, en el sitio que se indique por parte del supervisor. El diseño lo suministrara el supervisor del contrato. </t>
  </si>
  <si>
    <t>PENDÓN ENROLLABLE O ROLL UP:  0,80x 2 mts lona de 13 onzas, empaque en lona para fácil y cómodo transporte. Full color. Impresión alta resolución 1440 dpi, con porta pendón metálico, tipo araña. El diseño lo suministrara el supervisor del contrato</t>
  </si>
  <si>
    <t>Perifoneo por cuatro horas al día, (dos horas en la mañana y dos horas en la tarde), en corregimientos y comunas del municipio de Fusagasugá. El perifoneo incluye 2 cabinas de 300 Vatios, 1 amplificador para tres micrófonos, vehículo y combustible. El permiso lo tramita el contratista y la cuña la realizará la entidad.</t>
  </si>
  <si>
    <t xml:space="preserve">SONIDO 1: 2 Cabinas Beta 3. 1 cabina Makie Para Retorno.1 Mixer De 8 Canales. 8 micrófonos Con Bases Y Extensiones. 1 computador para Reproducir audios. El contratista deberá contar con el personal idóneo para el manejo del sonido. </t>
  </si>
  <si>
    <t>DÍA</t>
  </si>
  <si>
    <t>SONIDO TIPO 2: Sistema PA. 2 cabinas dobles de 1000 wtts c/u. Eigtheen sound, 4 bajos de 1000 wtts c/u eigtheen sound, main desk. 01 consola de 16 canales RACK DE PROCESOS: Un Procesador Digital, 04 Amplificadores Crest Audio. SISTEMA DE MONITOREO. 02 monitores B3 MICROFONOS. 01 micrófono Inalámbrico. 03 micrófonos SHURE SM57. 03 micrófonos SHURE SM58. 01 cajas Directas WHIRLWIND – BSS. 18 bases Para Micrófonos PROEL.06 Bases Para Cabina. El contratista debe contar con un técnico en sonido.</t>
  </si>
  <si>
    <t>SONIDO TIPO 3: sistema profesional audio profesional de 4000 watts de potencia rms - cuatro cabinas de sonido parlante sencillo de 500 waltios cada uno, 2 bajo de 100 waltios, cada uno. sistema de monitoreo 4 plantas de sonido de 2000 waltios cada una un db x un compresor, un ecualizador de 64 bandas, una consola potenciada de 16 canales, 12 micrófonos con sus respectivas bases y uno inalámbrico. Rack para Micrófonos Alámbricos de referencia BETA 52 – BETA 57 – BETA 58 - SM 57 – SM 58 – SM81 – BETA 98, Rack de bases de pie para micrófonos Alámbricos, 4 Cajas de paso o Directas. 1 ingeniero de Sonido y 1 auxiliar logístico. 1 consola de luces dmx, 1 puente estructural, 4 Cabezas Móviles beam 230, 8 PAR LED rgbw de 3 watts, 1 Rack de Dimm,1 luminotécnico, Las cantidades y otros requerimientos serán previamente con el supervisor con propuesta de rider y contrarider. EL SONIDO DEBERÁ CUMPLIR CON LAS CONDICIONES IGUALES O SIMILARES A LAS ANTERIORMENTE DESCRITAS. POR EVENTO.</t>
  </si>
  <si>
    <t xml:space="preserve">CENTRO DE MESA FLORAL: para reuniones y/o almuerzos con base de vidrio, que incluya gerberas, rosas, gypsophilas y follaje; o lirios, pompones, gypsophilas y follaje. Medidas de 20 cm de alto por 25 cm de ancho. Entregados y puestos en los lugares indicados por el supervisor del contrato. </t>
  </si>
  <si>
    <t>Placa de reconocimiento debidamente marcadas con la versión y nombre del evento; según indicaciones del supervisor del contrato. Cuadro en madera de 20 cm x 25 cm, grabado, con una placa metálica al lado derecho, y al lado izquierdo el logo del evento, en alto relieve. El diseño lo suministrara el supervisor del contrato.</t>
  </si>
  <si>
    <t>Incentivo: Juego de herramientas para barbacoa que contenga lo siguiente: 1 espátula, 1 tenedor, 1 pinzas, 1 cepillo para untar, 4 soportes para maíz, 6 pinchos; hechos en acero inoxidable extra grueso, mínimo de 14 pulgadas, con mango alargado, en estuche portátil.</t>
  </si>
  <si>
    <t>TOTAL</t>
  </si>
  <si>
    <t>REFRIGERIO: Botella de jugo por 300 ml, néctar que contiene 18% de fruta, sin azúcar adicionada y con edulcorantes no calóricos como sucralosa y asesulfame, envase plástico sabores surtidos de marcas reconocidas en el mercado + Pastel de pollo ó sándwich de jamón y queso - Pan tipo árabe. Peso neto 100 gr. Los gramajes corresponden a los productos ya elaborados. Con una manzana y un dulce de guayaba o chocolatina. Empacado en papel Biodegradable impermeable a la grasa. Incluir servilleta. Incluye transporte de entrega.</t>
  </si>
  <si>
    <t>DESAYUNO: Compuesto por: Porción de fruta de 80 gr Caldo de costilla (porción carne 100 gr) Bebida caliente: Chocolate o café taza 9 onzas Porción de queso 45 gr. Huevos al gusto (2 Uds. por Persona) Pan 75 gr. Los gramajes corresponden a los productos ya elaborados. Incluye transporte de entrega y/o donde indique el supervisor del contrato.</t>
  </si>
  <si>
    <t>ALMUERZO TIPO 1 :Compuesto por: Entrada: Sopa, crema, consomé o fruta 200 ml. Proteína: pollo, carne de res, cerdo ó pescado 130 gramos, Carbohidrato: Papa, yuca, o cualquier otro tubérculo, plátano, cereales y productos derivados (Tortas, arroz, pastas) 100 gramos. complemento: Verduras, legumbres o ensalada. 50 gramos Bebida: Bebida: Jugo de fruta, gaseosa o productos similares 200 ml; Postre: De frutas, gelatinas, flanes, bocadillos, dulces, entre otros) 40 gramos. Los gramajes corresponden a los productos ya elaborados. Entregados en el lugar del evento y/o donde indique el supervisor del contrato. Incluye transporte de entrega.</t>
  </si>
  <si>
    <t xml:space="preserve">ALMUERZO TIPO 2: Lasaña de 350 gr (Pollo o Carne) queso mozzarella o queso parmesano acompañado de tajadas de pan francés,  (incluye gaseosa o jugo temporada). Entregados en el lugar del evento y/o donde indique el supervisor del contrato. </t>
  </si>
  <si>
    <r>
      <t>DESCRIPCIÓN</t>
    </r>
    <r>
      <rPr>
        <sz val="9"/>
        <color rgb="FF000000"/>
        <rFont val="Arial"/>
        <family val="2"/>
      </rPr>
      <t xml:space="preserve"> </t>
    </r>
    <r>
      <rPr>
        <b/>
        <sz val="9"/>
        <color rgb="FF000000"/>
        <rFont val="Arial"/>
        <family val="2"/>
      </rPr>
      <t>DEL</t>
    </r>
    <r>
      <rPr>
        <sz val="9"/>
        <color rgb="FF000000"/>
        <rFont val="Arial"/>
        <family val="2"/>
      </rPr>
      <t xml:space="preserve"> </t>
    </r>
    <r>
      <rPr>
        <b/>
        <sz val="9"/>
        <color rgb="FF000000"/>
        <rFont val="Arial"/>
        <family val="2"/>
      </rPr>
      <t>PRODUCTO</t>
    </r>
    <r>
      <rPr>
        <sz val="9"/>
        <color rgb="FF000000"/>
        <rFont val="Arial"/>
        <family val="2"/>
      </rPr>
      <t xml:space="preserve"> </t>
    </r>
    <r>
      <rPr>
        <b/>
        <sz val="9"/>
        <color rgb="FF000000"/>
        <rFont val="Arial"/>
        <family val="2"/>
      </rPr>
      <t>/</t>
    </r>
    <r>
      <rPr>
        <sz val="9"/>
        <color rgb="FF000000"/>
        <rFont val="Arial"/>
        <family val="2"/>
      </rPr>
      <t xml:space="preserve"> </t>
    </r>
    <r>
      <rPr>
        <b/>
        <sz val="9"/>
        <color rgb="FF000000"/>
        <rFont val="Arial"/>
        <family val="2"/>
      </rPr>
      <t>SERVICIO</t>
    </r>
  </si>
  <si>
    <t>COTIZACION 1</t>
  </si>
  <si>
    <t>COTIZACION 2</t>
  </si>
  <si>
    <t>SUMA TOTAL 2 COTIZACIONES</t>
  </si>
  <si>
    <t xml:space="preserve">PONDERADO </t>
  </si>
  <si>
    <r>
      <rPr>
        <b/>
        <sz val="9"/>
        <color rgb="FF000000"/>
        <rFont val="Arial"/>
        <family val="2"/>
      </rPr>
      <t>SONIDO 1:</t>
    </r>
    <r>
      <rPr>
        <sz val="9"/>
        <color rgb="FF000000"/>
        <rFont val="Arial"/>
        <family val="2"/>
      </rPr>
      <t xml:space="preserve"> 2 Cabinas . 1 cabina  Para Retorno.1 Mixer De 8 Canales. 8 micrófonos Con Bases Y Extensiones. 1 computador para Reproducir audios. El contratista deberá contar con el personal idóneo para el manejo del sonido. </t>
    </r>
  </si>
  <si>
    <r>
      <rPr>
        <b/>
        <sz val="9"/>
        <color rgb="FF000000"/>
        <rFont val="Arial"/>
        <family val="2"/>
      </rPr>
      <t xml:space="preserve">SONIDO TIPO 2: </t>
    </r>
    <r>
      <rPr>
        <sz val="9"/>
        <color rgb="FF000000"/>
        <rFont val="Arial"/>
        <family val="2"/>
      </rPr>
      <t>Sistema PA. 2 cabinas dobles de 1000 wtts c/u. , 4 bajos de 1000 wtts c/u , main. 01 consola de 16 canales RACK DE PROCESOS: Un Procesador Digital, 04 Amplificadores . SISTEMA DE MONITOREO. 02 monitores  MICROFONOS. 01 micrófono Inalámbrico. 03 micrófonos  SM57. 03 micrófonos  SM58. 01 cajas Directas  . 18 bases Para Micrófonos .06 Bases Para Cabina. El contratista debe contar con un técnico en sonido.</t>
    </r>
  </si>
  <si>
    <r>
      <rPr>
        <b/>
        <sz val="9"/>
        <color rgb="FF000000"/>
        <rFont val="Arial"/>
        <family val="2"/>
      </rPr>
      <t>SONIDO TIPO 3:</t>
    </r>
    <r>
      <rPr>
        <sz val="9"/>
        <color rgb="FF000000"/>
        <rFont val="Arial"/>
        <family val="2"/>
      </rPr>
      <t xml:space="preserve"> sistema profesional audio profesional de 4000 watts de potencia rms - cuatro cabinas de sonido parlante sencillo de 500 waltios cada uno, 2 bajo de 100 waltios, cada uno. sistema de monitoreo 4 plantas de sonido de 2000 waltios cada una un db x un compresor, un ecualizador de 64 bandas, una consola potenciada de 16 canales, 12 micrófonos con sus respectivas bases y uno inalámbrico. Rack para Micrófonos Alámbricos de referencia BETA 52 – BETA 57 – BETA 58 - SM 57 – SM 58 – SM81 – BETA 98, Rack de bases de pie para micrófonos Alámbricos, 4 Cajas de paso o Directas. 1 ingeniero de Sonido y 1 auxiliar logístico. 1 consola de luces dmx, 1 puente estructural, 4 Cabezas Móviles beam 230, 8 PAR LED rgbw de 3 watts, 1 Rack de Dimm,1 luminotécnico, Las cantidades y otros requerimientos serán previamente con el supervisor con propuesta de rider y contrarider. EL SONIDO DEBERÁ CUMPLIR CON LAS CONDICIONES IGUALES O SIMILARES A LAS ANTERIORMENTE DESCRITAS. POR EVENTO.</t>
    </r>
  </si>
  <si>
    <r>
      <rPr>
        <b/>
        <sz val="9"/>
        <color rgb="FF000000"/>
        <rFont val="Arial"/>
        <family val="2"/>
      </rPr>
      <t xml:space="preserve">REFRIGERIO 1: </t>
    </r>
    <r>
      <rPr>
        <sz val="9"/>
        <color rgb="FF000000"/>
        <rFont val="Arial"/>
        <family val="2"/>
      </rPr>
      <t>Botella de jugo por 300 ml, que contiene 18% de fruta, sin azúcar adicionada y con edulcorantes no calóricos como sucralosa y asesulfame, envase plástico sabores surtidos de marcas reconocidas en el mercado + Pastel de pollo ó sándwich de jamón y queso - Pan tipo árabe. Peso neto 100 gr. Los gramajes corresponden a los productos ya elaborados. Con una manzana y un dulce de guayaba o chocolatina. Empacado en papel Biodegradable impermeable a la grasa. Incluir servilleta. Incluye transporte de entrega.</t>
    </r>
  </si>
  <si>
    <r>
      <rPr>
        <b/>
        <sz val="9"/>
        <color rgb="FF000000"/>
        <rFont val="Arial"/>
        <family val="2"/>
      </rPr>
      <t>HIDRATACIÓN:</t>
    </r>
    <r>
      <rPr>
        <sz val="9"/>
        <color rgb="FF000000"/>
        <rFont val="Arial"/>
        <family val="2"/>
      </rPr>
      <t xml:space="preserve"> Agua mineral en botella debidamente refrigerada de 300 ml de marca reconocida en el mercado. Entregados en el lugar del evento y/o donde indique el supervisor del contrato. Registro Invima.</t>
    </r>
  </si>
  <si>
    <r>
      <t xml:space="preserve">BANNER: </t>
    </r>
    <r>
      <rPr>
        <sz val="9"/>
        <color rgb="FF000000"/>
        <rFont val="Arial"/>
        <family val="2"/>
      </rPr>
      <t>Suministro de avisos tipo banner en material plástico, con dimensiones de 1,20 metros de ancho por 50 metros de alto, impresos a full color y en material resistente para uso en exteriores. La información y diseño serán suministrados y/o aprobados por el supervisor del contrato, destinados a la marcación e identificación de las carpas durante el desarrollo de las actividades.</t>
    </r>
  </si>
  <si>
    <r>
      <t xml:space="preserve">PENDON : </t>
    </r>
    <r>
      <rPr>
        <sz val="9"/>
        <color rgb="FF000000"/>
        <rFont val="Arial"/>
        <family val="2"/>
      </rPr>
      <t xml:space="preserve">pendón publicitario de dimensiones 6 metros de ancho por 1,50 metros de alto, elaborado en material resistente y de alta calidad, con impresión a full color. El diseño será proporcionado y/o aprobado previamente por el supervisor del contrato, garantizando el cumplimiento de los lineamientos institucionales y la temática </t>
    </r>
    <r>
      <rPr>
        <b/>
        <sz val="9"/>
        <color rgb="FF000000"/>
        <rFont val="Arial"/>
        <family val="2"/>
      </rPr>
      <t xml:space="preserve">
</t>
    </r>
  </si>
  <si>
    <r>
      <rPr>
        <b/>
        <sz val="9"/>
        <color rgb="FF000000"/>
        <rFont val="Arial"/>
        <family val="2"/>
      </rPr>
      <t xml:space="preserve">REFRIGERIO 2: </t>
    </r>
    <r>
      <rPr>
        <sz val="9"/>
        <color rgb="FF000000"/>
        <rFont val="Arial"/>
        <family val="2"/>
      </rPr>
      <t>Jugo tipo néctar en presentación individual de 300 ml, en sabores surtidos, elaborado a base de fruta,sin azúcar adicionada y con edulcorantes no calóricos como sucralosa y asesulfame en envase plástico, de marcas reconocidas en el mercado + Croissant pequeño con queso, peso neto aproximado de 80 gr, elaborado con productos de buena calidad y listo para consumo + Una porción de fruta fresca de temporada, seleccionada en óptimas condiciones de madurez y presentación.Los gramajes corresponden a los productos ya elaborados. El refrigerio deberá ser empacado individualmente en material biodegradable, impermeable y apto para el contacto con alimentos. Incluir servilleta.Incluye transporte de entrega.</t>
    </r>
  </si>
  <si>
    <r>
      <t xml:space="preserve">COCTEL: </t>
    </r>
    <r>
      <rPr>
        <sz val="9"/>
        <color theme="1"/>
        <rFont val="Arial"/>
        <family val="2"/>
      </rPr>
      <t>sabor tropical de 8 oz, incluye cristalería. entregados en el lugar, fecha y hora del evento UNIDAD y/o donde indique el supervisor del contrato</t>
    </r>
  </si>
  <si>
    <r>
      <t xml:space="preserve">DETALLE TIPO 1: </t>
    </r>
    <r>
      <rPr>
        <sz val="9"/>
        <color theme="1"/>
        <rFont val="Arial"/>
        <family val="2"/>
      </rPr>
      <t> Camiseta tipo polo de manga corta, confeccionada en tela de buena calidad, cómoda y resistente, con cuello y puños tejidos, terminados de acuerdo con el diseño establecido. Incluye dos (2) estampados, cuyo diseño, ubicación y características serán definidos de acuerdo con las indicaciones del supervisor del contrato. El color de la camiseta estará sujeto a indicación y aprobación del supervisor del contrato. Las tallas serán suministradas de acuerdo con las necesidades y requerimientos previamente establecidos. Prenda nueva, debidamente confeccionada y terminada, apta para actividades institucionales y recreativas.</t>
    </r>
  </si>
  <si>
    <r>
      <t>Decoración:</t>
    </r>
    <r>
      <rPr>
        <sz val="9"/>
        <color theme="1"/>
        <rFont val="Arial"/>
        <family val="2"/>
      </rPr>
      <t xml:space="preserve"> Decoración en el lugar del evento realizada en bombas y/o telas de colores neón y/o colores que disponga en supervisor de acuerdo al evento a realizar.Las telas deben colgar del techo preferiblemente, en el lugar que disponga la organización para el evento ( Coliseo de Deportes, Cancha Municipal, Concha Acustica)</t>
    </r>
  </si>
  <si>
    <r>
      <t xml:space="preserve">Presentador: </t>
    </r>
    <r>
      <rPr>
        <sz val="9"/>
        <color rgb="FF000000"/>
        <rFont val="Arial"/>
        <family val="2"/>
      </rPr>
      <t xml:space="preserve">presentador como maestro de ceremonia, con experiencia en actos protocolarios, eventos folclóricos y musicales, moderador de foros. Por dia. </t>
    </r>
  </si>
  <si>
    <r>
      <t xml:space="preserve">Reconocimiento: </t>
    </r>
    <r>
      <rPr>
        <sz val="9"/>
        <color rgb="FF000000"/>
        <rFont val="Arial"/>
        <family val="2"/>
      </rPr>
      <t>Diploma impreso full color, en opalina brillante, tamaño carta, según modelo definido por la supervisión.</t>
    </r>
  </si>
  <si>
    <r>
      <t>Dj  y animador:</t>
    </r>
    <r>
      <rPr>
        <sz val="9"/>
        <color rgb="FF000000"/>
        <rFont val="Arial"/>
        <family val="2"/>
      </rPr>
      <t>persona encarda de mezclar las mejores mesclas musicales, como animar el evento, encargado de relizar dinamicas de integracon y diversion. Turno 2 horas</t>
    </r>
  </si>
  <si>
    <r>
      <t>DETALLE TIPO 2:</t>
    </r>
    <r>
      <rPr>
        <sz val="9"/>
        <color rgb="FF000000"/>
        <rFont val="Arial"/>
        <family val="2"/>
      </rPr>
      <t>Pocillo o mug con empaque individual en papel celofan alto: 9 cm ancho:8 cm diametro:8 cm elaborado en cerámica de buena calidad, resistente y apto para el uso de bebidas frías y calientes, con acabado uniforme y adecuado para personalización. Incluye estampado personalizado con diseño, imagen, colores y características definidas de acuerdo con las indicaciones del supervisor del contrato. La personalización deberá ser de buena calidad, con impresión nítida, colores definidos y adecuada adherencia a la superficie del pocillo. El diseño y la composición gráfica estarán sujetos a aprobación previa del supervisor del contrato. Producto nuevo, debidamente terminado y empacado para su entrega.</t>
    </r>
  </si>
  <si>
    <r>
      <rPr>
        <b/>
        <sz val="9"/>
        <color rgb="FF000000"/>
        <rFont val="Arial"/>
        <family val="2"/>
      </rPr>
      <t>ALMUERZO TIPO 1 :</t>
    </r>
    <r>
      <rPr>
        <sz val="9"/>
        <color rgb="FF000000"/>
        <rFont val="Arial"/>
        <family val="2"/>
      </rPr>
      <t>Sopa del día, arroz blanco, proteína, principio, ensalada, bebida jugo o gaseosa y acompañamiento. Empacado en desechables amigables con el medio ambiente y entregados en el lugar UNIDAD 1</t>
    </r>
  </si>
  <si>
    <r>
      <rPr>
        <b/>
        <sz val="9"/>
        <color rgb="FF000000"/>
        <rFont val="Arial"/>
        <family val="2"/>
      </rPr>
      <t>ALMUERZO TIPO 2:</t>
    </r>
    <r>
      <rPr>
        <sz val="9"/>
        <color rgb="FF000000"/>
        <rFont val="Arial"/>
        <family val="2"/>
      </rPr>
      <t xml:space="preserve"> Arroz con pollo o arroz a la valenciana acompañado de pan blanco, y plátano maduro y bebida gaseosa de 400 ml marca reconocida. Empacado en desechables amigables con el medio ambiente y entregados en el lugar  UNIDAD 1</t>
    </r>
  </si>
  <si>
    <r>
      <t xml:space="preserve">Manillas: </t>
    </r>
    <r>
      <rPr>
        <sz val="9"/>
        <color theme="1"/>
        <rFont val="Arial"/>
        <family val="2"/>
      </rPr>
      <t xml:space="preserve"> personalizadas elaboradas sobre cinta satinada, con impresión mediante técnica de sublimación en alta definición, full color, garantizando nitidez, buena definición y adecuada reproducción de los colores y elementos gráficos del diseño. Medidas aproximadas de 1,5 cm de ancho x 30 cm de largo. El diseño, colores, logotipo, imágenes y demás características de personalización estarán sujetos a definición y aprobación del supervisor del contrato. Producto nuevo, debidamente terminado y apto para actividades institucionales y recreativas.</t>
    </r>
  </si>
  <si>
    <r>
      <t xml:space="preserve">MANILLAS PARA EVENTOS E IDENTIFICACIÓN: </t>
    </r>
    <r>
      <rPr>
        <sz val="9"/>
        <color theme="1"/>
        <rFont val="Arial"/>
        <family val="2"/>
      </rPr>
      <t>Manillas elaboradas en material Papel Tyvek, resistentes, livianas y adecuadas para actividades institucionales, recreativas y eventos. Presentación en paquete de 100 unidades, con diseño y colores sujetos a definición y aprobación del supervisor del contrato. Las manillas deberán contar con sistema de cierre o adhesivo de seguridad que permita su adecuada colocación e identificación durante el desarrollo de las actividades. Producto nuevo, debidamente terminado y empacado para su entrega.</t>
    </r>
  </si>
  <si>
    <r>
      <rPr>
        <b/>
        <sz val="9"/>
        <color rgb="FF000000"/>
        <rFont val="Arial"/>
        <family val="2"/>
      </rPr>
      <t>Personal Logístico</t>
    </r>
    <r>
      <rPr>
        <sz val="9"/>
        <color rgb="FF000000"/>
        <rFont val="Arial"/>
        <family val="2"/>
      </rPr>
      <t>: compuesto tres (3) personas para actividades de atención a los asistentes del evento. Experiencia 6 meses.</t>
    </r>
  </si>
  <si>
    <r>
      <t xml:space="preserve">BONOS DE REGALO: </t>
    </r>
    <r>
      <rPr>
        <sz val="9"/>
        <color rgb="FF000000"/>
        <rFont val="Arial"/>
        <family val="2"/>
      </rPr>
      <t>Bonos o tarjetas de regalo redimibles, destinados como obsequios para los participantes de las actividades, con opciones de redención que podrán incluir entradas a cine, pasadía para dos (2) personas en Piscilago, compras en Dollarcity y compras en LiliPink, de acuerdo con las necesidades y actividades programadas. El tipo de bono, establecimiento, valor, cantidad y condiciones de redención serán definidos previamente por el supervisor del contrato. Los bonos deberán ser entregados vigentes, en condiciones adecuadas para su utilización y con la información necesaria para su respectiva redención.</t>
    </r>
  </si>
  <si>
    <r>
      <t>RECONOCIMIENTO 1:</t>
    </r>
    <r>
      <rPr>
        <sz val="9"/>
        <color rgb="FF000000"/>
        <rFont val="Arial"/>
        <family val="2"/>
      </rPr>
      <t xml:space="preserve">placas en acrílico tamaño 25 x 20 cm (tamaño clásico) conmemorativas al evento según solicitud de supervisor. Entregados en el lugar del evento y/o donde indique el supervisor del contrato. 
</t>
    </r>
  </si>
  <si>
    <r>
      <rPr>
        <b/>
        <sz val="9"/>
        <color rgb="FF000000"/>
        <rFont val="Arial"/>
        <family val="2"/>
      </rPr>
      <t>PAQUETE PARA HORA LOCA</t>
    </r>
    <r>
      <rPr>
        <sz val="9"/>
        <color rgb="FF000000"/>
        <rFont val="Arial"/>
        <family val="2"/>
      </rPr>
      <t>: Suministro de elementos para actividades recreativas y de animación, que incluye sombreros, balacas, antifaces, gafas, collares, espumas, polvo de colores, bombas inflables y accesorios de luces LED. Los diseños, colores, referencias y cantidades serán definidos previamente por el supervisor del contrato, de acuerdo con las necesidades de la actividad. Elementos nuevos, de buena calidad y aptos para eventos recreativo</t>
    </r>
  </si>
  <si>
    <r>
      <t xml:space="preserve">MEDALLAS : </t>
    </r>
    <r>
      <rPr>
        <sz val="9"/>
        <color rgb="FF000000"/>
        <rFont val="Arial"/>
        <family val="2"/>
      </rPr>
      <t>Medallas elaboradas en acrílico de buena calidad, de aproximadamente 7 cm de diámetro y 3 mm de espesor, con corte y bordes debidamente terminados. Incluyen cinta para colgar de aproximadamente 2,5 cm de ancho, con diseño y colores acordes a la actividad. La información, diseño, colores y características de personalización serán suministrados y/o aprobados previamente por el supervisor del contrato. Producto nuevo, debidamente terminado y apto para actividades deportivas, recreativas e institucionales.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</si>
</sst>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 #,##0;[Red]\-&quot;$&quot;\ #,##0"/>
  </numFmts>
  <fonts count="10" x14ac:knownFonts="1">
    <font>
      <sz val="11"/>
      <color theme="1"/>
      <name val="Calibri"/>
      <family val="2"/>
      <scheme val="minor"/>
    </font>
    <font>
      <b/>
      <sz val="9"/>
      <color rgb="FF000000"/>
      <name val="Arial"/>
      <family val="2"/>
    </font>
    <font>
      <sz val="9"/>
      <color rgb="FF000000"/>
      <name val="Arial"/>
      <family val="2"/>
    </font>
    <font>
      <b/>
      <sz val="11"/>
      <color theme="1"/>
      <name val="Arial"/>
      <family val="2"/>
    </font>
    <font>
      <b/>
      <sz val="11"/>
      <color theme="1"/>
      <name val="Calibri"/>
      <family val="2"/>
      <scheme val="minor"/>
    </font>
    <font>
      <b/>
      <sz val="9"/>
      <color theme="1"/>
      <name val="Arial"/>
      <family val="2"/>
    </font>
    <font>
      <sz val="9"/>
      <color theme="1"/>
      <name val="Arial"/>
      <family val="2"/>
    </font>
    <font>
      <sz val="9"/>
      <color theme="1"/>
      <name val="Calibri"/>
      <family val="2"/>
      <scheme val="minor"/>
    </font>
    <font>
      <b/>
      <sz val="9"/>
      <color theme="1"/>
      <name val="Calibri"/>
      <family val="2"/>
      <scheme val="minor"/>
    </font>
    <font>
      <sz val="9"/>
      <color theme="1"/>
      <name val="Arial"/>
      <family val="2"/>
    </font>
  </fonts>
  <fills count="6">
    <fill>
      <patternFill patternType="none"/>
    </fill>
    <fill>
      <patternFill patternType="gray125"/>
    </fill>
    <fill>
      <patternFill patternType="solid">
        <fgColor theme="4" tint="0.39997558519241921"/>
        <bgColor indexed="64"/>
      </patternFill>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0" fillId="0" borderId="5" xfId="0" applyBorder="1"/>
    <xf numFmtId="0" fontId="0" fillId="0" borderId="6" xfId="0" applyBorder="1"/>
    <xf numFmtId="0" fontId="1" fillId="0" borderId="1" xfId="0" applyFont="1" applyBorder="1" applyAlignment="1">
      <alignment horizontal="center" vertical="center" wrapText="1"/>
    </xf>
    <xf numFmtId="0" fontId="0" fillId="0" borderId="0" xfId="0" applyAlignment="1">
      <alignment horizontal="center"/>
    </xf>
    <xf numFmtId="0" fontId="1" fillId="2" borderId="10" xfId="0" applyFont="1" applyFill="1" applyBorder="1" applyAlignment="1">
      <alignment horizontal="center" vertical="center" wrapText="1"/>
    </xf>
    <xf numFmtId="0" fontId="5" fillId="3" borderId="10" xfId="0" applyFont="1" applyFill="1" applyBorder="1" applyAlignment="1">
      <alignment horizontal="center" vertical="center"/>
    </xf>
    <xf numFmtId="0" fontId="2" fillId="0" borderId="10" xfId="0" applyFont="1" applyBorder="1" applyAlignment="1">
      <alignment horizontal="center" vertical="center" wrapText="1"/>
    </xf>
    <xf numFmtId="6" fontId="6" fillId="4" borderId="10" xfId="0" applyNumberFormat="1" applyFont="1" applyFill="1" applyBorder="1" applyAlignment="1">
      <alignment horizontal="center" vertical="center" wrapText="1"/>
    </xf>
    <xf numFmtId="6" fontId="2" fillId="0" borderId="10" xfId="0" applyNumberFormat="1" applyFont="1" applyBorder="1" applyAlignment="1">
      <alignment horizontal="right" vertical="center" wrapText="1"/>
    </xf>
    <xf numFmtId="6" fontId="2" fillId="5" borderId="10" xfId="0" applyNumberFormat="1" applyFont="1" applyFill="1" applyBorder="1" applyAlignment="1">
      <alignment horizontal="right" vertical="center" wrapText="1"/>
    </xf>
    <xf numFmtId="0" fontId="2" fillId="0" borderId="10" xfId="0" applyFont="1" applyBorder="1" applyAlignment="1">
      <alignment horizontal="center" vertical="center"/>
    </xf>
    <xf numFmtId="0" fontId="7" fillId="0" borderId="0" xfId="0" applyFont="1"/>
    <xf numFmtId="0" fontId="8" fillId="0" borderId="10" xfId="0" applyFont="1" applyBorder="1"/>
    <xf numFmtId="6" fontId="4" fillId="0" borderId="10" xfId="0" applyNumberFormat="1" applyFont="1" applyBorder="1"/>
    <xf numFmtId="6" fontId="0" fillId="0" borderId="0" xfId="0" applyNumberFormat="1"/>
    <xf numFmtId="0" fontId="2" fillId="4" borderId="10" xfId="0" applyFont="1" applyFill="1" applyBorder="1" applyAlignment="1">
      <alignment horizontal="left" vertical="center" wrapText="1"/>
    </xf>
    <xf numFmtId="0" fontId="1" fillId="4" borderId="10" xfId="0" applyFont="1" applyFill="1" applyBorder="1" applyAlignment="1">
      <alignment horizontal="left" vertical="center" wrapText="1"/>
    </xf>
    <xf numFmtId="0" fontId="5" fillId="4" borderId="10" xfId="0" applyFont="1" applyFill="1" applyBorder="1" applyAlignment="1">
      <alignment horizontal="justify" vertical="center" wrapText="1"/>
    </xf>
    <xf numFmtId="0" fontId="5" fillId="4" borderId="10" xfId="0" applyFont="1" applyFill="1" applyBorder="1" applyAlignment="1">
      <alignment horizontal="left" vertical="center" wrapText="1"/>
    </xf>
    <xf numFmtId="0" fontId="9" fillId="4" borderId="0" xfId="0" applyFont="1" applyFill="1" applyAlignment="1">
      <alignment wrapText="1"/>
    </xf>
    <xf numFmtId="0" fontId="1" fillId="4" borderId="10" xfId="0" applyFont="1" applyFill="1" applyBorder="1" applyAlignment="1">
      <alignment horizontal="justify" vertical="center" wrapText="1"/>
    </xf>
    <xf numFmtId="0" fontId="2" fillId="4" borderId="10" xfId="0" applyFont="1" applyFill="1" applyBorder="1" applyAlignment="1">
      <alignment horizontal="justify" vertical="center" wrapText="1"/>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zoomScaleNormal="100" workbookViewId="0">
      <selection activeCell="B3" sqref="B3"/>
    </sheetView>
  </sheetViews>
  <sheetFormatPr baseColWidth="10" defaultRowHeight="15" x14ac:dyDescent="0.25"/>
  <cols>
    <col min="1" max="1" width="11.42578125" customWidth="1"/>
    <col min="2" max="2" width="71" bestFit="1" customWidth="1"/>
    <col min="3" max="3" width="14.28515625" style="9" customWidth="1"/>
    <col min="4" max="4" width="14.42578125" customWidth="1"/>
    <col min="7" max="7" width="17.42578125" customWidth="1"/>
    <col min="8" max="8" width="19.5703125" customWidth="1"/>
  </cols>
  <sheetData>
    <row r="1" spans="1:8" ht="36.75" thickBot="1" x14ac:dyDescent="0.3">
      <c r="A1" s="8" t="s">
        <v>0</v>
      </c>
      <c r="B1" s="1" t="s">
        <v>1</v>
      </c>
      <c r="C1" s="1" t="s">
        <v>2</v>
      </c>
      <c r="D1" s="1" t="s">
        <v>3</v>
      </c>
      <c r="E1" s="1" t="s">
        <v>4</v>
      </c>
      <c r="F1" s="1" t="s">
        <v>5</v>
      </c>
      <c r="G1" s="1" t="s">
        <v>6</v>
      </c>
      <c r="H1" s="1" t="s">
        <v>7</v>
      </c>
    </row>
    <row r="2" spans="1:8" ht="84.75" thickBot="1" x14ac:dyDescent="0.3">
      <c r="A2" s="2">
        <v>1</v>
      </c>
      <c r="B2" s="3" t="s">
        <v>33</v>
      </c>
      <c r="C2" s="4" t="s">
        <v>8</v>
      </c>
      <c r="D2" s="4">
        <v>1</v>
      </c>
      <c r="E2" s="3"/>
      <c r="F2" s="3"/>
      <c r="G2" s="3"/>
      <c r="H2" s="3"/>
    </row>
    <row r="3" spans="1:8" ht="60.75" thickBot="1" x14ac:dyDescent="0.3">
      <c r="A3" s="2">
        <v>2</v>
      </c>
      <c r="B3" s="3" t="s">
        <v>34</v>
      </c>
      <c r="C3" s="4" t="s">
        <v>8</v>
      </c>
      <c r="D3" s="4">
        <v>1</v>
      </c>
      <c r="E3" s="3"/>
      <c r="F3" s="3"/>
      <c r="G3" s="3"/>
      <c r="H3" s="3"/>
    </row>
    <row r="4" spans="1:8" ht="96.75" thickBot="1" x14ac:dyDescent="0.3">
      <c r="A4" s="2">
        <v>3</v>
      </c>
      <c r="B4" s="3" t="s">
        <v>35</v>
      </c>
      <c r="C4" s="4" t="s">
        <v>8</v>
      </c>
      <c r="D4" s="4">
        <v>1</v>
      </c>
      <c r="E4" s="3"/>
      <c r="F4" s="3"/>
      <c r="G4" s="3"/>
      <c r="H4" s="3"/>
    </row>
    <row r="5" spans="1:8" ht="48.75" thickBot="1" x14ac:dyDescent="0.3">
      <c r="A5" s="2">
        <v>4</v>
      </c>
      <c r="B5" s="3" t="s">
        <v>36</v>
      </c>
      <c r="C5" s="4" t="s">
        <v>8</v>
      </c>
      <c r="D5" s="4">
        <v>1</v>
      </c>
      <c r="E5" s="3"/>
      <c r="F5" s="3"/>
      <c r="G5" s="3"/>
      <c r="H5" s="3"/>
    </row>
    <row r="6" spans="1:8" ht="36.75" thickBot="1" x14ac:dyDescent="0.3">
      <c r="A6" s="2">
        <v>5</v>
      </c>
      <c r="B6" s="3" t="s">
        <v>9</v>
      </c>
      <c r="C6" s="4" t="s">
        <v>8</v>
      </c>
      <c r="D6" s="4">
        <v>1</v>
      </c>
      <c r="E6" s="3"/>
      <c r="F6" s="3"/>
      <c r="G6" s="3"/>
      <c r="H6" s="3"/>
    </row>
    <row r="7" spans="1:8" ht="36.75" thickBot="1" x14ac:dyDescent="0.3">
      <c r="A7" s="2">
        <v>6</v>
      </c>
      <c r="B7" s="3" t="s">
        <v>10</v>
      </c>
      <c r="C7" s="5" t="s">
        <v>8</v>
      </c>
      <c r="D7" s="4">
        <v>1</v>
      </c>
      <c r="E7" s="3"/>
      <c r="F7" s="3"/>
      <c r="G7" s="3"/>
      <c r="H7" s="3"/>
    </row>
    <row r="8" spans="1:8" ht="48.75" thickBot="1" x14ac:dyDescent="0.3">
      <c r="A8" s="2">
        <v>7</v>
      </c>
      <c r="B8" s="3" t="s">
        <v>11</v>
      </c>
      <c r="C8" s="4" t="s">
        <v>8</v>
      </c>
      <c r="D8" s="4">
        <v>1</v>
      </c>
      <c r="E8" s="3"/>
      <c r="F8" s="3"/>
      <c r="G8" s="3"/>
      <c r="H8" s="3"/>
    </row>
    <row r="9" spans="1:8" ht="36.75" thickBot="1" x14ac:dyDescent="0.3">
      <c r="A9" s="2">
        <v>8</v>
      </c>
      <c r="B9" s="3" t="s">
        <v>13</v>
      </c>
      <c r="C9" s="4" t="s">
        <v>12</v>
      </c>
      <c r="D9" s="4">
        <v>1</v>
      </c>
      <c r="E9" s="3"/>
      <c r="F9" s="3"/>
      <c r="G9" s="3"/>
      <c r="H9" s="3"/>
    </row>
    <row r="10" spans="1:8" ht="36.75" thickBot="1" x14ac:dyDescent="0.3">
      <c r="A10" s="2">
        <v>9</v>
      </c>
      <c r="B10" s="3" t="s">
        <v>14</v>
      </c>
      <c r="C10" s="5" t="s">
        <v>8</v>
      </c>
      <c r="D10" s="4">
        <v>1</v>
      </c>
      <c r="E10" s="3"/>
      <c r="F10" s="3"/>
      <c r="G10" s="3"/>
      <c r="H10" s="3"/>
    </row>
    <row r="11" spans="1:8" ht="72.75" thickBot="1" x14ac:dyDescent="0.3">
      <c r="A11" s="2">
        <v>10</v>
      </c>
      <c r="B11" s="3" t="s">
        <v>15</v>
      </c>
      <c r="C11" s="5" t="s">
        <v>8</v>
      </c>
      <c r="D11" s="4">
        <v>1</v>
      </c>
      <c r="E11" s="3"/>
      <c r="F11" s="3"/>
      <c r="G11" s="3"/>
      <c r="H11" s="3"/>
    </row>
    <row r="12" spans="1:8" ht="24.75" thickBot="1" x14ac:dyDescent="0.3">
      <c r="A12" s="2">
        <v>11</v>
      </c>
      <c r="B12" s="3" t="s">
        <v>16</v>
      </c>
      <c r="C12" s="4" t="s">
        <v>8</v>
      </c>
      <c r="D12" s="4">
        <v>1</v>
      </c>
      <c r="E12" s="3"/>
      <c r="F12" s="3"/>
      <c r="G12" s="3"/>
      <c r="H12" s="3"/>
    </row>
    <row r="13" spans="1:8" ht="24.75" thickBot="1" x14ac:dyDescent="0.3">
      <c r="A13" s="2">
        <v>12</v>
      </c>
      <c r="B13" s="3" t="s">
        <v>17</v>
      </c>
      <c r="C13" s="4" t="s">
        <v>8</v>
      </c>
      <c r="D13" s="4">
        <v>1</v>
      </c>
      <c r="E13" s="3"/>
      <c r="F13" s="3"/>
      <c r="G13" s="3"/>
      <c r="H13" s="3"/>
    </row>
    <row r="14" spans="1:8" ht="48.75" thickBot="1" x14ac:dyDescent="0.3">
      <c r="A14" s="2">
        <v>13</v>
      </c>
      <c r="B14" s="3" t="s">
        <v>18</v>
      </c>
      <c r="C14" s="4" t="s">
        <v>8</v>
      </c>
      <c r="D14" s="4">
        <v>1</v>
      </c>
      <c r="E14" s="3"/>
      <c r="F14" s="3"/>
      <c r="G14" s="3"/>
      <c r="H14" s="3"/>
    </row>
    <row r="15" spans="1:8" ht="36.75" thickBot="1" x14ac:dyDescent="0.3">
      <c r="A15" s="2">
        <v>14</v>
      </c>
      <c r="B15" s="3" t="s">
        <v>19</v>
      </c>
      <c r="C15" s="4" t="s">
        <v>8</v>
      </c>
      <c r="D15" s="4">
        <v>1</v>
      </c>
      <c r="E15" s="3"/>
      <c r="F15" s="3"/>
      <c r="G15" s="3"/>
      <c r="H15" s="3"/>
    </row>
    <row r="16" spans="1:8" ht="60.75" thickBot="1" x14ac:dyDescent="0.3">
      <c r="A16" s="2">
        <v>15</v>
      </c>
      <c r="B16" s="3" t="s">
        <v>20</v>
      </c>
      <c r="C16" s="4" t="s">
        <v>21</v>
      </c>
      <c r="D16" s="4">
        <v>1</v>
      </c>
      <c r="E16" s="3"/>
      <c r="F16" s="3"/>
      <c r="G16" s="3"/>
      <c r="H16" s="3"/>
    </row>
    <row r="17" spans="1:8" ht="60.75" thickBot="1" x14ac:dyDescent="0.3">
      <c r="A17" s="2">
        <v>16</v>
      </c>
      <c r="B17" s="3" t="s">
        <v>22</v>
      </c>
      <c r="C17" s="4" t="s">
        <v>8</v>
      </c>
      <c r="D17" s="4">
        <v>1</v>
      </c>
      <c r="E17" s="3"/>
      <c r="F17" s="3"/>
      <c r="G17" s="3"/>
      <c r="H17" s="3"/>
    </row>
    <row r="18" spans="1:8" ht="36.75" thickBot="1" x14ac:dyDescent="0.3">
      <c r="A18" s="2">
        <v>17</v>
      </c>
      <c r="B18" s="3" t="s">
        <v>23</v>
      </c>
      <c r="C18" s="4" t="s">
        <v>8</v>
      </c>
      <c r="D18" s="4">
        <v>1</v>
      </c>
      <c r="E18" s="3"/>
      <c r="F18" s="3"/>
      <c r="G18" s="3"/>
      <c r="H18" s="3"/>
    </row>
    <row r="19" spans="1:8" ht="48.75" thickBot="1" x14ac:dyDescent="0.3">
      <c r="A19" s="2">
        <v>18</v>
      </c>
      <c r="B19" s="3" t="s">
        <v>24</v>
      </c>
      <c r="C19" s="5" t="s">
        <v>8</v>
      </c>
      <c r="D19" s="4">
        <v>1</v>
      </c>
      <c r="E19" s="3"/>
      <c r="F19" s="3"/>
      <c r="G19" s="3"/>
      <c r="H19" s="3"/>
    </row>
    <row r="20" spans="1:8" ht="36.75" thickBot="1" x14ac:dyDescent="0.3">
      <c r="A20" s="2">
        <v>19</v>
      </c>
      <c r="B20" s="3" t="s">
        <v>25</v>
      </c>
      <c r="C20" s="4" t="s">
        <v>26</v>
      </c>
      <c r="D20" s="4">
        <v>1</v>
      </c>
      <c r="E20" s="3"/>
      <c r="F20" s="3"/>
      <c r="G20" s="3"/>
      <c r="H20" s="3"/>
    </row>
    <row r="21" spans="1:8" ht="84.75" thickBot="1" x14ac:dyDescent="0.3">
      <c r="A21" s="2">
        <v>20</v>
      </c>
      <c r="B21" s="3" t="s">
        <v>27</v>
      </c>
      <c r="C21" s="4" t="s">
        <v>26</v>
      </c>
      <c r="D21" s="4">
        <v>1</v>
      </c>
      <c r="E21" s="3"/>
      <c r="F21" s="3"/>
      <c r="G21" s="3"/>
      <c r="H21" s="3"/>
    </row>
    <row r="22" spans="1:8" ht="156.75" thickBot="1" x14ac:dyDescent="0.3">
      <c r="A22" s="2">
        <v>21</v>
      </c>
      <c r="B22" s="3" t="s">
        <v>28</v>
      </c>
      <c r="C22" s="4" t="s">
        <v>26</v>
      </c>
      <c r="D22" s="4">
        <v>1</v>
      </c>
      <c r="E22" s="3"/>
      <c r="F22" s="3"/>
      <c r="G22" s="3"/>
      <c r="H22" s="3"/>
    </row>
    <row r="23" spans="1:8" ht="48.75" thickBot="1" x14ac:dyDescent="0.3">
      <c r="A23" s="2">
        <v>22</v>
      </c>
      <c r="B23" s="3" t="s">
        <v>29</v>
      </c>
      <c r="C23" s="4" t="s">
        <v>8</v>
      </c>
      <c r="D23" s="4">
        <v>1</v>
      </c>
      <c r="E23" s="3"/>
      <c r="F23" s="3"/>
      <c r="G23" s="3"/>
      <c r="H23" s="3"/>
    </row>
    <row r="24" spans="1:8" ht="48.75" thickBot="1" x14ac:dyDescent="0.3">
      <c r="A24" s="2">
        <v>23</v>
      </c>
      <c r="B24" s="3" t="s">
        <v>30</v>
      </c>
      <c r="C24" s="5" t="s">
        <v>8</v>
      </c>
      <c r="D24" s="4">
        <v>1</v>
      </c>
      <c r="E24" s="3"/>
      <c r="F24" s="3"/>
      <c r="G24" s="3"/>
      <c r="H24" s="3"/>
    </row>
    <row r="25" spans="1:8" ht="48.75" thickBot="1" x14ac:dyDescent="0.3">
      <c r="A25" s="2">
        <v>24</v>
      </c>
      <c r="B25" s="3" t="s">
        <v>31</v>
      </c>
      <c r="C25" s="4" t="s">
        <v>8</v>
      </c>
      <c r="D25" s="4">
        <v>1</v>
      </c>
      <c r="E25" s="3"/>
      <c r="F25" s="3"/>
      <c r="G25" s="3"/>
      <c r="H25" s="3"/>
    </row>
    <row r="26" spans="1:8" ht="15.75" thickBot="1" x14ac:dyDescent="0.3">
      <c r="A26" s="28" t="s">
        <v>32</v>
      </c>
      <c r="B26" s="29"/>
      <c r="C26" s="29"/>
      <c r="D26" s="30"/>
      <c r="E26" s="6"/>
      <c r="F26" s="6"/>
      <c r="G26" s="6"/>
      <c r="H26" s="7"/>
    </row>
  </sheetData>
  <mergeCells count="1">
    <mergeCell ref="A26:D2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abSelected="1" topLeftCell="B1" workbookViewId="0">
      <selection activeCell="E25" sqref="E25"/>
    </sheetView>
  </sheetViews>
  <sheetFormatPr baseColWidth="10" defaultRowHeight="15" x14ac:dyDescent="0.25"/>
  <cols>
    <col min="1" max="1" width="6.7109375" customWidth="1"/>
    <col min="2" max="2" width="52.140625" customWidth="1"/>
    <col min="5" max="6" width="12.42578125" bestFit="1" customWidth="1"/>
    <col min="7" max="7" width="13.140625" bestFit="1" customWidth="1"/>
    <col min="8" max="8" width="11.5703125" bestFit="1" customWidth="1"/>
  </cols>
  <sheetData>
    <row r="1" spans="1:8" ht="24" x14ac:dyDescent="0.25">
      <c r="A1" s="10" t="s">
        <v>0</v>
      </c>
      <c r="B1" s="10" t="s">
        <v>37</v>
      </c>
      <c r="C1" s="10" t="s">
        <v>2</v>
      </c>
      <c r="D1" s="10" t="s">
        <v>3</v>
      </c>
      <c r="E1" s="10" t="s">
        <v>38</v>
      </c>
      <c r="F1" s="10" t="s">
        <v>39</v>
      </c>
      <c r="G1" s="10" t="s">
        <v>40</v>
      </c>
      <c r="H1" s="10" t="s">
        <v>41</v>
      </c>
    </row>
    <row r="2" spans="1:8" ht="48" x14ac:dyDescent="0.25">
      <c r="A2" s="11">
        <v>1</v>
      </c>
      <c r="B2" s="21" t="s">
        <v>42</v>
      </c>
      <c r="C2" s="12" t="s">
        <v>26</v>
      </c>
      <c r="D2" s="12">
        <v>1</v>
      </c>
      <c r="E2" s="13">
        <v>1240000</v>
      </c>
      <c r="F2" s="13">
        <v>1260000</v>
      </c>
      <c r="G2" s="14">
        <f>+E2+F2</f>
        <v>2500000</v>
      </c>
      <c r="H2" s="15">
        <f>G2/2</f>
        <v>1250000</v>
      </c>
    </row>
    <row r="3" spans="1:8" ht="96" x14ac:dyDescent="0.25">
      <c r="A3" s="11">
        <v>2</v>
      </c>
      <c r="B3" s="21" t="s">
        <v>43</v>
      </c>
      <c r="C3" s="12" t="s">
        <v>26</v>
      </c>
      <c r="D3" s="12">
        <v>1</v>
      </c>
      <c r="E3" s="13">
        <v>2500000</v>
      </c>
      <c r="F3" s="13">
        <v>3000000</v>
      </c>
      <c r="G3" s="14">
        <f t="shared" ref="G3:G25" si="0">+E3+F3</f>
        <v>5500000</v>
      </c>
      <c r="H3" s="15">
        <f t="shared" ref="H3:H25" si="1">G3/2</f>
        <v>2750000</v>
      </c>
    </row>
    <row r="4" spans="1:8" ht="216" x14ac:dyDescent="0.25">
      <c r="A4" s="11">
        <v>3</v>
      </c>
      <c r="B4" s="21" t="s">
        <v>44</v>
      </c>
      <c r="C4" s="12" t="s">
        <v>26</v>
      </c>
      <c r="D4" s="12">
        <v>1</v>
      </c>
      <c r="E4" s="13">
        <v>4900000</v>
      </c>
      <c r="F4" s="13">
        <v>4700000</v>
      </c>
      <c r="G4" s="14">
        <f t="shared" si="0"/>
        <v>9600000</v>
      </c>
      <c r="H4" s="15">
        <f t="shared" si="1"/>
        <v>4800000</v>
      </c>
    </row>
    <row r="5" spans="1:8" ht="108" x14ac:dyDescent="0.25">
      <c r="A5" s="11">
        <v>4</v>
      </c>
      <c r="B5" s="21" t="s">
        <v>45</v>
      </c>
      <c r="C5" s="16" t="s">
        <v>8</v>
      </c>
      <c r="D5" s="12">
        <v>1</v>
      </c>
      <c r="E5" s="13">
        <v>17000</v>
      </c>
      <c r="F5" s="13">
        <v>18000</v>
      </c>
      <c r="G5" s="14">
        <f t="shared" si="0"/>
        <v>35000</v>
      </c>
      <c r="H5" s="15">
        <f t="shared" si="1"/>
        <v>17500</v>
      </c>
    </row>
    <row r="6" spans="1:8" ht="156" x14ac:dyDescent="0.25">
      <c r="A6" s="11">
        <v>5</v>
      </c>
      <c r="B6" s="21" t="s">
        <v>49</v>
      </c>
      <c r="C6" s="16" t="s">
        <v>8</v>
      </c>
      <c r="D6" s="12">
        <v>1</v>
      </c>
      <c r="E6" s="13">
        <v>18000</v>
      </c>
      <c r="F6" s="13">
        <v>20000</v>
      </c>
      <c r="G6" s="14">
        <f t="shared" si="0"/>
        <v>38000</v>
      </c>
      <c r="H6" s="15">
        <f t="shared" si="1"/>
        <v>19000</v>
      </c>
    </row>
    <row r="7" spans="1:8" ht="36" x14ac:dyDescent="0.25">
      <c r="A7" s="11">
        <v>6</v>
      </c>
      <c r="B7" s="22" t="s">
        <v>54</v>
      </c>
      <c r="C7" s="16" t="s">
        <v>8</v>
      </c>
      <c r="D7" s="12">
        <v>1</v>
      </c>
      <c r="E7" s="13">
        <v>27000</v>
      </c>
      <c r="F7" s="13">
        <v>28000</v>
      </c>
      <c r="G7" s="14">
        <f t="shared" si="0"/>
        <v>55000</v>
      </c>
      <c r="H7" s="15">
        <f t="shared" si="1"/>
        <v>27500</v>
      </c>
    </row>
    <row r="8" spans="1:8" ht="87" customHeight="1" x14ac:dyDescent="0.25">
      <c r="A8" s="11">
        <v>7</v>
      </c>
      <c r="B8" s="23" t="s">
        <v>52</v>
      </c>
      <c r="C8" s="12" t="s">
        <v>8</v>
      </c>
      <c r="D8" s="12">
        <v>1</v>
      </c>
      <c r="E8" s="13">
        <v>4650000</v>
      </c>
      <c r="F8" s="13">
        <v>4950000</v>
      </c>
      <c r="G8" s="14">
        <f t="shared" si="0"/>
        <v>9600000</v>
      </c>
      <c r="H8" s="15">
        <f t="shared" si="1"/>
        <v>4800000</v>
      </c>
    </row>
    <row r="9" spans="1:8" ht="36" x14ac:dyDescent="0.25">
      <c r="A9" s="11">
        <v>8</v>
      </c>
      <c r="B9" s="24" t="s">
        <v>50</v>
      </c>
      <c r="C9" s="16" t="s">
        <v>8</v>
      </c>
      <c r="D9" s="12">
        <v>1</v>
      </c>
      <c r="E9" s="13">
        <v>18500</v>
      </c>
      <c r="F9" s="13">
        <v>17100</v>
      </c>
      <c r="G9" s="14">
        <f t="shared" si="0"/>
        <v>35600</v>
      </c>
      <c r="H9" s="15">
        <f t="shared" si="1"/>
        <v>17800</v>
      </c>
    </row>
    <row r="10" spans="1:8" ht="108" x14ac:dyDescent="0.25">
      <c r="A10" s="11">
        <v>9</v>
      </c>
      <c r="B10" s="24" t="s">
        <v>60</v>
      </c>
      <c r="C10" s="16" t="s">
        <v>8</v>
      </c>
      <c r="D10" s="12">
        <v>1</v>
      </c>
      <c r="E10" s="13">
        <v>27000</v>
      </c>
      <c r="F10" s="13">
        <v>30000</v>
      </c>
      <c r="G10" s="14">
        <f t="shared" si="0"/>
        <v>57000</v>
      </c>
      <c r="H10" s="15">
        <f t="shared" si="1"/>
        <v>28500</v>
      </c>
    </row>
    <row r="11" spans="1:8" ht="123" customHeight="1" x14ac:dyDescent="0.25">
      <c r="A11" s="11">
        <v>10</v>
      </c>
      <c r="B11" s="24" t="s">
        <v>59</v>
      </c>
      <c r="C11" s="16" t="s">
        <v>8</v>
      </c>
      <c r="D11" s="12">
        <v>1</v>
      </c>
      <c r="E11" s="13">
        <v>4000</v>
      </c>
      <c r="F11" s="13">
        <v>5000</v>
      </c>
      <c r="G11" s="14">
        <f t="shared" si="0"/>
        <v>9000</v>
      </c>
      <c r="H11" s="15">
        <f t="shared" si="1"/>
        <v>4500</v>
      </c>
    </row>
    <row r="12" spans="1:8" ht="132.75" x14ac:dyDescent="0.25">
      <c r="A12" s="11">
        <v>11</v>
      </c>
      <c r="B12" s="25" t="s">
        <v>51</v>
      </c>
      <c r="C12" s="16" t="s">
        <v>8</v>
      </c>
      <c r="D12" s="12">
        <v>1</v>
      </c>
      <c r="E12" s="13">
        <v>120000</v>
      </c>
      <c r="F12" s="13">
        <v>100000</v>
      </c>
      <c r="G12" s="14">
        <f t="shared" si="0"/>
        <v>220000</v>
      </c>
      <c r="H12" s="15">
        <f t="shared" si="1"/>
        <v>110000</v>
      </c>
    </row>
    <row r="13" spans="1:8" ht="144" x14ac:dyDescent="0.25">
      <c r="A13" s="11">
        <v>12</v>
      </c>
      <c r="B13" s="26" t="s">
        <v>56</v>
      </c>
      <c r="C13" s="12" t="s">
        <v>8</v>
      </c>
      <c r="D13" s="12">
        <v>1</v>
      </c>
      <c r="E13" s="13">
        <v>26000</v>
      </c>
      <c r="F13" s="13">
        <v>28000</v>
      </c>
      <c r="G13" s="14">
        <f t="shared" si="0"/>
        <v>54000</v>
      </c>
      <c r="H13" s="15">
        <f t="shared" si="1"/>
        <v>27000</v>
      </c>
    </row>
    <row r="14" spans="1:8" ht="48" x14ac:dyDescent="0.25">
      <c r="A14" s="11">
        <v>13</v>
      </c>
      <c r="B14" s="27" t="s">
        <v>46</v>
      </c>
      <c r="C14" s="16" t="s">
        <v>8</v>
      </c>
      <c r="D14" s="12">
        <v>1</v>
      </c>
      <c r="E14" s="13">
        <v>8000</v>
      </c>
      <c r="F14" s="13">
        <v>10000</v>
      </c>
      <c r="G14" s="14">
        <f t="shared" si="0"/>
        <v>18000</v>
      </c>
      <c r="H14" s="15">
        <f t="shared" si="1"/>
        <v>9000</v>
      </c>
    </row>
    <row r="15" spans="1:8" ht="47.25" customHeight="1" x14ac:dyDescent="0.25">
      <c r="A15" s="11">
        <v>14</v>
      </c>
      <c r="B15" s="26" t="s">
        <v>55</v>
      </c>
      <c r="C15" s="12" t="s">
        <v>26</v>
      </c>
      <c r="D15" s="12">
        <v>1</v>
      </c>
      <c r="E15" s="13">
        <v>1200000</v>
      </c>
      <c r="F15" s="13">
        <v>1300000</v>
      </c>
      <c r="G15" s="14">
        <f t="shared" si="0"/>
        <v>2500000</v>
      </c>
      <c r="H15" s="15">
        <f t="shared" si="1"/>
        <v>1250000</v>
      </c>
    </row>
    <row r="16" spans="1:8" ht="36" x14ac:dyDescent="0.25">
      <c r="A16" s="11">
        <v>15</v>
      </c>
      <c r="B16" s="26" t="s">
        <v>53</v>
      </c>
      <c r="C16" s="12" t="s">
        <v>26</v>
      </c>
      <c r="D16" s="12">
        <v>1</v>
      </c>
      <c r="E16" s="13">
        <v>460000</v>
      </c>
      <c r="F16" s="13">
        <v>440000</v>
      </c>
      <c r="G16" s="14">
        <f t="shared" si="0"/>
        <v>900000</v>
      </c>
      <c r="H16" s="15">
        <f t="shared" si="1"/>
        <v>450000</v>
      </c>
    </row>
    <row r="17" spans="1:8" ht="60" x14ac:dyDescent="0.25">
      <c r="A17" s="11">
        <v>16</v>
      </c>
      <c r="B17" s="26" t="s">
        <v>63</v>
      </c>
      <c r="C17" s="16" t="s">
        <v>8</v>
      </c>
      <c r="D17" s="12">
        <v>1</v>
      </c>
      <c r="E17" s="13">
        <v>120000</v>
      </c>
      <c r="F17" s="13">
        <v>110000</v>
      </c>
      <c r="G17" s="14">
        <f t="shared" si="0"/>
        <v>230000</v>
      </c>
      <c r="H17" s="15">
        <f t="shared" si="1"/>
        <v>115000</v>
      </c>
    </row>
    <row r="18" spans="1:8" ht="48" x14ac:dyDescent="0.25">
      <c r="A18" s="11">
        <v>17</v>
      </c>
      <c r="B18" s="27" t="s">
        <v>57</v>
      </c>
      <c r="C18" s="12" t="s">
        <v>8</v>
      </c>
      <c r="D18" s="12">
        <v>1</v>
      </c>
      <c r="E18" s="13">
        <v>27000</v>
      </c>
      <c r="F18" s="13">
        <v>28000</v>
      </c>
      <c r="G18" s="14">
        <f t="shared" si="0"/>
        <v>55000</v>
      </c>
      <c r="H18" s="15">
        <f t="shared" si="1"/>
        <v>27500</v>
      </c>
    </row>
    <row r="19" spans="1:8" ht="60" x14ac:dyDescent="0.25">
      <c r="A19" s="11">
        <v>18</v>
      </c>
      <c r="B19" s="27" t="s">
        <v>58</v>
      </c>
      <c r="C19" s="12" t="s">
        <v>8</v>
      </c>
      <c r="D19" s="12">
        <v>1</v>
      </c>
      <c r="E19" s="13">
        <v>29000</v>
      </c>
      <c r="F19" s="13">
        <v>30000</v>
      </c>
      <c r="G19" s="14">
        <f t="shared" si="0"/>
        <v>59000</v>
      </c>
      <c r="H19" s="15">
        <f t="shared" si="1"/>
        <v>29500</v>
      </c>
    </row>
    <row r="20" spans="1:8" ht="132" x14ac:dyDescent="0.25">
      <c r="A20" s="11">
        <v>19</v>
      </c>
      <c r="B20" s="26" t="s">
        <v>62</v>
      </c>
      <c r="C20" s="16" t="s">
        <v>8</v>
      </c>
      <c r="D20" s="12">
        <v>1</v>
      </c>
      <c r="E20" s="13">
        <v>375000</v>
      </c>
      <c r="F20" s="13">
        <v>385000</v>
      </c>
      <c r="G20" s="14">
        <f t="shared" si="0"/>
        <v>760000</v>
      </c>
      <c r="H20" s="15">
        <f t="shared" si="1"/>
        <v>380000</v>
      </c>
    </row>
    <row r="21" spans="1:8" ht="108" x14ac:dyDescent="0.25">
      <c r="A21" s="11">
        <v>20</v>
      </c>
      <c r="B21" s="26" t="s">
        <v>65</v>
      </c>
      <c r="C21" s="16" t="s">
        <v>8</v>
      </c>
      <c r="D21" s="12">
        <v>1</v>
      </c>
      <c r="E21" s="13">
        <v>19000</v>
      </c>
      <c r="F21" s="13">
        <v>20000</v>
      </c>
      <c r="G21" s="14">
        <f t="shared" si="0"/>
        <v>39000</v>
      </c>
      <c r="H21" s="15">
        <f t="shared" si="1"/>
        <v>19500</v>
      </c>
    </row>
    <row r="22" spans="1:8" ht="36" x14ac:dyDescent="0.25">
      <c r="A22" s="11">
        <v>21</v>
      </c>
      <c r="B22" s="27" t="s">
        <v>61</v>
      </c>
      <c r="C22" s="12" t="s">
        <v>26</v>
      </c>
      <c r="D22" s="12">
        <v>1</v>
      </c>
      <c r="E22" s="13">
        <v>300000</v>
      </c>
      <c r="F22" s="13">
        <v>340000</v>
      </c>
      <c r="G22" s="14">
        <f t="shared" si="0"/>
        <v>640000</v>
      </c>
      <c r="H22" s="15">
        <f t="shared" si="1"/>
        <v>320000</v>
      </c>
    </row>
    <row r="23" spans="1:8" ht="96" x14ac:dyDescent="0.25">
      <c r="A23" s="11">
        <v>22</v>
      </c>
      <c r="B23" s="27" t="s">
        <v>64</v>
      </c>
      <c r="C23" s="12" t="s">
        <v>26</v>
      </c>
      <c r="D23" s="12">
        <v>1</v>
      </c>
      <c r="E23" s="13">
        <v>550000</v>
      </c>
      <c r="F23" s="13">
        <v>600000</v>
      </c>
      <c r="G23" s="14">
        <f t="shared" si="0"/>
        <v>1150000</v>
      </c>
      <c r="H23" s="15">
        <f t="shared" si="1"/>
        <v>575000</v>
      </c>
    </row>
    <row r="24" spans="1:8" ht="84" x14ac:dyDescent="0.25">
      <c r="A24" s="11">
        <v>23</v>
      </c>
      <c r="B24" s="26" t="s">
        <v>47</v>
      </c>
      <c r="C24" s="12" t="s">
        <v>8</v>
      </c>
      <c r="D24" s="12">
        <v>1</v>
      </c>
      <c r="E24" s="13">
        <v>220000</v>
      </c>
      <c r="F24" s="13">
        <v>230000</v>
      </c>
      <c r="G24" s="14">
        <f t="shared" si="0"/>
        <v>450000</v>
      </c>
      <c r="H24" s="15">
        <f t="shared" si="1"/>
        <v>225000</v>
      </c>
    </row>
    <row r="25" spans="1:8" ht="84" x14ac:dyDescent="0.25">
      <c r="A25" s="11">
        <v>24</v>
      </c>
      <c r="B25" s="26" t="s">
        <v>48</v>
      </c>
      <c r="C25" s="12" t="s">
        <v>8</v>
      </c>
      <c r="D25" s="12">
        <v>1</v>
      </c>
      <c r="E25" s="13">
        <v>600000</v>
      </c>
      <c r="F25" s="13">
        <v>650000</v>
      </c>
      <c r="G25" s="14">
        <f t="shared" si="0"/>
        <v>1250000</v>
      </c>
      <c r="H25" s="15">
        <f t="shared" si="1"/>
        <v>625000</v>
      </c>
    </row>
    <row r="26" spans="1:8" x14ac:dyDescent="0.25">
      <c r="A26" s="17"/>
      <c r="B26" s="18" t="s">
        <v>32</v>
      </c>
      <c r="C26" s="18"/>
      <c r="D26" s="18"/>
      <c r="E26" s="19">
        <f>SUM(E2:E25)</f>
        <v>17455500</v>
      </c>
      <c r="F26" s="19">
        <f>SUM(F2:F25)</f>
        <v>18299100</v>
      </c>
      <c r="G26" s="19">
        <f>SUM(G2:G25)</f>
        <v>35754600</v>
      </c>
      <c r="H26" s="19">
        <f>SUM(H2:H25)</f>
        <v>17877300</v>
      </c>
    </row>
    <row r="27" spans="1:8" x14ac:dyDescent="0.25">
      <c r="H27" s="20"/>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Ortiz</dc:creator>
  <cp:lastModifiedBy>AUX KATHE</cp:lastModifiedBy>
  <dcterms:created xsi:type="dcterms:W3CDTF">2023-04-24T22:29:37Z</dcterms:created>
  <dcterms:modified xsi:type="dcterms:W3CDTF">2026-09-08T21:26:19Z</dcterms:modified>
</cp:coreProperties>
</file>