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usuario\Documents\ALCALDIA LOCAL USAQUEN\PROCESOS\PROCESO DE FERRETERIA\AJUSTADOS\"/>
    </mc:Choice>
  </mc:AlternateContent>
  <xr:revisionPtr revIDLastSave="0" documentId="13_ncr:1_{F4AF6699-F16A-48F1-A9C0-534EE0CE3A1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ato_Oferta_Econ" sheetId="4" r:id="rId1"/>
  </sheets>
  <definedNames>
    <definedName name="_xlnm._FilterDatabase" localSheetId="0" hidden="1">Formato_Oferta_Econ!$I$6:$J$6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1" i="4" l="1"/>
  <c r="G141" i="4"/>
  <c r="K140" i="4"/>
  <c r="K139" i="4"/>
  <c r="K138" i="4"/>
  <c r="K137" i="4"/>
  <c r="K136" i="4"/>
  <c r="K135" i="4"/>
  <c r="K134" i="4"/>
  <c r="K133" i="4"/>
  <c r="K132" i="4"/>
  <c r="K131" i="4"/>
  <c r="K130" i="4"/>
  <c r="K129" i="4"/>
  <c r="K128" i="4"/>
  <c r="K127" i="4"/>
  <c r="K126" i="4"/>
  <c r="K125" i="4"/>
  <c r="K124" i="4"/>
  <c r="K123" i="4"/>
  <c r="K122" i="4"/>
  <c r="K121" i="4"/>
  <c r="K120" i="4"/>
  <c r="K119" i="4"/>
  <c r="K118" i="4"/>
  <c r="K117" i="4"/>
  <c r="K116" i="4"/>
  <c r="K115" i="4"/>
  <c r="K114" i="4"/>
  <c r="K113" i="4"/>
  <c r="K112" i="4"/>
  <c r="K111" i="4"/>
  <c r="K110" i="4"/>
  <c r="K109" i="4"/>
  <c r="K108" i="4"/>
  <c r="K107" i="4"/>
  <c r="K106" i="4"/>
  <c r="K105" i="4"/>
  <c r="K104" i="4"/>
  <c r="K103" i="4"/>
  <c r="K102" i="4"/>
  <c r="K101" i="4"/>
  <c r="K100" i="4"/>
  <c r="K99" i="4"/>
  <c r="K98" i="4"/>
  <c r="K97" i="4"/>
  <c r="K96" i="4"/>
  <c r="K95" i="4"/>
  <c r="K94" i="4"/>
  <c r="K93" i="4"/>
  <c r="K92" i="4"/>
  <c r="K91" i="4"/>
  <c r="K90" i="4"/>
  <c r="K89" i="4"/>
  <c r="K88" i="4"/>
  <c r="K87" i="4"/>
  <c r="K86" i="4"/>
  <c r="K85" i="4"/>
  <c r="K84" i="4"/>
  <c r="K83" i="4"/>
  <c r="K82" i="4"/>
  <c r="K81" i="4"/>
  <c r="K80" i="4"/>
  <c r="K79" i="4"/>
  <c r="K78" i="4"/>
  <c r="K77" i="4"/>
  <c r="K76" i="4"/>
  <c r="K75" i="4"/>
  <c r="K74" i="4"/>
  <c r="K73" i="4"/>
  <c r="K72" i="4"/>
  <c r="K71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</calcChain>
</file>

<file path=xl/sharedStrings.xml><?xml version="1.0" encoding="utf-8"?>
<sst xmlns="http://schemas.openxmlformats.org/spreadsheetml/2006/main" count="419" uniqueCount="191">
  <si>
    <t>ITEM</t>
  </si>
  <si>
    <t>COMPONENTE Y/O ACTIVIDAD</t>
  </si>
  <si>
    <t>DESCRIPCION</t>
  </si>
  <si>
    <t xml:space="preserve">UNIDAD DE MEDIDA
Presentación </t>
  </si>
  <si>
    <t>CANTIDAD</t>
  </si>
  <si>
    <t>UN</t>
  </si>
  <si>
    <t>M3</t>
  </si>
  <si>
    <t>GAL</t>
  </si>
  <si>
    <t>Pliego</t>
  </si>
  <si>
    <t>MT</t>
  </si>
  <si>
    <t>metro</t>
  </si>
  <si>
    <t>JG</t>
  </si>
  <si>
    <t>RL</t>
  </si>
  <si>
    <t>FONDO DE DESARROLLO LOCAL DE USAQUEN</t>
  </si>
  <si>
    <t>ABRAZADERA METALICA 1/2 CREMALLERA</t>
  </si>
  <si>
    <t>ACEITE 3 EN 1 90 ML</t>
  </si>
  <si>
    <t>ALICATE HOMBRESOLO 10"</t>
  </si>
  <si>
    <t>ANGULO SOPORTE 1 1/2 GALVANIZADO</t>
  </si>
  <si>
    <t>ANGULO SOPORTE 2" GALVANIZADO</t>
  </si>
  <si>
    <t>ANGULO SOPORTE DE 1" GALVANIZADO</t>
  </si>
  <si>
    <t>ARBOL SANITARIO DE ENTRADA AJUSTABLE</t>
  </si>
  <si>
    <t>ARMELLAS CERRADAS 38 MM</t>
  </si>
  <si>
    <t>ARMELLAS CERRADAS 65 MM</t>
  </si>
  <si>
    <t>BISAGRA PARCHE CIERRE LENTO</t>
  </si>
  <si>
    <t>BOBILLO LED DOWNLIGHT 30W</t>
  </si>
  <si>
    <t>BOMBILLO LED ESPIRAL 12 W</t>
  </si>
  <si>
    <t>BRAZO HIDRAULICO PUERTA AMBIDIESTRO</t>
  </si>
  <si>
    <t>BROCA MADERA 3/16</t>
  </si>
  <si>
    <t>BROCA MADERA 3/8</t>
  </si>
  <si>
    <t>BROCA MADERA 5/16</t>
  </si>
  <si>
    <t>BROCA MADERA 5/32</t>
  </si>
  <si>
    <t>BROCA METAL 3/16</t>
  </si>
  <si>
    <t>BROCA METAL 3/8</t>
  </si>
  <si>
    <t>BROCA METAL 5/16</t>
  </si>
  <si>
    <t>BROCA METAL 5/32</t>
  </si>
  <si>
    <t>BROCA METAL 7/8</t>
  </si>
  <si>
    <t>BROCA METAL 9/16</t>
  </si>
  <si>
    <t>BROCA TUNGSTENO 3/16</t>
  </si>
  <si>
    <t>BROCA TUNGSTENO 3/8</t>
  </si>
  <si>
    <t>BROCA TUNGSTENO 5/16</t>
  </si>
  <si>
    <t>BROCA TUNGSTENO 5/32</t>
  </si>
  <si>
    <t>BROCA TUNGSTENO 7/8</t>
  </si>
  <si>
    <t>BROCA TUNGSTENO 9/16</t>
  </si>
  <si>
    <t>BROCHA 2 PULGADAS PROFESIONAL</t>
  </si>
  <si>
    <t>BROCHA 3 PULGADAS PROFESIONAL</t>
  </si>
  <si>
    <t>BROCHA 4 PULGADAS PROFESIONAL</t>
  </si>
  <si>
    <t xml:space="preserve">CABLE DUPLEX CALIBRE 12 </t>
  </si>
  <si>
    <t xml:space="preserve">CABLE ELECTRICO COBRE AMARILLO No. 12 </t>
  </si>
  <si>
    <t>CABLE ELECTRICO COBRE AZUL No. 12</t>
  </si>
  <si>
    <t>CABLE ELECTRICO COBRE ROJO No. 12</t>
  </si>
  <si>
    <t>CAJA ELÉCTRICA PLÁSTICA 2X4</t>
  </si>
  <si>
    <t>CANALETA DE PISO 50 X 15 X 2 M</t>
  </si>
  <si>
    <t>CANALETA PLASTICA ADHESIVA  15 MM X 12MM X 2 M</t>
  </si>
  <si>
    <t>CANALETA PLASTICA ADHESIVA 25 MM X 12 MM X 2M</t>
  </si>
  <si>
    <t>CERRADURA DOBLE CILINDRO TIPO YALE O SIMILAR - CON SU RESPECTIVAS LLAVES</t>
  </si>
  <si>
    <t>CERRADURA TRAMPA REPUESTO ARCHIVADOR</t>
  </si>
  <si>
    <t>CHAPA MANIJA ALCOBA DERECHA</t>
  </si>
  <si>
    <t>CHAPA MANIJA ALCOBA IZQUIERDA</t>
  </si>
  <si>
    <t>CHAPA POMO CILINDRICA ALCOBA  DERECHA - CON SUS RESPECTIVAS LLAVES</t>
  </si>
  <si>
    <t>CHAPA POMO CILINDRICA ALCOBA  IZQUIERDA - CON SUS RESPECTIVAS LLAVES</t>
  </si>
  <si>
    <t>CHAZO PLASTICO 1/4</t>
  </si>
  <si>
    <t>CHAZO PLASTICO 3/16</t>
  </si>
  <si>
    <t>CHAZO PLASTICO 3/8</t>
  </si>
  <si>
    <t>CHAZO PLASTICO 5/16</t>
  </si>
  <si>
    <t>CINTA ADHESIVA DOBLE FAZ 3 M X 25 CM</t>
  </si>
  <si>
    <t>CINTA AISLANTE NEGRA</t>
  </si>
  <si>
    <t>CINTA ANTIDESLIZANTE FOTOLUMINISCENTE 5 CM X 5 MTS</t>
  </si>
  <si>
    <t>CINTA ASFALTICA MULTIUSO 25 X 5 MTS</t>
  </si>
  <si>
    <t>CINTA INDUSTRIAL GRIS 10 MTS X 50 CM</t>
  </si>
  <si>
    <t>CINTA TEFLON BLANCA</t>
  </si>
  <si>
    <t>DESAGÜE LAVAMANOS</t>
  </si>
  <si>
    <t>DESTAPACAÑERIAS LIQUIDO X 500 ML</t>
  </si>
  <si>
    <t>DISCO PULIDORA CORTE 4" CONCRETO</t>
  </si>
  <si>
    <t>DISCO PULIDORA CORTE 4" MADERA</t>
  </si>
  <si>
    <t>DISCO PULIDORA CORTE 4" METAL</t>
  </si>
  <si>
    <t>DISCO PULIDORA PULIR 4" METAL</t>
  </si>
  <si>
    <t>ESMALTE AMARILLO BRILLANTE</t>
  </si>
  <si>
    <t>ESMALTE BLANCO BRILLANTE</t>
  </si>
  <si>
    <t>ESMALTE NEGRO BRILLANTE</t>
  </si>
  <si>
    <t>ESTUCO ACRILICO MULTIUSOS</t>
  </si>
  <si>
    <t>EXTENSION ELECTRICA DE TRES SALIDAS ALTA RESISTENCIA 3 METROS</t>
  </si>
  <si>
    <t>EXTENSION ELECTRICA DE TRES SALIDAS ALTA RESISTENCIA 5 METROS</t>
  </si>
  <si>
    <t>FLEXOMENTRO 5 METROS</t>
  </si>
  <si>
    <t>GRIFO MEZCLADOR LAVAPLATOS DOBLE COMANDO</t>
  </si>
  <si>
    <t>GUANTE DE VAQUETA  SENCILLO</t>
  </si>
  <si>
    <t>INTERRUPTOR LUZ DOBLE</t>
  </si>
  <si>
    <t>INTERRUPTOR PULSADOR PARA TIMBRE</t>
  </si>
  <si>
    <t>JUEGO DESTORNILLADORES MIXTO</t>
  </si>
  <si>
    <t>KIT DESAGÜE LAVAPLATOS</t>
  </si>
  <si>
    <t>KIT REMACHES 8 TAMAÑOS DE ALUMINIO 386</t>
  </si>
  <si>
    <t>LIMPIADOR PVC Y CPVC</t>
  </si>
  <si>
    <t>LLAVE JARDIN 1/2 PULGADA</t>
  </si>
  <si>
    <t xml:space="preserve">LLAVE LAVAMANOS PUSH </t>
  </si>
  <si>
    <t>LLAVE MEZCLADOR LAVAPLATOS DE 8 CIERRE RAPIDO TIPO PALANCA</t>
  </si>
  <si>
    <t>LLAVE PUSH ORINAL</t>
  </si>
  <si>
    <t>LONA EN FIBRA 58 X 85</t>
  </si>
  <si>
    <t>MANGUERA ACOPLE LAVAPLATOS</t>
  </si>
  <si>
    <t>MANGUERA LAVAMANOS FLEXIBLE</t>
  </si>
  <si>
    <t>MANGUERA SANITARIA FLEXIBLE</t>
  </si>
  <si>
    <t>MULTITOMA 6 SALIDAS 3 MTS</t>
  </si>
  <si>
    <t xml:space="preserve">NYLON GUADAÑA </t>
  </si>
  <si>
    <t xml:space="preserve">PANEL LED  48 W </t>
  </si>
  <si>
    <t>PANEL LED 4014 - 40 W</t>
  </si>
  <si>
    <t>PANEL LED EMPOTRABLE 12 W REDONDA</t>
  </si>
  <si>
    <t>PANEL LED EMPOTRABLE 18 W REDONDA</t>
  </si>
  <si>
    <t>PANEL LED EMPOTRABLE 24 W REDONDA</t>
  </si>
  <si>
    <t>PANEL LED SOBREPONER 12 W REDONDA</t>
  </si>
  <si>
    <t>PANEL LED SOBREPONER 18 W REDONDA</t>
  </si>
  <si>
    <t>PANEL LED SOBREPONER 24 W REDONDA</t>
  </si>
  <si>
    <t>PASADOR DE BARRIL PORTACANDADOS 3" NEGRO</t>
  </si>
  <si>
    <t>PEGAMENTO BLANCO PARA MADERA 50 ML</t>
  </si>
  <si>
    <t>PEGANTE INSTANTANEO</t>
  </si>
  <si>
    <t>PEGANTE TIPO BOXER</t>
  </si>
  <si>
    <t>PILA ALKALINA 23A</t>
  </si>
  <si>
    <t>PILA ALKALINA AA</t>
  </si>
  <si>
    <t>PILA ALKALINA AAA</t>
  </si>
  <si>
    <t>PILA ALKALINA CUADRADA 9 V</t>
  </si>
  <si>
    <t>PISTOLA APLICADOR DE SILICONA TUBO</t>
  </si>
  <si>
    <t>PISTOLA DE CALOR 1800 W</t>
  </si>
  <si>
    <t>PUNTAS TALADRO JUEGO X 29 PIEZAS</t>
  </si>
  <si>
    <t>REFLECTOR LED 50 W EXTERIOR</t>
  </si>
  <si>
    <t>REJILLA METALICA 3 X 3 PULGADAS PARA TUBRIA 2PULGADAS</t>
  </si>
  <si>
    <t>REJILLA METALICA 4 PULGADAS</t>
  </si>
  <si>
    <t>REJILLA PLASTICA VENTILACION 20 X 20</t>
  </si>
  <si>
    <t>RUEDA DE PLASTICO RIGIDO 5" EJE 1/2</t>
  </si>
  <si>
    <t>SELLADOR ADHESIVO ELASTICO - TUBO</t>
  </si>
  <si>
    <t>SILICONA TRANSPARENTE MULTIUSOS ANTIHONGOS</t>
  </si>
  <si>
    <t>SOLDADURA ELECTRICA 7018</t>
  </si>
  <si>
    <t>SOLDADURA PVC</t>
  </si>
  <si>
    <t>SOPLADORA ASPIRADORA 600W - CON BOLSA RECOLECTORA</t>
  </si>
  <si>
    <t>TACO 20 AMPERIOS</t>
  </si>
  <si>
    <t xml:space="preserve">TACO 40 AMPERIOS </t>
  </si>
  <si>
    <t>TALADRO ATORNILLADOR INALAMBRICO 36 W</t>
  </si>
  <si>
    <t>TAPA REGISTRO PLASTICA 15 X 15</t>
  </si>
  <si>
    <t>THINNER EXTRAFINO</t>
  </si>
  <si>
    <t>TOMACORRIENTE DOBLE CON POLO A TIERRA</t>
  </si>
  <si>
    <t>TOMACORRIENTE DOBLE CON PROTECCION GFCI</t>
  </si>
  <si>
    <t>TOMACORRIENTE NARANJA DOBLE PARA ENERGIA REGULADA</t>
  </si>
  <si>
    <t>TORNILLO PARA MADERA 1 1/2</t>
  </si>
  <si>
    <t>TORNILLO PARA MADERA 1"</t>
  </si>
  <si>
    <t xml:space="preserve">TORNILLO PARA MADERA 1/2 </t>
  </si>
  <si>
    <t>TORNILLO PARA MADERA 2 1/2</t>
  </si>
  <si>
    <t>TORNILLO PARA MADERA 2"</t>
  </si>
  <si>
    <t>TORNILLO,  TUERCA Y ARANDELA PARA ESTANTERIA METALICA</t>
  </si>
  <si>
    <t xml:space="preserve">VALVULA DE DESAGÜE SANITARIO </t>
  </si>
  <si>
    <t>VINILO BLANCO USO EXTERIOR TIPO 1</t>
  </si>
  <si>
    <t>UNIDAD</t>
  </si>
  <si>
    <t>UNIVERSAL</t>
  </si>
  <si>
    <t>LUZ BLANCA</t>
  </si>
  <si>
    <t>MTS</t>
  </si>
  <si>
    <t>PAQUETE X 100</t>
  </si>
  <si>
    <t>ROLLO</t>
  </si>
  <si>
    <t>CERTIFICADO</t>
  </si>
  <si>
    <t xml:space="preserve">ROLLO </t>
  </si>
  <si>
    <t>ROLLO X 10 METROS</t>
  </si>
  <si>
    <t>SENCILLO SIN REBOSE</t>
  </si>
  <si>
    <t>GALON</t>
  </si>
  <si>
    <t>PAR</t>
  </si>
  <si>
    <t>SENCILLO</t>
  </si>
  <si>
    <t>SOBREPONER</t>
  </si>
  <si>
    <t xml:space="preserve">JUEGO X 6 </t>
  </si>
  <si>
    <t>KIT</t>
  </si>
  <si>
    <t>METALICA</t>
  </si>
  <si>
    <t>DE MESA</t>
  </si>
  <si>
    <t>DOS CHORROS</t>
  </si>
  <si>
    <t>ACOPLE PLASTICO</t>
  </si>
  <si>
    <t>CON FUSIBLE Y SWITCH</t>
  </si>
  <si>
    <t>ROLLO X 100 MTS</t>
  </si>
  <si>
    <t>LUZ BLANCA 60 X 60</t>
  </si>
  <si>
    <t>LUZ BLANCA - 29,5 X 119,5</t>
  </si>
  <si>
    <t>FRASCO 480 GRAMOS</t>
  </si>
  <si>
    <t>FRASCO 20 GRAMOS</t>
  </si>
  <si>
    <t>BOTELLA 750 ML</t>
  </si>
  <si>
    <t>JUEGO</t>
  </si>
  <si>
    <t>TUBO</t>
  </si>
  <si>
    <t>KILO</t>
  </si>
  <si>
    <t>PAQUETE X 200</t>
  </si>
  <si>
    <t>CUÑETE</t>
  </si>
  <si>
    <t xml:space="preserve">OBJETO:SUMINISTRO A MONTO AGOTABLE DE MATERIALES, ELEMENTOS DE FERRETERÍA E INSUMOS OPERATIVOS NECESARIOS PARA REALIZAR EL MANTENIMIENTO, REPARACIÓN, ADECUACIÓN, MEJORAS O FUNCIONALIDAD NECESARIA PARA LOS BIENES MUEBLES E INMUEBLES A CARGO DEL FONDO DE DESARROLLO LOCAL DE USAQUEN”.
</t>
  </si>
  <si>
    <t>VALORES TECHO DE REFERENCIA</t>
  </si>
  <si>
    <t>VALOR TOTAL TECHO DE REFERENCIA</t>
  </si>
  <si>
    <t xml:space="preserve">
PROCESO: MÍNIMA CUANTÍA
FONDO DE DESARROLLO LOCAL DE USAQUEN</t>
  </si>
  <si>
    <t>FORMATO OFERTA ECONOMICA</t>
  </si>
  <si>
    <t>IVA (Si aplica)</t>
  </si>
  <si>
    <t>OFERTA ECONOMICA PROPONENTE</t>
  </si>
  <si>
    <t>VALOR TOTAL OFERTA PROPONENTE</t>
  </si>
  <si>
    <t xml:space="preserve"> TOTAL </t>
  </si>
  <si>
    <t>TOTAL</t>
  </si>
  <si>
    <t>VALOR UNITARIO ANTES DE IVA</t>
  </si>
  <si>
    <t xml:space="preserve">VALOR UNITARIO CON IVA INCLUIDO </t>
  </si>
  <si>
    <t>VALOR UNITARIO  TECHO DE REFERENCIA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</si>
</sst>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_-* #,##0_-;\-* #,##0_-;_-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Liberation Sans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4">
    <xf numFmtId="0" fontId="0" fillId="0" borderId="0" xfId="0"/>
    <xf numFmtId="165" fontId="0" fillId="0" borderId="0" xfId="1" applyNumberFormat="1" applyFont="1" applyAlignment="1">
      <alignment horizontal="center" vertical="center" wrapText="1"/>
    </xf>
    <xf numFmtId="165" fontId="0" fillId="4" borderId="0" xfId="1" applyNumberFormat="1" applyFont="1" applyFill="1" applyAlignment="1">
      <alignment horizontal="center" vertical="center" wrapText="1"/>
    </xf>
    <xf numFmtId="165" fontId="0" fillId="0" borderId="0" xfId="1" applyNumberFormat="1" applyFont="1" applyFill="1" applyAlignment="1">
      <alignment horizontal="center" vertical="center" wrapText="1"/>
    </xf>
    <xf numFmtId="165" fontId="0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2" fontId="3" fillId="0" borderId="5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0" xfId="0" applyFill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1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42" fontId="3" fillId="0" borderId="0" xfId="4" applyFont="1" applyBorder="1" applyAlignment="1">
      <alignment horizontal="center" vertical="center" wrapText="1"/>
    </xf>
    <xf numFmtId="165" fontId="3" fillId="0" borderId="0" xfId="1" applyNumberFormat="1" applyFont="1" applyFill="1" applyBorder="1" applyAlignment="1">
      <alignment horizontal="center" vertical="center" wrapText="1"/>
    </xf>
    <xf numFmtId="165" fontId="0" fillId="0" borderId="0" xfId="1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5" fontId="8" fillId="0" borderId="0" xfId="1" applyNumberFormat="1" applyFont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9" fontId="0" fillId="0" borderId="0" xfId="5" applyFont="1" applyBorder="1" applyAlignment="1">
      <alignment horizontal="center" vertical="center" wrapText="1"/>
    </xf>
    <xf numFmtId="165" fontId="0" fillId="0" borderId="0" xfId="1" applyNumberFormat="1" applyFont="1" applyFill="1" applyBorder="1" applyAlignment="1">
      <alignment horizontal="center" vertical="center" wrapText="1"/>
    </xf>
    <xf numFmtId="10" fontId="0" fillId="0" borderId="0" xfId="5" applyNumberFormat="1" applyFont="1" applyBorder="1" applyAlignment="1">
      <alignment horizontal="center" vertical="center" wrapText="1"/>
    </xf>
    <xf numFmtId="165" fontId="3" fillId="0" borderId="0" xfId="1" applyNumberFormat="1" applyFont="1" applyBorder="1" applyAlignment="1">
      <alignment horizontal="center" vertical="center" wrapText="1"/>
    </xf>
    <xf numFmtId="41" fontId="0" fillId="0" borderId="0" xfId="3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6" fillId="0" borderId="0" xfId="11" applyFont="1"/>
    <xf numFmtId="44" fontId="3" fillId="0" borderId="0" xfId="11" applyFont="1" applyBorder="1" applyAlignment="1">
      <alignment vertical="center"/>
    </xf>
    <xf numFmtId="44" fontId="6" fillId="0" borderId="1" xfId="11" applyFont="1" applyBorder="1" applyAlignment="1">
      <alignment vertical="center"/>
    </xf>
    <xf numFmtId="44" fontId="6" fillId="0" borderId="13" xfId="11" applyFont="1" applyBorder="1" applyAlignment="1">
      <alignment vertical="center"/>
    </xf>
    <xf numFmtId="44" fontId="0" fillId="0" borderId="1" xfId="11" applyFont="1" applyBorder="1" applyAlignment="1">
      <alignment vertical="center"/>
    </xf>
    <xf numFmtId="44" fontId="0" fillId="0" borderId="13" xfId="11" applyFont="1" applyBorder="1" applyAlignment="1">
      <alignment vertical="center"/>
    </xf>
    <xf numFmtId="165" fontId="3" fillId="5" borderId="11" xfId="1" applyNumberFormat="1" applyFont="1" applyFill="1" applyBorder="1" applyAlignment="1">
      <alignment horizontal="center" vertical="center" wrapText="1"/>
    </xf>
    <xf numFmtId="44" fontId="5" fillId="5" borderId="11" xfId="1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165" fontId="3" fillId="0" borderId="4" xfId="0" applyNumberFormat="1" applyFont="1" applyBorder="1" applyAlignment="1">
      <alignment vertical="center" wrapText="1"/>
    </xf>
    <xf numFmtId="42" fontId="1" fillId="0" borderId="12" xfId="1" applyNumberFormat="1" applyFont="1" applyFill="1" applyBorder="1" applyAlignment="1">
      <alignment vertical="center" wrapText="1"/>
    </xf>
    <xf numFmtId="42" fontId="3" fillId="0" borderId="6" xfId="1" applyNumberFormat="1" applyFont="1" applyFill="1" applyBorder="1" applyAlignment="1">
      <alignment horizontal="center" vertical="center" wrapText="1"/>
    </xf>
    <xf numFmtId="42" fontId="3" fillId="0" borderId="9" xfId="1" applyNumberFormat="1" applyFont="1" applyFill="1" applyBorder="1" applyAlignment="1">
      <alignment horizontal="center" vertical="center" wrapText="1"/>
    </xf>
  </cellXfs>
  <cellStyles count="12">
    <cellStyle name="Millares" xfId="1" builtinId="3"/>
    <cellStyle name="Millares [0]" xfId="3" builtinId="6"/>
    <cellStyle name="Millares [0] 2" xfId="7" xr:uid="{00000000-0005-0000-0000-000002000000}"/>
    <cellStyle name="Millares 2" xfId="6" xr:uid="{00000000-0005-0000-0000-000003000000}"/>
    <cellStyle name="Millares 3" xfId="8" xr:uid="{00000000-0005-0000-0000-000004000000}"/>
    <cellStyle name="Millares 4" xfId="9" xr:uid="{00000000-0005-0000-0000-000005000000}"/>
    <cellStyle name="Millares 5" xfId="10" xr:uid="{00000000-0005-0000-0000-000006000000}"/>
    <cellStyle name="Moneda" xfId="11" builtinId="4"/>
    <cellStyle name="Moneda [0]" xfId="4" builtinId="7"/>
    <cellStyle name="Normal" xfId="0" builtinId="0"/>
    <cellStyle name="Normal 2" xfId="2" xr:uid="{00000000-0005-0000-0000-000009000000}"/>
    <cellStyle name="Porcentaje" xfId="5" builtinId="5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7000874</xdr:colOff>
      <xdr:row>0</xdr:row>
      <xdr:rowOff>47625</xdr:rowOff>
    </xdr:from>
    <xdr:to>
      <xdr:col>4</xdr:col>
      <xdr:colOff>7711635</xdr:colOff>
      <xdr:row>0</xdr:row>
      <xdr:rowOff>695325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7774" y="47625"/>
          <a:ext cx="0" cy="6477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1145381</xdr:colOff>
      <xdr:row>0</xdr:row>
      <xdr:rowOff>38100</xdr:rowOff>
    </xdr:from>
    <xdr:to>
      <xdr:col>3</xdr:col>
      <xdr:colOff>2401887</xdr:colOff>
      <xdr:row>0</xdr:row>
      <xdr:rowOff>657225</xdr:rowOff>
    </xdr:to>
    <xdr:pic>
      <xdr:nvPicPr>
        <xdr:cNvPr id="4" name="Imagen 3" descr="logo entidad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7381" y="38100"/>
          <a:ext cx="1256506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7000874</xdr:colOff>
      <xdr:row>0</xdr:row>
      <xdr:rowOff>47625</xdr:rowOff>
    </xdr:from>
    <xdr:to>
      <xdr:col>12</xdr:col>
      <xdr:colOff>7711635</xdr:colOff>
      <xdr:row>0</xdr:row>
      <xdr:rowOff>695325</xdr:rowOff>
    </xdr:to>
    <xdr:pic>
      <xdr:nvPicPr>
        <xdr:cNvPr id="5" name="gráficos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7774" y="47625"/>
          <a:ext cx="0" cy="6477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5"/>
  <sheetViews>
    <sheetView tabSelected="1" zoomScaleNormal="100" workbookViewId="0">
      <selection activeCell="B1" sqref="B1:K1"/>
    </sheetView>
  </sheetViews>
  <sheetFormatPr baseColWidth="10" defaultColWidth="11.453125" defaultRowHeight="14.5"/>
  <cols>
    <col min="1" max="1" width="6" customWidth="1"/>
    <col min="2" max="2" width="7" customWidth="1"/>
    <col min="3" max="3" width="16.08984375" customWidth="1"/>
    <col min="4" max="4" width="35.08984375" style="10" customWidth="1"/>
    <col min="5" max="5" width="11.54296875" style="14" customWidth="1"/>
    <col min="6" max="6" width="11.453125" style="1" bestFit="1" customWidth="1"/>
    <col min="7" max="7" width="17.08984375" style="2" customWidth="1"/>
    <col min="8" max="8" width="4.54296875" customWidth="1"/>
    <col min="9" max="9" width="17.1796875" customWidth="1"/>
    <col min="10" max="10" width="18.6328125" customWidth="1"/>
    <col min="11" max="11" width="18.08984375" style="37" customWidth="1"/>
  </cols>
  <sheetData>
    <row r="1" spans="1:21" ht="63" customHeight="1" thickBot="1">
      <c r="A1" s="9"/>
      <c r="B1" s="45" t="s">
        <v>181</v>
      </c>
      <c r="C1" s="46"/>
      <c r="D1" s="46"/>
      <c r="E1" s="46"/>
      <c r="F1" s="46"/>
      <c r="G1" s="46"/>
      <c r="H1" s="46"/>
      <c r="I1" s="46"/>
      <c r="J1" s="46"/>
      <c r="K1" s="46"/>
      <c r="L1" s="24"/>
      <c r="M1" s="24"/>
      <c r="N1" s="24"/>
      <c r="O1" s="24"/>
      <c r="P1" s="24"/>
      <c r="Q1" s="24"/>
      <c r="R1" s="24"/>
      <c r="S1" s="24"/>
      <c r="T1" s="24"/>
      <c r="U1" s="24"/>
    </row>
    <row r="2" spans="1:21" ht="21" customHeight="1" thickBot="1">
      <c r="B2" s="49" t="s">
        <v>13</v>
      </c>
      <c r="C2" s="50"/>
      <c r="D2" s="50"/>
      <c r="E2" s="50"/>
      <c r="F2" s="50"/>
      <c r="G2" s="50"/>
    </row>
    <row r="3" spans="1:21" ht="18.75" customHeight="1" thickBot="1">
      <c r="B3" s="51" t="s">
        <v>182</v>
      </c>
      <c r="C3" s="52"/>
      <c r="D3" s="52"/>
      <c r="E3" s="52"/>
      <c r="F3" s="52"/>
      <c r="G3" s="52"/>
    </row>
    <row r="4" spans="1:21" ht="51" customHeight="1" thickBot="1">
      <c r="B4" s="47" t="s">
        <v>178</v>
      </c>
      <c r="C4" s="48"/>
      <c r="D4" s="48"/>
      <c r="E4" s="48"/>
      <c r="F4" s="48"/>
      <c r="G4" s="48"/>
      <c r="I4" s="36"/>
      <c r="J4" s="36"/>
      <c r="K4" s="38"/>
    </row>
    <row r="5" spans="1:21" ht="42.75" customHeight="1">
      <c r="B5" s="53" t="s">
        <v>179</v>
      </c>
      <c r="C5" s="54"/>
      <c r="D5" s="54"/>
      <c r="E5" s="54"/>
      <c r="F5" s="54"/>
      <c r="G5" s="54"/>
      <c r="I5" s="55" t="s">
        <v>184</v>
      </c>
      <c r="J5" s="56"/>
      <c r="K5" s="56"/>
    </row>
    <row r="6" spans="1:21" s="10" customFormat="1" ht="59.4" customHeight="1">
      <c r="B6" s="8" t="s">
        <v>0</v>
      </c>
      <c r="C6" s="8" t="s">
        <v>1</v>
      </c>
      <c r="D6" s="8" t="s">
        <v>2</v>
      </c>
      <c r="E6" s="8" t="s">
        <v>3</v>
      </c>
      <c r="F6" s="7" t="s">
        <v>4</v>
      </c>
      <c r="G6" s="7" t="s">
        <v>190</v>
      </c>
      <c r="I6" s="43" t="s">
        <v>188</v>
      </c>
      <c r="J6" s="43" t="s">
        <v>183</v>
      </c>
      <c r="K6" s="44" t="s">
        <v>189</v>
      </c>
    </row>
    <row r="7" spans="1:21" ht="29">
      <c r="B7" s="11">
        <v>1</v>
      </c>
      <c r="C7" s="15" t="s">
        <v>146</v>
      </c>
      <c r="D7" s="16" t="s">
        <v>14</v>
      </c>
      <c r="E7" s="17" t="s">
        <v>5</v>
      </c>
      <c r="F7" s="23">
        <v>1</v>
      </c>
      <c r="G7" s="4">
        <v>1350</v>
      </c>
      <c r="I7" s="41"/>
      <c r="J7" s="41"/>
      <c r="K7" s="39">
        <f>I7+J7</f>
        <v>0</v>
      </c>
    </row>
    <row r="8" spans="1:21">
      <c r="B8" s="11">
        <v>2</v>
      </c>
      <c r="C8" s="15" t="s">
        <v>146</v>
      </c>
      <c r="D8" s="16" t="s">
        <v>15</v>
      </c>
      <c r="E8" s="17" t="s">
        <v>5</v>
      </c>
      <c r="F8" s="23">
        <v>1</v>
      </c>
      <c r="G8" s="4">
        <v>6250</v>
      </c>
      <c r="I8" s="41"/>
      <c r="J8" s="41"/>
      <c r="K8" s="39">
        <f t="shared" ref="K8:K71" si="0">I8+J8</f>
        <v>0</v>
      </c>
    </row>
    <row r="9" spans="1:21">
      <c r="B9" s="11">
        <v>3</v>
      </c>
      <c r="C9" s="15" t="s">
        <v>146</v>
      </c>
      <c r="D9" s="16" t="s">
        <v>16</v>
      </c>
      <c r="E9" s="17" t="s">
        <v>5</v>
      </c>
      <c r="F9" s="23">
        <v>1</v>
      </c>
      <c r="G9" s="4">
        <v>26500</v>
      </c>
      <c r="I9" s="41"/>
      <c r="J9" s="41"/>
      <c r="K9" s="39">
        <f t="shared" si="0"/>
        <v>0</v>
      </c>
    </row>
    <row r="10" spans="1:21">
      <c r="B10" s="11">
        <v>4</v>
      </c>
      <c r="C10" s="15" t="s">
        <v>146</v>
      </c>
      <c r="D10" s="18" t="s">
        <v>17</v>
      </c>
      <c r="E10" s="17" t="s">
        <v>6</v>
      </c>
      <c r="F10" s="23">
        <v>1</v>
      </c>
      <c r="G10" s="4">
        <v>3250</v>
      </c>
      <c r="I10" s="41"/>
      <c r="J10" s="41"/>
      <c r="K10" s="39">
        <f t="shared" si="0"/>
        <v>0</v>
      </c>
    </row>
    <row r="11" spans="1:21">
      <c r="B11" s="11">
        <v>5</v>
      </c>
      <c r="C11" s="15" t="s">
        <v>146</v>
      </c>
      <c r="D11" s="16" t="s">
        <v>18</v>
      </c>
      <c r="E11" s="17" t="s">
        <v>5</v>
      </c>
      <c r="F11" s="23">
        <v>1</v>
      </c>
      <c r="G11" s="4">
        <v>5400</v>
      </c>
      <c r="I11" s="41"/>
      <c r="J11" s="41"/>
      <c r="K11" s="39">
        <f t="shared" si="0"/>
        <v>0</v>
      </c>
    </row>
    <row r="12" spans="1:21">
      <c r="B12" s="11">
        <v>6</v>
      </c>
      <c r="C12" s="15" t="s">
        <v>146</v>
      </c>
      <c r="D12" s="16" t="s">
        <v>19</v>
      </c>
      <c r="E12" s="17" t="s">
        <v>5</v>
      </c>
      <c r="F12" s="23">
        <v>1</v>
      </c>
      <c r="G12" s="4">
        <v>2250</v>
      </c>
      <c r="I12" s="41"/>
      <c r="J12" s="41"/>
      <c r="K12" s="39">
        <f t="shared" si="0"/>
        <v>0</v>
      </c>
    </row>
    <row r="13" spans="1:21" ht="29">
      <c r="B13" s="11">
        <v>7</v>
      </c>
      <c r="C13" s="15" t="s">
        <v>147</v>
      </c>
      <c r="D13" s="16" t="s">
        <v>20</v>
      </c>
      <c r="E13" s="17" t="s">
        <v>5</v>
      </c>
      <c r="F13" s="23">
        <v>1</v>
      </c>
      <c r="G13" s="4">
        <v>39000</v>
      </c>
      <c r="I13" s="41"/>
      <c r="J13" s="41"/>
      <c r="K13" s="39">
        <f t="shared" si="0"/>
        <v>0</v>
      </c>
    </row>
    <row r="14" spans="1:21">
      <c r="B14" s="11">
        <v>8</v>
      </c>
      <c r="C14" s="15" t="s">
        <v>146</v>
      </c>
      <c r="D14" s="16" t="s">
        <v>21</v>
      </c>
      <c r="E14" s="17" t="s">
        <v>5</v>
      </c>
      <c r="F14" s="23">
        <v>1</v>
      </c>
      <c r="G14" s="4">
        <v>5400</v>
      </c>
      <c r="I14" s="41"/>
      <c r="J14" s="41"/>
      <c r="K14" s="39">
        <f t="shared" si="0"/>
        <v>0</v>
      </c>
    </row>
    <row r="15" spans="1:21">
      <c r="B15" s="11">
        <v>9</v>
      </c>
      <c r="C15" s="15" t="s">
        <v>146</v>
      </c>
      <c r="D15" s="16" t="s">
        <v>22</v>
      </c>
      <c r="E15" s="17" t="s">
        <v>5</v>
      </c>
      <c r="F15" s="23">
        <v>1</v>
      </c>
      <c r="G15" s="4">
        <v>600</v>
      </c>
      <c r="I15" s="41"/>
      <c r="J15" s="41"/>
      <c r="K15" s="39">
        <f t="shared" si="0"/>
        <v>0</v>
      </c>
    </row>
    <row r="16" spans="1:21">
      <c r="B16" s="11">
        <v>10</v>
      </c>
      <c r="C16" s="15" t="s">
        <v>146</v>
      </c>
      <c r="D16" s="16" t="s">
        <v>23</v>
      </c>
      <c r="E16" s="17" t="s">
        <v>5</v>
      </c>
      <c r="F16" s="23">
        <v>1</v>
      </c>
      <c r="G16" s="4">
        <v>8250</v>
      </c>
      <c r="I16" s="41"/>
      <c r="J16" s="41"/>
      <c r="K16" s="39">
        <f t="shared" si="0"/>
        <v>0</v>
      </c>
    </row>
    <row r="17" spans="2:11">
      <c r="B17" s="11">
        <v>11</v>
      </c>
      <c r="C17" s="15" t="s">
        <v>148</v>
      </c>
      <c r="D17" s="16" t="s">
        <v>24</v>
      </c>
      <c r="E17" s="17" t="s">
        <v>5</v>
      </c>
      <c r="F17" s="23">
        <v>1</v>
      </c>
      <c r="G17" s="4">
        <v>87500</v>
      </c>
      <c r="I17" s="41"/>
      <c r="J17" s="41"/>
      <c r="K17" s="39">
        <f t="shared" si="0"/>
        <v>0</v>
      </c>
    </row>
    <row r="18" spans="2:11">
      <c r="B18" s="11">
        <v>12</v>
      </c>
      <c r="C18" s="15" t="s">
        <v>148</v>
      </c>
      <c r="D18" s="16" t="s">
        <v>25</v>
      </c>
      <c r="E18" s="17" t="s">
        <v>5</v>
      </c>
      <c r="F18" s="23">
        <v>1</v>
      </c>
      <c r="G18" s="4">
        <v>8250</v>
      </c>
      <c r="I18" s="41"/>
      <c r="J18" s="41"/>
      <c r="K18" s="39">
        <f t="shared" si="0"/>
        <v>0</v>
      </c>
    </row>
    <row r="19" spans="2:11" ht="29">
      <c r="B19" s="11">
        <v>13</v>
      </c>
      <c r="C19" s="15" t="s">
        <v>146</v>
      </c>
      <c r="D19" s="16" t="s">
        <v>26</v>
      </c>
      <c r="E19" s="17" t="s">
        <v>5</v>
      </c>
      <c r="F19" s="23">
        <v>1</v>
      </c>
      <c r="G19" s="4">
        <v>120000</v>
      </c>
      <c r="I19" s="41"/>
      <c r="J19" s="41"/>
      <c r="K19" s="39">
        <f t="shared" si="0"/>
        <v>0</v>
      </c>
    </row>
    <row r="20" spans="2:11">
      <c r="B20" s="11">
        <v>14</v>
      </c>
      <c r="C20" s="15" t="s">
        <v>146</v>
      </c>
      <c r="D20" s="16" t="s">
        <v>27</v>
      </c>
      <c r="E20" s="17" t="s">
        <v>5</v>
      </c>
      <c r="F20" s="23">
        <v>1</v>
      </c>
      <c r="G20" s="4">
        <v>4250</v>
      </c>
      <c r="I20" s="41"/>
      <c r="J20" s="41"/>
      <c r="K20" s="39">
        <f t="shared" si="0"/>
        <v>0</v>
      </c>
    </row>
    <row r="21" spans="2:11">
      <c r="B21" s="11">
        <v>15</v>
      </c>
      <c r="C21" s="15" t="s">
        <v>146</v>
      </c>
      <c r="D21" s="16" t="s">
        <v>28</v>
      </c>
      <c r="E21" s="17" t="s">
        <v>5</v>
      </c>
      <c r="F21" s="23">
        <v>1</v>
      </c>
      <c r="G21" s="4">
        <v>11000</v>
      </c>
      <c r="I21" s="41"/>
      <c r="J21" s="41"/>
      <c r="K21" s="39">
        <f t="shared" si="0"/>
        <v>0</v>
      </c>
    </row>
    <row r="22" spans="2:11">
      <c r="B22" s="11">
        <v>16</v>
      </c>
      <c r="C22" s="15" t="s">
        <v>146</v>
      </c>
      <c r="D22" s="16" t="s">
        <v>29</v>
      </c>
      <c r="E22" s="17" t="s">
        <v>5</v>
      </c>
      <c r="F22" s="23">
        <v>1</v>
      </c>
      <c r="G22" s="4">
        <v>8500</v>
      </c>
      <c r="I22" s="41"/>
      <c r="J22" s="41"/>
      <c r="K22" s="39">
        <f t="shared" si="0"/>
        <v>0</v>
      </c>
    </row>
    <row r="23" spans="2:11">
      <c r="B23" s="11">
        <v>17</v>
      </c>
      <c r="C23" s="15" t="s">
        <v>146</v>
      </c>
      <c r="D23" s="16" t="s">
        <v>30</v>
      </c>
      <c r="E23" s="17" t="s">
        <v>5</v>
      </c>
      <c r="F23" s="23">
        <v>1</v>
      </c>
      <c r="G23" s="4">
        <v>3250</v>
      </c>
      <c r="I23" s="41"/>
      <c r="J23" s="41"/>
      <c r="K23" s="39">
        <f t="shared" si="0"/>
        <v>0</v>
      </c>
    </row>
    <row r="24" spans="2:11">
      <c r="B24" s="11">
        <v>18</v>
      </c>
      <c r="C24" s="15" t="s">
        <v>146</v>
      </c>
      <c r="D24" s="16" t="s">
        <v>31</v>
      </c>
      <c r="E24" s="17" t="s">
        <v>5</v>
      </c>
      <c r="F24" s="23">
        <v>1</v>
      </c>
      <c r="G24" s="4">
        <v>3250</v>
      </c>
      <c r="I24" s="41"/>
      <c r="J24" s="41"/>
      <c r="K24" s="39">
        <f t="shared" si="0"/>
        <v>0</v>
      </c>
    </row>
    <row r="25" spans="2:11">
      <c r="B25" s="11">
        <v>19</v>
      </c>
      <c r="C25" s="15" t="s">
        <v>146</v>
      </c>
      <c r="D25" s="16" t="s">
        <v>32</v>
      </c>
      <c r="E25" s="17" t="s">
        <v>5</v>
      </c>
      <c r="F25" s="23">
        <v>1</v>
      </c>
      <c r="G25" s="4">
        <v>9000</v>
      </c>
      <c r="I25" s="41"/>
      <c r="J25" s="41"/>
      <c r="K25" s="39">
        <f t="shared" si="0"/>
        <v>0</v>
      </c>
    </row>
    <row r="26" spans="2:11">
      <c r="B26" s="11">
        <v>20</v>
      </c>
      <c r="C26" s="15" t="s">
        <v>146</v>
      </c>
      <c r="D26" s="16" t="s">
        <v>33</v>
      </c>
      <c r="E26" s="17" t="s">
        <v>5</v>
      </c>
      <c r="F26" s="23">
        <v>1</v>
      </c>
      <c r="G26" s="4">
        <v>6500</v>
      </c>
      <c r="I26" s="41"/>
      <c r="J26" s="41"/>
      <c r="K26" s="39">
        <f t="shared" si="0"/>
        <v>0</v>
      </c>
    </row>
    <row r="27" spans="2:11">
      <c r="B27" s="11">
        <v>21</v>
      </c>
      <c r="C27" s="15" t="s">
        <v>146</v>
      </c>
      <c r="D27" s="16" t="s">
        <v>34</v>
      </c>
      <c r="E27" s="17" t="s">
        <v>5</v>
      </c>
      <c r="F27" s="23">
        <v>1</v>
      </c>
      <c r="G27" s="4">
        <v>3250</v>
      </c>
      <c r="I27" s="41"/>
      <c r="J27" s="41"/>
      <c r="K27" s="39">
        <f t="shared" si="0"/>
        <v>0</v>
      </c>
    </row>
    <row r="28" spans="2:11">
      <c r="B28" s="11">
        <v>22</v>
      </c>
      <c r="C28" s="15" t="s">
        <v>146</v>
      </c>
      <c r="D28" s="16" t="s">
        <v>35</v>
      </c>
      <c r="E28" s="17" t="s">
        <v>5</v>
      </c>
      <c r="F28" s="23">
        <v>1</v>
      </c>
      <c r="G28" s="4">
        <v>87500</v>
      </c>
      <c r="I28" s="41"/>
      <c r="J28" s="41"/>
      <c r="K28" s="39">
        <f t="shared" si="0"/>
        <v>0</v>
      </c>
    </row>
    <row r="29" spans="2:11">
      <c r="B29" s="11">
        <v>23</v>
      </c>
      <c r="C29" s="15" t="s">
        <v>146</v>
      </c>
      <c r="D29" s="16" t="s">
        <v>36</v>
      </c>
      <c r="E29" s="17" t="s">
        <v>5</v>
      </c>
      <c r="F29" s="23">
        <v>1</v>
      </c>
      <c r="G29" s="4">
        <v>55000</v>
      </c>
      <c r="I29" s="41"/>
      <c r="J29" s="41"/>
      <c r="K29" s="39">
        <f t="shared" si="0"/>
        <v>0</v>
      </c>
    </row>
    <row r="30" spans="2:11">
      <c r="B30" s="11">
        <v>24</v>
      </c>
      <c r="C30" s="15" t="s">
        <v>146</v>
      </c>
      <c r="D30" s="16" t="s">
        <v>37</v>
      </c>
      <c r="E30" s="17" t="s">
        <v>5</v>
      </c>
      <c r="F30" s="23">
        <v>1</v>
      </c>
      <c r="G30" s="4">
        <v>3250</v>
      </c>
      <c r="I30" s="41"/>
      <c r="J30" s="41"/>
      <c r="K30" s="39">
        <f t="shared" si="0"/>
        <v>0</v>
      </c>
    </row>
    <row r="31" spans="2:11">
      <c r="B31" s="11">
        <v>25</v>
      </c>
      <c r="C31" s="15" t="s">
        <v>146</v>
      </c>
      <c r="D31" s="16" t="s">
        <v>38</v>
      </c>
      <c r="E31" s="17" t="s">
        <v>5</v>
      </c>
      <c r="F31" s="23">
        <v>1</v>
      </c>
      <c r="G31" s="4">
        <v>8500</v>
      </c>
      <c r="I31" s="41"/>
      <c r="J31" s="41"/>
      <c r="K31" s="39">
        <f t="shared" si="0"/>
        <v>0</v>
      </c>
    </row>
    <row r="32" spans="2:11">
      <c r="B32" s="11">
        <v>26</v>
      </c>
      <c r="C32" s="15" t="s">
        <v>146</v>
      </c>
      <c r="D32" s="16" t="s">
        <v>39</v>
      </c>
      <c r="E32" s="17" t="s">
        <v>5</v>
      </c>
      <c r="F32" s="23">
        <v>1</v>
      </c>
      <c r="G32" s="4">
        <v>6500</v>
      </c>
      <c r="I32" s="41"/>
      <c r="J32" s="41"/>
      <c r="K32" s="39">
        <f t="shared" si="0"/>
        <v>0</v>
      </c>
    </row>
    <row r="33" spans="2:11">
      <c r="B33" s="11">
        <v>27</v>
      </c>
      <c r="C33" s="15" t="s">
        <v>146</v>
      </c>
      <c r="D33" s="16" t="s">
        <v>40</v>
      </c>
      <c r="E33" s="17" t="s">
        <v>5</v>
      </c>
      <c r="F33" s="23">
        <v>1</v>
      </c>
      <c r="G33" s="4">
        <v>3500</v>
      </c>
      <c r="I33" s="41"/>
      <c r="J33" s="41"/>
      <c r="K33" s="39">
        <f t="shared" si="0"/>
        <v>0</v>
      </c>
    </row>
    <row r="34" spans="2:11">
      <c r="B34" s="11">
        <v>28</v>
      </c>
      <c r="C34" s="15" t="s">
        <v>146</v>
      </c>
      <c r="D34" s="16" t="s">
        <v>41</v>
      </c>
      <c r="E34" s="17" t="s">
        <v>5</v>
      </c>
      <c r="F34" s="23">
        <v>1</v>
      </c>
      <c r="G34" s="4">
        <v>81500</v>
      </c>
      <c r="I34" s="41"/>
      <c r="J34" s="41"/>
      <c r="K34" s="39">
        <f t="shared" si="0"/>
        <v>0</v>
      </c>
    </row>
    <row r="35" spans="2:11">
      <c r="B35" s="11">
        <v>29</v>
      </c>
      <c r="C35" s="15" t="s">
        <v>146</v>
      </c>
      <c r="D35" s="16" t="s">
        <v>42</v>
      </c>
      <c r="E35" s="17" t="s">
        <v>5</v>
      </c>
      <c r="F35" s="23">
        <v>1</v>
      </c>
      <c r="G35" s="4">
        <v>68500</v>
      </c>
      <c r="I35" s="41"/>
      <c r="J35" s="41"/>
      <c r="K35" s="39">
        <f t="shared" si="0"/>
        <v>0</v>
      </c>
    </row>
    <row r="36" spans="2:11">
      <c r="B36" s="11">
        <v>30</v>
      </c>
      <c r="C36" s="15" t="s">
        <v>146</v>
      </c>
      <c r="D36" s="16" t="s">
        <v>43</v>
      </c>
      <c r="E36" s="17" t="s">
        <v>5</v>
      </c>
      <c r="F36" s="23">
        <v>1</v>
      </c>
      <c r="G36" s="4">
        <v>6500</v>
      </c>
      <c r="I36" s="41"/>
      <c r="J36" s="41"/>
      <c r="K36" s="39">
        <f t="shared" si="0"/>
        <v>0</v>
      </c>
    </row>
    <row r="37" spans="2:11">
      <c r="B37" s="11">
        <v>31</v>
      </c>
      <c r="C37" s="15" t="s">
        <v>146</v>
      </c>
      <c r="D37" s="16" t="s">
        <v>44</v>
      </c>
      <c r="E37" s="17" t="s">
        <v>5</v>
      </c>
      <c r="F37" s="23">
        <v>1</v>
      </c>
      <c r="G37" s="4">
        <v>8450</v>
      </c>
      <c r="I37" s="41"/>
      <c r="J37" s="41"/>
      <c r="K37" s="39">
        <f t="shared" si="0"/>
        <v>0</v>
      </c>
    </row>
    <row r="38" spans="2:11">
      <c r="B38" s="11">
        <v>32</v>
      </c>
      <c r="C38" s="15" t="s">
        <v>146</v>
      </c>
      <c r="D38" s="16" t="s">
        <v>45</v>
      </c>
      <c r="E38" s="17" t="s">
        <v>5</v>
      </c>
      <c r="F38" s="23">
        <v>1</v>
      </c>
      <c r="G38" s="4">
        <v>10750</v>
      </c>
      <c r="I38" s="41"/>
      <c r="J38" s="41"/>
      <c r="K38" s="39">
        <f t="shared" si="0"/>
        <v>0</v>
      </c>
    </row>
    <row r="39" spans="2:11">
      <c r="B39" s="11">
        <v>33</v>
      </c>
      <c r="C39" s="15" t="s">
        <v>149</v>
      </c>
      <c r="D39" s="16" t="s">
        <v>46</v>
      </c>
      <c r="E39" s="17" t="s">
        <v>5</v>
      </c>
      <c r="F39" s="23">
        <v>1</v>
      </c>
      <c r="G39" s="4">
        <v>5400</v>
      </c>
      <c r="I39" s="41"/>
      <c r="J39" s="41"/>
      <c r="K39" s="39">
        <f t="shared" si="0"/>
        <v>0</v>
      </c>
    </row>
    <row r="40" spans="2:11" ht="29">
      <c r="B40" s="11">
        <v>34</v>
      </c>
      <c r="C40" s="15" t="s">
        <v>149</v>
      </c>
      <c r="D40" s="16" t="s">
        <v>47</v>
      </c>
      <c r="E40" s="17" t="s">
        <v>5</v>
      </c>
      <c r="F40" s="23">
        <v>1</v>
      </c>
      <c r="G40" s="4">
        <v>3500</v>
      </c>
      <c r="I40" s="41"/>
      <c r="J40" s="41"/>
      <c r="K40" s="39">
        <f t="shared" si="0"/>
        <v>0</v>
      </c>
    </row>
    <row r="41" spans="2:11">
      <c r="B41" s="11">
        <v>35</v>
      </c>
      <c r="C41" s="15" t="s">
        <v>149</v>
      </c>
      <c r="D41" s="16" t="s">
        <v>48</v>
      </c>
      <c r="E41" s="17" t="s">
        <v>5</v>
      </c>
      <c r="F41" s="23">
        <v>1</v>
      </c>
      <c r="G41" s="4">
        <v>3750</v>
      </c>
      <c r="I41" s="41"/>
      <c r="J41" s="41"/>
      <c r="K41" s="39">
        <f t="shared" si="0"/>
        <v>0</v>
      </c>
    </row>
    <row r="42" spans="2:11">
      <c r="B42" s="11">
        <v>36</v>
      </c>
      <c r="C42" s="15" t="s">
        <v>149</v>
      </c>
      <c r="D42" s="16" t="s">
        <v>49</v>
      </c>
      <c r="E42" s="17" t="s">
        <v>5</v>
      </c>
      <c r="F42" s="23">
        <v>1</v>
      </c>
      <c r="G42" s="4">
        <v>3400</v>
      </c>
      <c r="I42" s="41"/>
      <c r="J42" s="41"/>
      <c r="K42" s="39">
        <f t="shared" si="0"/>
        <v>0</v>
      </c>
    </row>
    <row r="43" spans="2:11">
      <c r="B43" s="11">
        <v>37</v>
      </c>
      <c r="C43" s="15" t="s">
        <v>149</v>
      </c>
      <c r="D43" s="16" t="s">
        <v>50</v>
      </c>
      <c r="E43" s="17" t="s">
        <v>5</v>
      </c>
      <c r="F43" s="23">
        <v>1</v>
      </c>
      <c r="G43" s="4">
        <v>1000</v>
      </c>
      <c r="I43" s="41"/>
      <c r="J43" s="41"/>
      <c r="K43" s="39">
        <f t="shared" si="0"/>
        <v>0</v>
      </c>
    </row>
    <row r="44" spans="2:11">
      <c r="B44" s="11">
        <v>38</v>
      </c>
      <c r="C44" s="15" t="s">
        <v>146</v>
      </c>
      <c r="D44" s="16" t="s">
        <v>51</v>
      </c>
      <c r="E44" s="17" t="s">
        <v>5</v>
      </c>
      <c r="F44" s="23">
        <v>1</v>
      </c>
      <c r="G44" s="4">
        <v>52999</v>
      </c>
      <c r="I44" s="41"/>
      <c r="J44" s="41"/>
      <c r="K44" s="39">
        <f t="shared" si="0"/>
        <v>0</v>
      </c>
    </row>
    <row r="45" spans="2:11" ht="29">
      <c r="B45" s="11">
        <v>39</v>
      </c>
      <c r="C45" s="15" t="s">
        <v>146</v>
      </c>
      <c r="D45" s="16" t="s">
        <v>52</v>
      </c>
      <c r="E45" s="17" t="s">
        <v>5</v>
      </c>
      <c r="F45" s="23">
        <v>1</v>
      </c>
      <c r="G45" s="4">
        <v>13000</v>
      </c>
      <c r="I45" s="41"/>
      <c r="J45" s="41"/>
      <c r="K45" s="39">
        <f t="shared" si="0"/>
        <v>0</v>
      </c>
    </row>
    <row r="46" spans="2:11" ht="29">
      <c r="B46" s="11">
        <v>40</v>
      </c>
      <c r="C46" s="15" t="s">
        <v>146</v>
      </c>
      <c r="D46" s="16" t="s">
        <v>53</v>
      </c>
      <c r="E46" s="17" t="s">
        <v>5</v>
      </c>
      <c r="F46" s="23">
        <v>1</v>
      </c>
      <c r="G46" s="4">
        <v>16000</v>
      </c>
      <c r="I46" s="41"/>
      <c r="J46" s="41"/>
      <c r="K46" s="39">
        <f t="shared" si="0"/>
        <v>0</v>
      </c>
    </row>
    <row r="47" spans="2:11" ht="43.5">
      <c r="B47" s="11">
        <v>41</v>
      </c>
      <c r="C47" s="15" t="s">
        <v>146</v>
      </c>
      <c r="D47" s="16" t="s">
        <v>54</v>
      </c>
      <c r="E47" s="17" t="s">
        <v>5</v>
      </c>
      <c r="F47" s="23">
        <v>1</v>
      </c>
      <c r="G47" s="4">
        <v>94000</v>
      </c>
      <c r="I47" s="41"/>
      <c r="J47" s="41"/>
      <c r="K47" s="39">
        <f t="shared" si="0"/>
        <v>0</v>
      </c>
    </row>
    <row r="48" spans="2:11" ht="29">
      <c r="B48" s="11">
        <v>42</v>
      </c>
      <c r="C48" s="15" t="s">
        <v>146</v>
      </c>
      <c r="D48" s="16" t="s">
        <v>55</v>
      </c>
      <c r="E48" s="17" t="s">
        <v>5</v>
      </c>
      <c r="F48" s="23">
        <v>1</v>
      </c>
      <c r="G48" s="4">
        <v>12500</v>
      </c>
      <c r="I48" s="41"/>
      <c r="J48" s="41"/>
      <c r="K48" s="39">
        <f t="shared" si="0"/>
        <v>0</v>
      </c>
    </row>
    <row r="49" spans="2:11">
      <c r="B49" s="11">
        <v>43</v>
      </c>
      <c r="C49" s="15" t="s">
        <v>146</v>
      </c>
      <c r="D49" s="16" t="s">
        <v>56</v>
      </c>
      <c r="E49" s="17" t="s">
        <v>5</v>
      </c>
      <c r="F49" s="23">
        <v>1</v>
      </c>
      <c r="G49" s="4">
        <v>67501</v>
      </c>
      <c r="I49" s="41"/>
      <c r="J49" s="41"/>
      <c r="K49" s="39">
        <f t="shared" si="0"/>
        <v>0</v>
      </c>
    </row>
    <row r="50" spans="2:11">
      <c r="B50" s="11">
        <v>44</v>
      </c>
      <c r="C50" s="15" t="s">
        <v>146</v>
      </c>
      <c r="D50" s="16" t="s">
        <v>57</v>
      </c>
      <c r="E50" s="17" t="s">
        <v>5</v>
      </c>
      <c r="F50" s="23">
        <v>1</v>
      </c>
      <c r="G50" s="4">
        <v>67500</v>
      </c>
      <c r="I50" s="41"/>
      <c r="J50" s="41"/>
      <c r="K50" s="39">
        <f t="shared" si="0"/>
        <v>0</v>
      </c>
    </row>
    <row r="51" spans="2:11" ht="43.5">
      <c r="B51" s="11">
        <v>45</v>
      </c>
      <c r="C51" s="15" t="s">
        <v>146</v>
      </c>
      <c r="D51" s="16" t="s">
        <v>58</v>
      </c>
      <c r="E51" s="17" t="s">
        <v>5</v>
      </c>
      <c r="F51" s="23">
        <v>1</v>
      </c>
      <c r="G51" s="4">
        <v>31000</v>
      </c>
      <c r="I51" s="41"/>
      <c r="J51" s="41"/>
      <c r="K51" s="39">
        <f t="shared" si="0"/>
        <v>0</v>
      </c>
    </row>
    <row r="52" spans="2:11" ht="43.5">
      <c r="B52" s="11">
        <v>46</v>
      </c>
      <c r="C52" s="15" t="s">
        <v>146</v>
      </c>
      <c r="D52" s="16" t="s">
        <v>59</v>
      </c>
      <c r="E52" s="17" t="s">
        <v>5</v>
      </c>
      <c r="F52" s="23">
        <v>1</v>
      </c>
      <c r="G52" s="4">
        <v>31000</v>
      </c>
      <c r="I52" s="41"/>
      <c r="J52" s="41"/>
      <c r="K52" s="39">
        <f t="shared" si="0"/>
        <v>0</v>
      </c>
    </row>
    <row r="53" spans="2:11">
      <c r="B53" s="11">
        <v>47</v>
      </c>
      <c r="C53" s="15" t="s">
        <v>150</v>
      </c>
      <c r="D53" s="16" t="s">
        <v>60</v>
      </c>
      <c r="E53" s="17" t="s">
        <v>5</v>
      </c>
      <c r="F53" s="23">
        <v>1</v>
      </c>
      <c r="G53" s="4">
        <v>165</v>
      </c>
      <c r="I53" s="41"/>
      <c r="J53" s="41"/>
      <c r="K53" s="39">
        <f t="shared" si="0"/>
        <v>0</v>
      </c>
    </row>
    <row r="54" spans="2:11">
      <c r="B54" s="11">
        <v>48</v>
      </c>
      <c r="C54" s="15" t="s">
        <v>150</v>
      </c>
      <c r="D54" s="16" t="s">
        <v>61</v>
      </c>
      <c r="E54" s="17" t="s">
        <v>5</v>
      </c>
      <c r="F54" s="23">
        <v>1</v>
      </c>
      <c r="G54" s="4">
        <v>110</v>
      </c>
      <c r="I54" s="41"/>
      <c r="J54" s="41"/>
      <c r="K54" s="39">
        <f t="shared" si="0"/>
        <v>0</v>
      </c>
    </row>
    <row r="55" spans="2:11">
      <c r="B55" s="11">
        <v>49</v>
      </c>
      <c r="C55" s="15" t="s">
        <v>150</v>
      </c>
      <c r="D55" s="16" t="s">
        <v>62</v>
      </c>
      <c r="E55" s="17" t="s">
        <v>5</v>
      </c>
      <c r="F55" s="23">
        <v>1</v>
      </c>
      <c r="G55" s="4">
        <v>325</v>
      </c>
      <c r="I55" s="41"/>
      <c r="J55" s="41"/>
      <c r="K55" s="39">
        <f t="shared" si="0"/>
        <v>0</v>
      </c>
    </row>
    <row r="56" spans="2:11">
      <c r="B56" s="11">
        <v>50</v>
      </c>
      <c r="C56" s="15" t="s">
        <v>150</v>
      </c>
      <c r="D56" s="16" t="s">
        <v>63</v>
      </c>
      <c r="E56" s="17" t="s">
        <v>5</v>
      </c>
      <c r="F56" s="23">
        <v>1</v>
      </c>
      <c r="G56" s="4">
        <v>225</v>
      </c>
      <c r="I56" s="41"/>
      <c r="J56" s="41"/>
      <c r="K56" s="39">
        <f t="shared" si="0"/>
        <v>0</v>
      </c>
    </row>
    <row r="57" spans="2:11" ht="29">
      <c r="B57" s="11">
        <v>51</v>
      </c>
      <c r="C57" s="15" t="s">
        <v>151</v>
      </c>
      <c r="D57" s="16" t="s">
        <v>64</v>
      </c>
      <c r="E57" s="17" t="s">
        <v>5</v>
      </c>
      <c r="F57" s="23">
        <v>1</v>
      </c>
      <c r="G57" s="4">
        <v>54000</v>
      </c>
      <c r="I57" s="41"/>
      <c r="J57" s="41"/>
      <c r="K57" s="39">
        <f t="shared" si="0"/>
        <v>0</v>
      </c>
    </row>
    <row r="58" spans="2:11">
      <c r="B58" s="11">
        <v>52</v>
      </c>
      <c r="C58" s="15" t="s">
        <v>152</v>
      </c>
      <c r="D58" s="16" t="s">
        <v>65</v>
      </c>
      <c r="E58" s="17" t="s">
        <v>7</v>
      </c>
      <c r="F58" s="23">
        <v>1</v>
      </c>
      <c r="G58" s="4">
        <v>11000</v>
      </c>
      <c r="I58" s="41"/>
      <c r="J58" s="41"/>
      <c r="K58" s="39">
        <f t="shared" si="0"/>
        <v>0</v>
      </c>
    </row>
    <row r="59" spans="2:11" ht="29">
      <c r="B59" s="11">
        <v>53</v>
      </c>
      <c r="C59" s="15" t="s">
        <v>151</v>
      </c>
      <c r="D59" s="16" t="s">
        <v>66</v>
      </c>
      <c r="E59" s="17" t="s">
        <v>8</v>
      </c>
      <c r="F59" s="23">
        <v>1</v>
      </c>
      <c r="G59" s="4">
        <v>21000</v>
      </c>
      <c r="I59" s="41"/>
      <c r="J59" s="41"/>
      <c r="K59" s="39">
        <f t="shared" si="0"/>
        <v>0</v>
      </c>
    </row>
    <row r="60" spans="2:11">
      <c r="B60" s="11">
        <v>54</v>
      </c>
      <c r="C60" s="15" t="s">
        <v>151</v>
      </c>
      <c r="D60" s="16" t="s">
        <v>67</v>
      </c>
      <c r="E60" s="17" t="s">
        <v>8</v>
      </c>
      <c r="F60" s="23">
        <v>1</v>
      </c>
      <c r="G60" s="4">
        <v>87000</v>
      </c>
      <c r="I60" s="41"/>
      <c r="J60" s="41"/>
      <c r="K60" s="39">
        <f t="shared" si="0"/>
        <v>0</v>
      </c>
    </row>
    <row r="61" spans="2:11">
      <c r="B61" s="11">
        <v>55</v>
      </c>
      <c r="C61" s="15" t="s">
        <v>153</v>
      </c>
      <c r="D61" s="16" t="s">
        <v>68</v>
      </c>
      <c r="E61" s="17" t="s">
        <v>8</v>
      </c>
      <c r="F61" s="23">
        <v>1</v>
      </c>
      <c r="G61" s="4">
        <v>10700</v>
      </c>
      <c r="I61" s="41"/>
      <c r="J61" s="41"/>
      <c r="K61" s="39">
        <f t="shared" si="0"/>
        <v>0</v>
      </c>
    </row>
    <row r="62" spans="2:11" ht="29">
      <c r="B62" s="11">
        <v>56</v>
      </c>
      <c r="C62" s="15" t="s">
        <v>154</v>
      </c>
      <c r="D62" s="16" t="s">
        <v>69</v>
      </c>
      <c r="E62" s="17" t="s">
        <v>5</v>
      </c>
      <c r="F62" s="23">
        <v>1</v>
      </c>
      <c r="G62" s="4">
        <v>3250</v>
      </c>
      <c r="I62" s="41"/>
      <c r="J62" s="41"/>
      <c r="K62" s="39">
        <f t="shared" si="0"/>
        <v>0</v>
      </c>
    </row>
    <row r="63" spans="2:11" ht="29">
      <c r="B63" s="11">
        <v>57</v>
      </c>
      <c r="C63" s="15" t="s">
        <v>155</v>
      </c>
      <c r="D63" s="16" t="s">
        <v>70</v>
      </c>
      <c r="E63" s="17" t="s">
        <v>5</v>
      </c>
      <c r="F63" s="23">
        <v>1</v>
      </c>
      <c r="G63" s="4">
        <v>22500</v>
      </c>
      <c r="I63" s="41"/>
      <c r="J63" s="41"/>
      <c r="K63" s="39">
        <f t="shared" si="0"/>
        <v>0</v>
      </c>
    </row>
    <row r="64" spans="2:11">
      <c r="B64" s="11">
        <v>58</v>
      </c>
      <c r="C64" s="15" t="s">
        <v>146</v>
      </c>
      <c r="D64" s="16" t="s">
        <v>71</v>
      </c>
      <c r="E64" s="17" t="s">
        <v>5</v>
      </c>
      <c r="F64" s="23">
        <v>1</v>
      </c>
      <c r="G64" s="4">
        <v>26500</v>
      </c>
      <c r="I64" s="41"/>
      <c r="J64" s="41"/>
      <c r="K64" s="39">
        <f t="shared" si="0"/>
        <v>0</v>
      </c>
    </row>
    <row r="65" spans="2:11">
      <c r="B65" s="11">
        <v>59</v>
      </c>
      <c r="C65" s="15" t="s">
        <v>146</v>
      </c>
      <c r="D65" s="16" t="s">
        <v>72</v>
      </c>
      <c r="E65" s="17" t="s">
        <v>5</v>
      </c>
      <c r="F65" s="23">
        <v>1</v>
      </c>
      <c r="G65" s="4">
        <v>22500</v>
      </c>
      <c r="I65" s="41"/>
      <c r="J65" s="41"/>
      <c r="K65" s="39">
        <f t="shared" si="0"/>
        <v>0</v>
      </c>
    </row>
    <row r="66" spans="2:11">
      <c r="B66" s="11">
        <v>60</v>
      </c>
      <c r="C66" s="15" t="s">
        <v>146</v>
      </c>
      <c r="D66" s="16" t="s">
        <v>73</v>
      </c>
      <c r="E66" s="17" t="s">
        <v>5</v>
      </c>
      <c r="F66" s="23">
        <v>1</v>
      </c>
      <c r="G66" s="4">
        <v>16500</v>
      </c>
      <c r="I66" s="41"/>
      <c r="J66" s="41"/>
      <c r="K66" s="39">
        <f t="shared" si="0"/>
        <v>0</v>
      </c>
    </row>
    <row r="67" spans="2:11">
      <c r="B67" s="11">
        <v>61</v>
      </c>
      <c r="C67" s="15" t="s">
        <v>146</v>
      </c>
      <c r="D67" s="16" t="s">
        <v>74</v>
      </c>
      <c r="E67" s="17" t="s">
        <v>5</v>
      </c>
      <c r="F67" s="23">
        <v>1</v>
      </c>
      <c r="G67" s="4">
        <v>6250</v>
      </c>
      <c r="I67" s="41"/>
      <c r="J67" s="41"/>
      <c r="K67" s="39">
        <f t="shared" si="0"/>
        <v>0</v>
      </c>
    </row>
    <row r="68" spans="2:11">
      <c r="B68" s="11">
        <v>62</v>
      </c>
      <c r="C68" s="15" t="s">
        <v>146</v>
      </c>
      <c r="D68" s="16" t="s">
        <v>75</v>
      </c>
      <c r="E68" s="17" t="s">
        <v>5</v>
      </c>
      <c r="F68" s="23">
        <v>1</v>
      </c>
      <c r="G68" s="4">
        <v>6250</v>
      </c>
      <c r="I68" s="41"/>
      <c r="J68" s="41"/>
      <c r="K68" s="39">
        <f t="shared" si="0"/>
        <v>0</v>
      </c>
    </row>
    <row r="69" spans="2:11">
      <c r="B69" s="11">
        <v>63</v>
      </c>
      <c r="C69" s="15" t="s">
        <v>156</v>
      </c>
      <c r="D69" s="16" t="s">
        <v>76</v>
      </c>
      <c r="E69" s="17" t="s">
        <v>5</v>
      </c>
      <c r="F69" s="23">
        <v>1</v>
      </c>
      <c r="G69" s="4">
        <v>73500</v>
      </c>
      <c r="I69" s="41"/>
      <c r="J69" s="41"/>
      <c r="K69" s="39">
        <f t="shared" si="0"/>
        <v>0</v>
      </c>
    </row>
    <row r="70" spans="2:11">
      <c r="B70" s="11">
        <v>64</v>
      </c>
      <c r="C70" s="15" t="s">
        <v>156</v>
      </c>
      <c r="D70" s="16" t="s">
        <v>77</v>
      </c>
      <c r="E70" s="17" t="s">
        <v>5</v>
      </c>
      <c r="F70" s="23">
        <v>1</v>
      </c>
      <c r="G70" s="4">
        <v>73500</v>
      </c>
      <c r="I70" s="41"/>
      <c r="J70" s="41"/>
      <c r="K70" s="39">
        <f t="shared" si="0"/>
        <v>0</v>
      </c>
    </row>
    <row r="71" spans="2:11">
      <c r="B71" s="11">
        <v>65</v>
      </c>
      <c r="C71" s="15" t="s">
        <v>156</v>
      </c>
      <c r="D71" s="16" t="s">
        <v>78</v>
      </c>
      <c r="E71" s="17" t="s">
        <v>5</v>
      </c>
      <c r="F71" s="23">
        <v>1</v>
      </c>
      <c r="G71" s="4">
        <v>73500</v>
      </c>
      <c r="I71" s="41"/>
      <c r="J71" s="41"/>
      <c r="K71" s="39">
        <f t="shared" si="0"/>
        <v>0</v>
      </c>
    </row>
    <row r="72" spans="2:11">
      <c r="B72" s="11">
        <v>66</v>
      </c>
      <c r="C72" s="15" t="s">
        <v>156</v>
      </c>
      <c r="D72" s="16" t="s">
        <v>79</v>
      </c>
      <c r="E72" s="17" t="s">
        <v>5</v>
      </c>
      <c r="F72" s="23">
        <v>1</v>
      </c>
      <c r="G72" s="4">
        <v>21500</v>
      </c>
      <c r="I72" s="41"/>
      <c r="J72" s="41"/>
      <c r="K72" s="39">
        <f t="shared" ref="K72:K135" si="1">I72+J72</f>
        <v>0</v>
      </c>
    </row>
    <row r="73" spans="2:11" ht="29">
      <c r="B73" s="11">
        <v>67</v>
      </c>
      <c r="C73" s="15" t="s">
        <v>146</v>
      </c>
      <c r="D73" s="16" t="s">
        <v>80</v>
      </c>
      <c r="E73" s="17" t="s">
        <v>5</v>
      </c>
      <c r="F73" s="23">
        <v>1</v>
      </c>
      <c r="G73" s="4">
        <v>32500</v>
      </c>
      <c r="I73" s="41"/>
      <c r="J73" s="41"/>
      <c r="K73" s="39">
        <f t="shared" si="1"/>
        <v>0</v>
      </c>
    </row>
    <row r="74" spans="2:11" ht="29">
      <c r="B74" s="11">
        <v>68</v>
      </c>
      <c r="C74" s="15" t="s">
        <v>146</v>
      </c>
      <c r="D74" s="16" t="s">
        <v>81</v>
      </c>
      <c r="E74" s="17" t="s">
        <v>5</v>
      </c>
      <c r="F74" s="23">
        <v>1</v>
      </c>
      <c r="G74" s="4">
        <v>52000</v>
      </c>
      <c r="I74" s="41"/>
      <c r="J74" s="41"/>
      <c r="K74" s="39">
        <f t="shared" si="1"/>
        <v>0</v>
      </c>
    </row>
    <row r="75" spans="2:11">
      <c r="B75" s="11">
        <v>69</v>
      </c>
      <c r="C75" s="15" t="s">
        <v>146</v>
      </c>
      <c r="D75" s="16" t="s">
        <v>82</v>
      </c>
      <c r="E75" s="17" t="s">
        <v>5</v>
      </c>
      <c r="F75" s="23">
        <v>1</v>
      </c>
      <c r="G75" s="4">
        <v>12500</v>
      </c>
      <c r="I75" s="41"/>
      <c r="J75" s="41"/>
      <c r="K75" s="39">
        <f t="shared" si="1"/>
        <v>0</v>
      </c>
    </row>
    <row r="76" spans="2:11" ht="29">
      <c r="B76" s="11">
        <v>70</v>
      </c>
      <c r="C76" s="15" t="s">
        <v>146</v>
      </c>
      <c r="D76" s="16" t="s">
        <v>83</v>
      </c>
      <c r="E76" s="17" t="s">
        <v>5</v>
      </c>
      <c r="F76" s="23">
        <v>1</v>
      </c>
      <c r="G76" s="4">
        <v>66500</v>
      </c>
      <c r="I76" s="41"/>
      <c r="J76" s="41"/>
      <c r="K76" s="39">
        <f t="shared" si="1"/>
        <v>0</v>
      </c>
    </row>
    <row r="77" spans="2:11">
      <c r="B77" s="11">
        <v>71</v>
      </c>
      <c r="C77" s="15" t="s">
        <v>157</v>
      </c>
      <c r="D77" s="16" t="s">
        <v>84</v>
      </c>
      <c r="E77" s="17" t="s">
        <v>5</v>
      </c>
      <c r="F77" s="23">
        <v>1</v>
      </c>
      <c r="G77" s="4">
        <v>12500</v>
      </c>
      <c r="I77" s="41"/>
      <c r="J77" s="41"/>
      <c r="K77" s="39">
        <f t="shared" si="1"/>
        <v>0</v>
      </c>
    </row>
    <row r="78" spans="2:11">
      <c r="B78" s="11">
        <v>72</v>
      </c>
      <c r="C78" s="15" t="s">
        <v>152</v>
      </c>
      <c r="D78" s="16" t="s">
        <v>85</v>
      </c>
      <c r="E78" s="17" t="s">
        <v>5</v>
      </c>
      <c r="F78" s="23">
        <v>1</v>
      </c>
      <c r="G78" s="4">
        <v>10500</v>
      </c>
      <c r="I78" s="41"/>
      <c r="J78" s="41"/>
      <c r="K78" s="39">
        <f t="shared" si="1"/>
        <v>0</v>
      </c>
    </row>
    <row r="79" spans="2:11">
      <c r="B79" s="11">
        <v>73</v>
      </c>
      <c r="C79" s="15" t="s">
        <v>158</v>
      </c>
      <c r="D79" s="16" t="s">
        <v>86</v>
      </c>
      <c r="E79" s="17" t="s">
        <v>5</v>
      </c>
      <c r="F79" s="23">
        <v>1</v>
      </c>
      <c r="G79" s="4">
        <v>8250</v>
      </c>
      <c r="I79" s="41"/>
      <c r="J79" s="41"/>
      <c r="K79" s="39">
        <f t="shared" si="1"/>
        <v>0</v>
      </c>
    </row>
    <row r="80" spans="2:11">
      <c r="B80" s="11">
        <v>74</v>
      </c>
      <c r="C80" s="15" t="s">
        <v>159</v>
      </c>
      <c r="D80" s="16" t="s">
        <v>86</v>
      </c>
      <c r="E80" s="17" t="s">
        <v>5</v>
      </c>
      <c r="F80" s="23">
        <v>1</v>
      </c>
      <c r="G80" s="4">
        <v>8250</v>
      </c>
      <c r="I80" s="41"/>
      <c r="J80" s="41"/>
      <c r="K80" s="39">
        <f t="shared" si="1"/>
        <v>0</v>
      </c>
    </row>
    <row r="81" spans="2:11">
      <c r="B81" s="11">
        <v>75</v>
      </c>
      <c r="C81" s="15" t="s">
        <v>160</v>
      </c>
      <c r="D81" s="16" t="s">
        <v>87</v>
      </c>
      <c r="E81" s="17" t="s">
        <v>5</v>
      </c>
      <c r="F81" s="23">
        <v>1</v>
      </c>
      <c r="G81" s="4">
        <v>36500</v>
      </c>
      <c r="I81" s="41"/>
      <c r="J81" s="41"/>
      <c r="K81" s="39">
        <f t="shared" si="1"/>
        <v>0</v>
      </c>
    </row>
    <row r="82" spans="2:11">
      <c r="B82" s="11">
        <v>76</v>
      </c>
      <c r="C82" s="15" t="s">
        <v>146</v>
      </c>
      <c r="D82" s="16" t="s">
        <v>88</v>
      </c>
      <c r="E82" s="17" t="s">
        <v>5</v>
      </c>
      <c r="F82" s="23">
        <v>1</v>
      </c>
      <c r="G82" s="4">
        <v>31000</v>
      </c>
      <c r="I82" s="41"/>
      <c r="J82" s="41"/>
      <c r="K82" s="39">
        <f t="shared" si="1"/>
        <v>0</v>
      </c>
    </row>
    <row r="83" spans="2:11" ht="29">
      <c r="B83" s="11">
        <v>77</v>
      </c>
      <c r="C83" s="15" t="s">
        <v>161</v>
      </c>
      <c r="D83" s="16" t="s">
        <v>89</v>
      </c>
      <c r="E83" s="17" t="s">
        <v>5</v>
      </c>
      <c r="F83" s="23">
        <v>1</v>
      </c>
      <c r="G83" s="4">
        <v>21500</v>
      </c>
      <c r="I83" s="41"/>
      <c r="J83" s="41"/>
      <c r="K83" s="39">
        <f t="shared" si="1"/>
        <v>0</v>
      </c>
    </row>
    <row r="84" spans="2:11">
      <c r="B84" s="11">
        <v>78</v>
      </c>
      <c r="C84" s="15">
        <v>46113</v>
      </c>
      <c r="D84" s="16" t="s">
        <v>90</v>
      </c>
      <c r="E84" s="17" t="s">
        <v>5</v>
      </c>
      <c r="F84" s="23">
        <v>1</v>
      </c>
      <c r="G84" s="4">
        <v>62500</v>
      </c>
      <c r="I84" s="41"/>
      <c r="J84" s="41"/>
      <c r="K84" s="39">
        <f t="shared" si="1"/>
        <v>0</v>
      </c>
    </row>
    <row r="85" spans="2:11">
      <c r="B85" s="11">
        <v>79</v>
      </c>
      <c r="C85" s="15" t="s">
        <v>162</v>
      </c>
      <c r="D85" s="16" t="s">
        <v>91</v>
      </c>
      <c r="E85" s="17" t="s">
        <v>5</v>
      </c>
      <c r="F85" s="23">
        <v>1</v>
      </c>
      <c r="G85" s="4">
        <v>16000</v>
      </c>
      <c r="I85" s="41"/>
      <c r="J85" s="41"/>
      <c r="K85" s="39">
        <f t="shared" si="1"/>
        <v>0</v>
      </c>
    </row>
    <row r="86" spans="2:11">
      <c r="B86" s="11">
        <v>80</v>
      </c>
      <c r="C86" s="15" t="s">
        <v>163</v>
      </c>
      <c r="D86" s="16" t="s">
        <v>92</v>
      </c>
      <c r="E86" s="17" t="s">
        <v>5</v>
      </c>
      <c r="F86" s="23">
        <v>1</v>
      </c>
      <c r="G86" s="4">
        <v>122500</v>
      </c>
      <c r="I86" s="41"/>
      <c r="J86" s="41"/>
      <c r="K86" s="39">
        <f t="shared" si="1"/>
        <v>0</v>
      </c>
    </row>
    <row r="87" spans="2:11" ht="29">
      <c r="B87" s="11">
        <v>81</v>
      </c>
      <c r="C87" s="15" t="s">
        <v>164</v>
      </c>
      <c r="D87" s="16" t="s">
        <v>93</v>
      </c>
      <c r="E87" s="17" t="s">
        <v>5</v>
      </c>
      <c r="F87" s="23">
        <v>1</v>
      </c>
      <c r="G87" s="4">
        <v>77500</v>
      </c>
      <c r="I87" s="41"/>
      <c r="J87" s="41"/>
      <c r="K87" s="39">
        <f t="shared" si="1"/>
        <v>0</v>
      </c>
    </row>
    <row r="88" spans="2:11">
      <c r="B88" s="11">
        <v>82</v>
      </c>
      <c r="C88" s="15" t="s">
        <v>146</v>
      </c>
      <c r="D88" s="16" t="s">
        <v>94</v>
      </c>
      <c r="E88" s="17" t="s">
        <v>5</v>
      </c>
      <c r="F88" s="23">
        <v>1</v>
      </c>
      <c r="G88" s="4">
        <v>150000</v>
      </c>
      <c r="I88" s="41"/>
      <c r="J88" s="41"/>
      <c r="K88" s="39">
        <f t="shared" si="1"/>
        <v>0</v>
      </c>
    </row>
    <row r="89" spans="2:11">
      <c r="B89" s="11">
        <v>83</v>
      </c>
      <c r="C89" s="15" t="s">
        <v>146</v>
      </c>
      <c r="D89" s="16" t="s">
        <v>95</v>
      </c>
      <c r="E89" s="17" t="s">
        <v>5</v>
      </c>
      <c r="F89" s="23">
        <v>1</v>
      </c>
      <c r="G89" s="4">
        <v>3250</v>
      </c>
      <c r="I89" s="41"/>
      <c r="J89" s="41"/>
      <c r="K89" s="39">
        <f t="shared" si="1"/>
        <v>0</v>
      </c>
    </row>
    <row r="90" spans="2:11">
      <c r="B90" s="11">
        <v>84</v>
      </c>
      <c r="C90" s="15" t="s">
        <v>146</v>
      </c>
      <c r="D90" s="16" t="s">
        <v>96</v>
      </c>
      <c r="E90" s="17" t="s">
        <v>5</v>
      </c>
      <c r="F90" s="23">
        <v>1</v>
      </c>
      <c r="G90" s="4">
        <v>6250</v>
      </c>
      <c r="I90" s="41"/>
      <c r="J90" s="41"/>
      <c r="K90" s="39">
        <f t="shared" si="1"/>
        <v>0</v>
      </c>
    </row>
    <row r="91" spans="2:11">
      <c r="B91" s="11">
        <v>85</v>
      </c>
      <c r="C91" s="15" t="s">
        <v>146</v>
      </c>
      <c r="D91" s="16" t="s">
        <v>97</v>
      </c>
      <c r="E91" s="17" t="s">
        <v>5</v>
      </c>
      <c r="F91" s="23">
        <v>1</v>
      </c>
      <c r="G91" s="4">
        <v>6250</v>
      </c>
      <c r="I91" s="41"/>
      <c r="J91" s="41"/>
      <c r="K91" s="39">
        <f t="shared" si="1"/>
        <v>0</v>
      </c>
    </row>
    <row r="92" spans="2:11">
      <c r="B92" s="11">
        <v>86</v>
      </c>
      <c r="C92" s="15" t="s">
        <v>165</v>
      </c>
      <c r="D92" s="16" t="s">
        <v>98</v>
      </c>
      <c r="E92" s="17" t="s">
        <v>5</v>
      </c>
      <c r="F92" s="23">
        <v>1</v>
      </c>
      <c r="G92" s="4">
        <v>6250</v>
      </c>
      <c r="I92" s="41"/>
      <c r="J92" s="41"/>
      <c r="K92" s="39">
        <f t="shared" si="1"/>
        <v>0</v>
      </c>
    </row>
    <row r="93" spans="2:11" ht="29">
      <c r="B93" s="11">
        <v>87</v>
      </c>
      <c r="C93" s="15" t="s">
        <v>166</v>
      </c>
      <c r="D93" s="16" t="s">
        <v>99</v>
      </c>
      <c r="E93" s="17" t="s">
        <v>5</v>
      </c>
      <c r="F93" s="23">
        <v>1</v>
      </c>
      <c r="G93" s="4">
        <v>36500</v>
      </c>
      <c r="I93" s="41"/>
      <c r="J93" s="41"/>
      <c r="K93" s="39">
        <f t="shared" si="1"/>
        <v>0</v>
      </c>
    </row>
    <row r="94" spans="2:11">
      <c r="B94" s="11">
        <v>88</v>
      </c>
      <c r="C94" s="15" t="s">
        <v>167</v>
      </c>
      <c r="D94" s="16" t="s">
        <v>100</v>
      </c>
      <c r="E94" s="17" t="s">
        <v>5</v>
      </c>
      <c r="F94" s="23">
        <v>1</v>
      </c>
      <c r="G94" s="4">
        <v>41500</v>
      </c>
      <c r="I94" s="41"/>
      <c r="J94" s="41"/>
      <c r="K94" s="39">
        <f t="shared" si="1"/>
        <v>0</v>
      </c>
    </row>
    <row r="95" spans="2:11" ht="29">
      <c r="B95" s="11">
        <v>89</v>
      </c>
      <c r="C95" s="15" t="s">
        <v>168</v>
      </c>
      <c r="D95" s="16" t="s">
        <v>101</v>
      </c>
      <c r="E95" s="17" t="s">
        <v>5</v>
      </c>
      <c r="F95" s="23">
        <v>1</v>
      </c>
      <c r="G95" s="4">
        <v>84000</v>
      </c>
      <c r="I95" s="41"/>
      <c r="J95" s="41"/>
      <c r="K95" s="39">
        <f t="shared" si="1"/>
        <v>0</v>
      </c>
    </row>
    <row r="96" spans="2:11" ht="29">
      <c r="B96" s="11">
        <v>90</v>
      </c>
      <c r="C96" s="15" t="s">
        <v>169</v>
      </c>
      <c r="D96" s="16" t="s">
        <v>102</v>
      </c>
      <c r="E96" s="17" t="s">
        <v>5</v>
      </c>
      <c r="F96" s="23">
        <v>1</v>
      </c>
      <c r="G96" s="4">
        <v>84000</v>
      </c>
      <c r="I96" s="41"/>
      <c r="J96" s="41"/>
      <c r="K96" s="39">
        <f t="shared" si="1"/>
        <v>0</v>
      </c>
    </row>
    <row r="97" spans="2:11" ht="29">
      <c r="B97" s="11">
        <v>91</v>
      </c>
      <c r="C97" s="15" t="s">
        <v>148</v>
      </c>
      <c r="D97" s="16" t="s">
        <v>103</v>
      </c>
      <c r="E97" s="17" t="s">
        <v>5</v>
      </c>
      <c r="F97" s="23">
        <v>1</v>
      </c>
      <c r="G97" s="4">
        <v>12250</v>
      </c>
      <c r="I97" s="41"/>
      <c r="J97" s="41"/>
      <c r="K97" s="39">
        <f t="shared" si="1"/>
        <v>0</v>
      </c>
    </row>
    <row r="98" spans="2:11" ht="29">
      <c r="B98" s="11">
        <v>92</v>
      </c>
      <c r="C98" s="15" t="s">
        <v>148</v>
      </c>
      <c r="D98" s="16" t="s">
        <v>104</v>
      </c>
      <c r="E98" s="17" t="s">
        <v>5</v>
      </c>
      <c r="F98" s="23">
        <v>1</v>
      </c>
      <c r="G98" s="4">
        <v>21500</v>
      </c>
      <c r="I98" s="41"/>
      <c r="J98" s="41"/>
      <c r="K98" s="39">
        <f t="shared" si="1"/>
        <v>0</v>
      </c>
    </row>
    <row r="99" spans="2:11" ht="29">
      <c r="B99" s="11">
        <v>93</v>
      </c>
      <c r="C99" s="15" t="s">
        <v>148</v>
      </c>
      <c r="D99" s="16" t="s">
        <v>105</v>
      </c>
      <c r="E99" s="17" t="s">
        <v>5</v>
      </c>
      <c r="F99" s="23">
        <v>1</v>
      </c>
      <c r="G99" s="4">
        <v>31000</v>
      </c>
      <c r="I99" s="41"/>
      <c r="J99" s="41"/>
      <c r="K99" s="39">
        <f t="shared" si="1"/>
        <v>0</v>
      </c>
    </row>
    <row r="100" spans="2:11" ht="29">
      <c r="B100" s="11">
        <v>94</v>
      </c>
      <c r="C100" s="15" t="s">
        <v>148</v>
      </c>
      <c r="D100" s="16" t="s">
        <v>106</v>
      </c>
      <c r="E100" s="17" t="s">
        <v>5</v>
      </c>
      <c r="F100" s="23">
        <v>1</v>
      </c>
      <c r="G100" s="4">
        <v>13500</v>
      </c>
      <c r="I100" s="41"/>
      <c r="J100" s="41"/>
      <c r="K100" s="39">
        <f t="shared" si="1"/>
        <v>0</v>
      </c>
    </row>
    <row r="101" spans="2:11" ht="29">
      <c r="B101" s="11">
        <v>95</v>
      </c>
      <c r="C101" s="15" t="s">
        <v>148</v>
      </c>
      <c r="D101" s="16" t="s">
        <v>107</v>
      </c>
      <c r="E101" s="17" t="s">
        <v>5</v>
      </c>
      <c r="F101" s="23">
        <v>1</v>
      </c>
      <c r="G101" s="4">
        <v>22500</v>
      </c>
      <c r="I101" s="41"/>
      <c r="J101" s="41"/>
      <c r="K101" s="39">
        <f t="shared" si="1"/>
        <v>0</v>
      </c>
    </row>
    <row r="102" spans="2:11" ht="29">
      <c r="B102" s="11">
        <v>96</v>
      </c>
      <c r="C102" s="15" t="s">
        <v>148</v>
      </c>
      <c r="D102" s="16" t="s">
        <v>108</v>
      </c>
      <c r="E102" s="17" t="s">
        <v>5</v>
      </c>
      <c r="F102" s="23">
        <v>1</v>
      </c>
      <c r="G102" s="4">
        <v>37500</v>
      </c>
      <c r="I102" s="41"/>
      <c r="J102" s="41"/>
      <c r="K102" s="39">
        <f t="shared" si="1"/>
        <v>0</v>
      </c>
    </row>
    <row r="103" spans="2:11" ht="29">
      <c r="B103" s="11">
        <v>97</v>
      </c>
      <c r="C103" s="15" t="s">
        <v>146</v>
      </c>
      <c r="D103" s="16" t="s">
        <v>109</v>
      </c>
      <c r="E103" s="17" t="s">
        <v>5</v>
      </c>
      <c r="F103" s="23">
        <v>1</v>
      </c>
      <c r="G103" s="4">
        <v>8250</v>
      </c>
      <c r="I103" s="41"/>
      <c r="J103" s="41"/>
      <c r="K103" s="39">
        <f t="shared" si="1"/>
        <v>0</v>
      </c>
    </row>
    <row r="104" spans="2:11" ht="29">
      <c r="B104" s="11">
        <v>98</v>
      </c>
      <c r="C104" s="15" t="s">
        <v>170</v>
      </c>
      <c r="D104" s="19" t="s">
        <v>110</v>
      </c>
      <c r="E104" s="20" t="s">
        <v>5</v>
      </c>
      <c r="F104" s="23">
        <v>1</v>
      </c>
      <c r="G104" s="4">
        <v>21500</v>
      </c>
      <c r="I104" s="41"/>
      <c r="J104" s="41"/>
      <c r="K104" s="39">
        <f t="shared" si="1"/>
        <v>0</v>
      </c>
    </row>
    <row r="105" spans="2:11" ht="29">
      <c r="B105" s="11">
        <v>99</v>
      </c>
      <c r="C105" s="15" t="s">
        <v>171</v>
      </c>
      <c r="D105" s="19" t="s">
        <v>111</v>
      </c>
      <c r="E105" s="20" t="s">
        <v>5</v>
      </c>
      <c r="F105" s="23">
        <v>1</v>
      </c>
      <c r="G105" s="4">
        <v>6400</v>
      </c>
      <c r="I105" s="41"/>
      <c r="J105" s="41"/>
      <c r="K105" s="39">
        <f t="shared" si="1"/>
        <v>0</v>
      </c>
    </row>
    <row r="106" spans="2:11">
      <c r="B106" s="11">
        <v>100</v>
      </c>
      <c r="C106" s="15" t="s">
        <v>172</v>
      </c>
      <c r="D106" s="19" t="s">
        <v>112</v>
      </c>
      <c r="E106" s="20" t="s">
        <v>5</v>
      </c>
      <c r="F106" s="23">
        <v>1</v>
      </c>
      <c r="G106" s="4">
        <v>29000</v>
      </c>
      <c r="I106" s="41"/>
      <c r="J106" s="41"/>
      <c r="K106" s="39">
        <f t="shared" si="1"/>
        <v>0</v>
      </c>
    </row>
    <row r="107" spans="2:11">
      <c r="B107" s="11">
        <v>101</v>
      </c>
      <c r="C107" s="15" t="s">
        <v>146</v>
      </c>
      <c r="D107" s="19" t="s">
        <v>113</v>
      </c>
      <c r="E107" s="20" t="s">
        <v>5</v>
      </c>
      <c r="F107" s="23">
        <v>1</v>
      </c>
      <c r="G107" s="4">
        <v>6250</v>
      </c>
      <c r="I107" s="41"/>
      <c r="J107" s="41"/>
      <c r="K107" s="39">
        <f t="shared" si="1"/>
        <v>0</v>
      </c>
    </row>
    <row r="108" spans="2:11">
      <c r="B108" s="11">
        <v>102</v>
      </c>
      <c r="C108" s="15" t="s">
        <v>146</v>
      </c>
      <c r="D108" s="19" t="s">
        <v>114</v>
      </c>
      <c r="E108" s="20" t="s">
        <v>5</v>
      </c>
      <c r="F108" s="23">
        <v>1</v>
      </c>
      <c r="G108" s="4">
        <v>5400</v>
      </c>
      <c r="I108" s="41"/>
      <c r="J108" s="41"/>
      <c r="K108" s="39">
        <f t="shared" si="1"/>
        <v>0</v>
      </c>
    </row>
    <row r="109" spans="2:11">
      <c r="B109" s="11">
        <v>103</v>
      </c>
      <c r="C109" s="15" t="s">
        <v>146</v>
      </c>
      <c r="D109" s="19" t="s">
        <v>115</v>
      </c>
      <c r="E109" s="20" t="s">
        <v>5</v>
      </c>
      <c r="F109" s="23">
        <v>1</v>
      </c>
      <c r="G109" s="4">
        <v>5400</v>
      </c>
      <c r="I109" s="41"/>
      <c r="J109" s="41"/>
      <c r="K109" s="39">
        <f t="shared" si="1"/>
        <v>0</v>
      </c>
    </row>
    <row r="110" spans="2:11">
      <c r="B110" s="11">
        <v>104</v>
      </c>
      <c r="C110" s="15" t="s">
        <v>146</v>
      </c>
      <c r="D110" s="19" t="s">
        <v>116</v>
      </c>
      <c r="E110" s="21" t="s">
        <v>9</v>
      </c>
      <c r="F110" s="23">
        <v>1</v>
      </c>
      <c r="G110" s="4">
        <v>22500</v>
      </c>
      <c r="I110" s="41"/>
      <c r="J110" s="41"/>
      <c r="K110" s="39">
        <f t="shared" si="1"/>
        <v>0</v>
      </c>
    </row>
    <row r="111" spans="2:11">
      <c r="B111" s="11">
        <v>105</v>
      </c>
      <c r="C111" s="15" t="s">
        <v>146</v>
      </c>
      <c r="D111" s="19" t="s">
        <v>117</v>
      </c>
      <c r="E111" s="20" t="s">
        <v>9</v>
      </c>
      <c r="F111" s="23">
        <v>1</v>
      </c>
      <c r="G111" s="4">
        <v>25000</v>
      </c>
      <c r="I111" s="41"/>
      <c r="J111" s="41"/>
      <c r="K111" s="39">
        <f t="shared" si="1"/>
        <v>0</v>
      </c>
    </row>
    <row r="112" spans="2:11">
      <c r="B112" s="11">
        <v>106</v>
      </c>
      <c r="C112" s="15" t="s">
        <v>146</v>
      </c>
      <c r="D112" s="19" t="s">
        <v>118</v>
      </c>
      <c r="E112" s="20" t="s">
        <v>5</v>
      </c>
      <c r="F112" s="23">
        <v>1</v>
      </c>
      <c r="G112" s="4">
        <v>232500</v>
      </c>
      <c r="I112" s="41"/>
      <c r="J112" s="41"/>
      <c r="K112" s="39">
        <f t="shared" si="1"/>
        <v>0</v>
      </c>
    </row>
    <row r="113" spans="2:11">
      <c r="B113" s="11">
        <v>107</v>
      </c>
      <c r="C113" s="15" t="s">
        <v>146</v>
      </c>
      <c r="D113" s="19" t="s">
        <v>118</v>
      </c>
      <c r="E113" s="20" t="s">
        <v>5</v>
      </c>
      <c r="F113" s="23">
        <v>1</v>
      </c>
      <c r="G113" s="4">
        <v>232500</v>
      </c>
      <c r="I113" s="41"/>
      <c r="J113" s="41"/>
      <c r="K113" s="39">
        <f t="shared" si="1"/>
        <v>0</v>
      </c>
    </row>
    <row r="114" spans="2:11">
      <c r="B114" s="11">
        <v>108</v>
      </c>
      <c r="C114" s="15" t="s">
        <v>173</v>
      </c>
      <c r="D114" s="19" t="s">
        <v>119</v>
      </c>
      <c r="E114" s="20" t="s">
        <v>5</v>
      </c>
      <c r="F114" s="23">
        <v>1</v>
      </c>
      <c r="G114" s="4">
        <v>54000</v>
      </c>
      <c r="I114" s="41"/>
      <c r="J114" s="41"/>
      <c r="K114" s="39">
        <f t="shared" si="1"/>
        <v>0</v>
      </c>
    </row>
    <row r="115" spans="2:11">
      <c r="B115" s="11">
        <v>109</v>
      </c>
      <c r="C115" s="15" t="s">
        <v>152</v>
      </c>
      <c r="D115" s="19" t="s">
        <v>120</v>
      </c>
      <c r="E115" s="20" t="s">
        <v>5</v>
      </c>
      <c r="F115" s="23">
        <v>1</v>
      </c>
      <c r="G115" s="4">
        <v>57500</v>
      </c>
      <c r="I115" s="41"/>
      <c r="J115" s="41"/>
      <c r="K115" s="39">
        <f t="shared" si="1"/>
        <v>0</v>
      </c>
    </row>
    <row r="116" spans="2:11" ht="29">
      <c r="B116" s="11">
        <v>110</v>
      </c>
      <c r="C116" s="15" t="s">
        <v>146</v>
      </c>
      <c r="D116" s="19" t="s">
        <v>121</v>
      </c>
      <c r="E116" s="20" t="s">
        <v>5</v>
      </c>
      <c r="F116" s="23">
        <v>1</v>
      </c>
      <c r="G116" s="4">
        <v>13500</v>
      </c>
      <c r="I116" s="41"/>
      <c r="J116" s="41"/>
      <c r="K116" s="39">
        <f t="shared" si="1"/>
        <v>0</v>
      </c>
    </row>
    <row r="117" spans="2:11">
      <c r="B117" s="11">
        <v>111</v>
      </c>
      <c r="C117" s="15" t="s">
        <v>146</v>
      </c>
      <c r="D117" s="19" t="s">
        <v>122</v>
      </c>
      <c r="E117" s="20" t="s">
        <v>5</v>
      </c>
      <c r="F117" s="23">
        <v>1</v>
      </c>
      <c r="G117" s="4">
        <v>17500</v>
      </c>
      <c r="I117" s="41"/>
      <c r="J117" s="41"/>
      <c r="K117" s="39">
        <f t="shared" si="1"/>
        <v>0</v>
      </c>
    </row>
    <row r="118" spans="2:11">
      <c r="B118" s="11">
        <v>112</v>
      </c>
      <c r="C118" s="15" t="s">
        <v>146</v>
      </c>
      <c r="D118" s="19" t="s">
        <v>123</v>
      </c>
      <c r="E118" s="20" t="s">
        <v>5</v>
      </c>
      <c r="F118" s="23">
        <v>1</v>
      </c>
      <c r="G118" s="4">
        <v>11000</v>
      </c>
      <c r="I118" s="41"/>
      <c r="J118" s="41"/>
      <c r="K118" s="39">
        <f t="shared" si="1"/>
        <v>0</v>
      </c>
    </row>
    <row r="119" spans="2:11">
      <c r="B119" s="11">
        <v>113</v>
      </c>
      <c r="C119" s="15" t="s">
        <v>146</v>
      </c>
      <c r="D119" s="19" t="s">
        <v>124</v>
      </c>
      <c r="E119" s="20" t="s">
        <v>5</v>
      </c>
      <c r="F119" s="23">
        <v>1</v>
      </c>
      <c r="G119" s="4">
        <v>82501</v>
      </c>
      <c r="I119" s="41"/>
      <c r="J119" s="41"/>
      <c r="K119" s="39">
        <f t="shared" si="1"/>
        <v>0</v>
      </c>
    </row>
    <row r="120" spans="2:11">
      <c r="B120" s="11">
        <v>114</v>
      </c>
      <c r="C120" s="15" t="s">
        <v>146</v>
      </c>
      <c r="D120" s="19" t="s">
        <v>125</v>
      </c>
      <c r="E120" s="20" t="s">
        <v>5</v>
      </c>
      <c r="F120" s="23">
        <v>1</v>
      </c>
      <c r="G120" s="4">
        <v>26500</v>
      </c>
      <c r="I120" s="41"/>
      <c r="J120" s="41"/>
      <c r="K120" s="39">
        <f t="shared" si="1"/>
        <v>0</v>
      </c>
    </row>
    <row r="121" spans="2:11" ht="29">
      <c r="B121" s="11">
        <v>115</v>
      </c>
      <c r="C121" s="15" t="s">
        <v>174</v>
      </c>
      <c r="D121" s="19" t="s">
        <v>126</v>
      </c>
      <c r="E121" s="20" t="s">
        <v>5</v>
      </c>
      <c r="F121" s="23">
        <v>1</v>
      </c>
      <c r="G121" s="4">
        <v>16000</v>
      </c>
      <c r="I121" s="41"/>
      <c r="J121" s="41"/>
      <c r="K121" s="39">
        <f t="shared" si="1"/>
        <v>0</v>
      </c>
    </row>
    <row r="122" spans="2:11">
      <c r="B122" s="11">
        <v>116</v>
      </c>
      <c r="C122" s="15" t="s">
        <v>175</v>
      </c>
      <c r="D122" s="19" t="s">
        <v>127</v>
      </c>
      <c r="E122" s="20" t="s">
        <v>5</v>
      </c>
      <c r="F122" s="23">
        <v>1</v>
      </c>
      <c r="G122" s="4">
        <v>29000</v>
      </c>
      <c r="I122" s="41"/>
      <c r="J122" s="41"/>
      <c r="K122" s="39">
        <f t="shared" si="1"/>
        <v>0</v>
      </c>
    </row>
    <row r="123" spans="2:11">
      <c r="B123" s="11">
        <v>117</v>
      </c>
      <c r="C123" s="15">
        <v>46113</v>
      </c>
      <c r="D123" s="19" t="s">
        <v>128</v>
      </c>
      <c r="E123" s="20" t="s">
        <v>5</v>
      </c>
      <c r="F123" s="23">
        <v>1</v>
      </c>
      <c r="G123" s="4">
        <v>91000</v>
      </c>
      <c r="I123" s="41"/>
      <c r="J123" s="41"/>
      <c r="K123" s="39">
        <f t="shared" si="1"/>
        <v>0</v>
      </c>
    </row>
    <row r="124" spans="2:11" ht="29">
      <c r="B124" s="11">
        <v>118</v>
      </c>
      <c r="C124" s="15" t="s">
        <v>146</v>
      </c>
      <c r="D124" s="19" t="s">
        <v>129</v>
      </c>
      <c r="E124" s="20" t="s">
        <v>10</v>
      </c>
      <c r="F124" s="23">
        <v>1</v>
      </c>
      <c r="G124" s="4">
        <v>362500</v>
      </c>
      <c r="I124" s="41"/>
      <c r="J124" s="41"/>
      <c r="K124" s="39">
        <f t="shared" si="1"/>
        <v>0</v>
      </c>
    </row>
    <row r="125" spans="2:11">
      <c r="B125" s="11">
        <v>119</v>
      </c>
      <c r="C125" s="15" t="s">
        <v>152</v>
      </c>
      <c r="D125" s="19" t="s">
        <v>130</v>
      </c>
      <c r="E125" s="20" t="s">
        <v>10</v>
      </c>
      <c r="F125" s="23">
        <v>1</v>
      </c>
      <c r="G125" s="4">
        <v>19000</v>
      </c>
      <c r="I125" s="41"/>
      <c r="J125" s="41"/>
      <c r="K125" s="39">
        <f t="shared" si="1"/>
        <v>0</v>
      </c>
    </row>
    <row r="126" spans="2:11">
      <c r="B126" s="11">
        <v>120</v>
      </c>
      <c r="C126" s="15" t="s">
        <v>152</v>
      </c>
      <c r="D126" s="19" t="s">
        <v>131</v>
      </c>
      <c r="E126" s="20" t="s">
        <v>5</v>
      </c>
      <c r="F126" s="23">
        <v>1</v>
      </c>
      <c r="G126" s="4">
        <v>19000</v>
      </c>
      <c r="I126" s="41"/>
      <c r="J126" s="41"/>
      <c r="K126" s="39">
        <f t="shared" si="1"/>
        <v>0</v>
      </c>
    </row>
    <row r="127" spans="2:11" ht="29">
      <c r="B127" s="11">
        <v>121</v>
      </c>
      <c r="C127" s="15" t="s">
        <v>146</v>
      </c>
      <c r="D127" s="19" t="s">
        <v>132</v>
      </c>
      <c r="E127" s="20" t="s">
        <v>5</v>
      </c>
      <c r="F127" s="23">
        <v>1</v>
      </c>
      <c r="G127" s="4">
        <v>662500</v>
      </c>
      <c r="I127" s="41"/>
      <c r="J127" s="41"/>
      <c r="K127" s="39">
        <f t="shared" si="1"/>
        <v>0</v>
      </c>
    </row>
    <row r="128" spans="2:11">
      <c r="B128" s="11">
        <v>122</v>
      </c>
      <c r="C128" s="15" t="s">
        <v>146</v>
      </c>
      <c r="D128" s="19" t="s">
        <v>133</v>
      </c>
      <c r="E128" s="20" t="s">
        <v>5</v>
      </c>
      <c r="F128" s="23">
        <v>1</v>
      </c>
      <c r="G128" s="4">
        <v>16250</v>
      </c>
      <c r="I128" s="41"/>
      <c r="J128" s="41"/>
      <c r="K128" s="39">
        <f t="shared" si="1"/>
        <v>0</v>
      </c>
    </row>
    <row r="129" spans="2:11">
      <c r="B129" s="11">
        <v>123</v>
      </c>
      <c r="C129" s="15" t="s">
        <v>156</v>
      </c>
      <c r="D129" s="19" t="s">
        <v>134</v>
      </c>
      <c r="E129" s="20" t="s">
        <v>5</v>
      </c>
      <c r="F129" s="23">
        <v>1</v>
      </c>
      <c r="G129" s="4">
        <v>35000</v>
      </c>
      <c r="I129" s="41"/>
      <c r="J129" s="41"/>
      <c r="K129" s="39">
        <f t="shared" si="1"/>
        <v>0</v>
      </c>
    </row>
    <row r="130" spans="2:11" ht="29">
      <c r="B130" s="11">
        <v>124</v>
      </c>
      <c r="C130" s="15" t="s">
        <v>152</v>
      </c>
      <c r="D130" s="19" t="s">
        <v>135</v>
      </c>
      <c r="E130" s="20" t="s">
        <v>5</v>
      </c>
      <c r="F130" s="23">
        <v>1</v>
      </c>
      <c r="G130" s="4">
        <v>9250</v>
      </c>
      <c r="I130" s="41"/>
      <c r="J130" s="41"/>
      <c r="K130" s="39">
        <f t="shared" si="1"/>
        <v>0</v>
      </c>
    </row>
    <row r="131" spans="2:11" ht="29">
      <c r="B131" s="11">
        <v>125</v>
      </c>
      <c r="C131" s="15" t="s">
        <v>152</v>
      </c>
      <c r="D131" s="19" t="s">
        <v>136</v>
      </c>
      <c r="E131" s="20" t="s">
        <v>5</v>
      </c>
      <c r="F131" s="23">
        <v>1</v>
      </c>
      <c r="G131" s="4">
        <v>34500</v>
      </c>
      <c r="I131" s="41"/>
      <c r="J131" s="41"/>
      <c r="K131" s="39">
        <f t="shared" si="1"/>
        <v>0</v>
      </c>
    </row>
    <row r="132" spans="2:11" ht="29">
      <c r="B132" s="11">
        <v>126</v>
      </c>
      <c r="C132" s="15" t="s">
        <v>152</v>
      </c>
      <c r="D132" s="19" t="s">
        <v>137</v>
      </c>
      <c r="E132" s="20" t="s">
        <v>11</v>
      </c>
      <c r="F132" s="23">
        <v>1</v>
      </c>
      <c r="G132" s="4">
        <v>16000</v>
      </c>
      <c r="I132" s="41"/>
      <c r="J132" s="41"/>
      <c r="K132" s="39">
        <f t="shared" si="1"/>
        <v>0</v>
      </c>
    </row>
    <row r="133" spans="2:11">
      <c r="B133" s="11">
        <v>127</v>
      </c>
      <c r="C133" s="15" t="s">
        <v>146</v>
      </c>
      <c r="D133" s="19" t="s">
        <v>138</v>
      </c>
      <c r="E133" s="20" t="s">
        <v>5</v>
      </c>
      <c r="F133" s="23">
        <v>1</v>
      </c>
      <c r="G133" s="4">
        <v>175</v>
      </c>
      <c r="I133" s="41"/>
      <c r="J133" s="41"/>
      <c r="K133" s="39">
        <f t="shared" si="1"/>
        <v>0</v>
      </c>
    </row>
    <row r="134" spans="2:11">
      <c r="B134" s="11">
        <v>128</v>
      </c>
      <c r="C134" s="15" t="s">
        <v>146</v>
      </c>
      <c r="D134" s="19" t="s">
        <v>139</v>
      </c>
      <c r="E134" s="20" t="s">
        <v>5</v>
      </c>
      <c r="F134" s="23">
        <v>1</v>
      </c>
      <c r="G134" s="4">
        <v>100</v>
      </c>
      <c r="I134" s="41"/>
      <c r="J134" s="41"/>
      <c r="K134" s="39">
        <f t="shared" si="1"/>
        <v>0</v>
      </c>
    </row>
    <row r="135" spans="2:11">
      <c r="B135" s="11">
        <v>129</v>
      </c>
      <c r="C135" s="15" t="s">
        <v>146</v>
      </c>
      <c r="D135" s="19" t="s">
        <v>140</v>
      </c>
      <c r="E135" s="20" t="s">
        <v>5</v>
      </c>
      <c r="F135" s="23">
        <v>1</v>
      </c>
      <c r="G135" s="4">
        <v>100</v>
      </c>
      <c r="I135" s="41"/>
      <c r="J135" s="41"/>
      <c r="K135" s="39">
        <f t="shared" si="1"/>
        <v>0</v>
      </c>
    </row>
    <row r="136" spans="2:11">
      <c r="B136" s="11">
        <v>130</v>
      </c>
      <c r="C136" s="15" t="s">
        <v>146</v>
      </c>
      <c r="D136" s="19" t="s">
        <v>141</v>
      </c>
      <c r="E136" s="20" t="s">
        <v>5</v>
      </c>
      <c r="F136" s="23">
        <v>1</v>
      </c>
      <c r="G136" s="4">
        <v>300</v>
      </c>
      <c r="I136" s="41"/>
      <c r="J136" s="41"/>
      <c r="K136" s="39">
        <f t="shared" ref="K136:K140" si="2">I136+J136</f>
        <v>0</v>
      </c>
    </row>
    <row r="137" spans="2:11">
      <c r="B137" s="11">
        <v>131</v>
      </c>
      <c r="C137" s="15" t="s">
        <v>146</v>
      </c>
      <c r="D137" s="22" t="s">
        <v>142</v>
      </c>
      <c r="E137" s="20" t="s">
        <v>12</v>
      </c>
      <c r="F137" s="23">
        <v>1</v>
      </c>
      <c r="G137" s="4">
        <v>225</v>
      </c>
      <c r="I137" s="41"/>
      <c r="J137" s="41"/>
      <c r="K137" s="39">
        <f t="shared" si="2"/>
        <v>0</v>
      </c>
    </row>
    <row r="138" spans="2:11" ht="29">
      <c r="B138" s="11">
        <v>132</v>
      </c>
      <c r="C138" s="15" t="s">
        <v>176</v>
      </c>
      <c r="D138" s="19" t="s">
        <v>143</v>
      </c>
      <c r="E138" s="20" t="s">
        <v>5</v>
      </c>
      <c r="F138" s="23">
        <v>1</v>
      </c>
      <c r="G138" s="4">
        <v>185000</v>
      </c>
      <c r="I138" s="41"/>
      <c r="J138" s="41"/>
      <c r="K138" s="39">
        <f t="shared" si="2"/>
        <v>0</v>
      </c>
    </row>
    <row r="139" spans="2:11">
      <c r="B139" s="11">
        <v>133</v>
      </c>
      <c r="C139" s="15" t="s">
        <v>147</v>
      </c>
      <c r="D139" s="19" t="s">
        <v>144</v>
      </c>
      <c r="E139" s="20" t="s">
        <v>5</v>
      </c>
      <c r="F139" s="23">
        <v>1</v>
      </c>
      <c r="G139" s="4">
        <v>37500</v>
      </c>
      <c r="I139" s="41"/>
      <c r="J139" s="41"/>
      <c r="K139" s="39">
        <f t="shared" si="2"/>
        <v>0</v>
      </c>
    </row>
    <row r="140" spans="2:11" ht="15" thickBot="1">
      <c r="B140" s="11">
        <v>134</v>
      </c>
      <c r="C140" s="15" t="s">
        <v>177</v>
      </c>
      <c r="D140" s="19" t="s">
        <v>145</v>
      </c>
      <c r="E140" s="20" t="s">
        <v>5</v>
      </c>
      <c r="F140" s="23">
        <v>1</v>
      </c>
      <c r="G140" s="4">
        <v>287500</v>
      </c>
      <c r="I140" s="42"/>
      <c r="J140" s="42"/>
      <c r="K140" s="40">
        <f t="shared" si="2"/>
        <v>0</v>
      </c>
    </row>
    <row r="141" spans="2:11" ht="30.75" customHeight="1" thickBot="1">
      <c r="B141" s="47" t="s">
        <v>186</v>
      </c>
      <c r="C141" s="48"/>
      <c r="D141" s="48"/>
      <c r="E141" s="48"/>
      <c r="F141" s="48"/>
      <c r="G141" s="60">
        <f>SUM(G7:G140)</f>
        <v>5440626</v>
      </c>
      <c r="H141" s="6"/>
      <c r="I141" s="62" t="s">
        <v>187</v>
      </c>
      <c r="J141" s="63"/>
      <c r="K141" s="61">
        <f>SUM(K7:K140)</f>
        <v>0</v>
      </c>
    </row>
    <row r="142" spans="2:11" ht="15" thickBot="1">
      <c r="B142" s="12"/>
      <c r="C142" s="12"/>
      <c r="E142" s="5"/>
      <c r="F142" s="13"/>
      <c r="G142" s="3"/>
    </row>
    <row r="143" spans="2:11" ht="33.75" customHeight="1" thickBot="1">
      <c r="D143" s="45" t="s">
        <v>180</v>
      </c>
      <c r="E143" s="46"/>
      <c r="F143" s="46"/>
      <c r="G143" s="46"/>
      <c r="I143" s="57" t="s">
        <v>185</v>
      </c>
      <c r="J143" s="58"/>
      <c r="K143" s="59"/>
    </row>
    <row r="144" spans="2:11">
      <c r="F144" s="3"/>
      <c r="G144" s="3"/>
    </row>
    <row r="145" spans="5:7">
      <c r="G145" s="3"/>
    </row>
    <row r="146" spans="5:7">
      <c r="G146" s="3"/>
    </row>
    <row r="147" spans="5:7">
      <c r="G147" s="3"/>
    </row>
    <row r="148" spans="5:7">
      <c r="G148" s="3"/>
    </row>
    <row r="149" spans="5:7">
      <c r="G149" s="3"/>
    </row>
    <row r="150" spans="5:7">
      <c r="G150" s="3"/>
    </row>
    <row r="151" spans="5:7">
      <c r="G151" s="3"/>
    </row>
    <row r="152" spans="5:7">
      <c r="G152" s="3"/>
    </row>
    <row r="153" spans="5:7">
      <c r="G153" s="3"/>
    </row>
    <row r="154" spans="5:7">
      <c r="G154" s="3"/>
    </row>
    <row r="155" spans="5:7">
      <c r="G155" s="3"/>
    </row>
    <row r="156" spans="5:7">
      <c r="G156" s="3"/>
    </row>
    <row r="157" spans="5:7">
      <c r="G157" s="3"/>
    </row>
    <row r="158" spans="5:7">
      <c r="G158" s="3"/>
    </row>
    <row r="159" spans="5:7">
      <c r="E159" s="5"/>
      <c r="F159" s="25"/>
      <c r="G159" s="26"/>
    </row>
    <row r="160" spans="5:7">
      <c r="E160" s="28"/>
      <c r="F160" s="29"/>
      <c r="G160" s="26"/>
    </row>
    <row r="161" spans="5:7">
      <c r="E161" s="30"/>
      <c r="F161" s="31"/>
      <c r="G161" s="32"/>
    </row>
    <row r="162" spans="5:7">
      <c r="F162" s="31"/>
      <c r="G162" s="32"/>
    </row>
    <row r="163" spans="5:7">
      <c r="F163" s="33"/>
      <c r="G163" s="32"/>
    </row>
    <row r="164" spans="5:7">
      <c r="F164" s="31"/>
      <c r="G164" s="32"/>
    </row>
    <row r="165" spans="5:7">
      <c r="F165" s="27"/>
      <c r="G165" s="32"/>
    </row>
    <row r="166" spans="5:7">
      <c r="F166" s="34"/>
      <c r="G166" s="26"/>
    </row>
    <row r="167" spans="5:7">
      <c r="F167" s="27"/>
      <c r="G167" s="32"/>
    </row>
    <row r="168" spans="5:7">
      <c r="F168" s="27"/>
      <c r="G168" s="32"/>
    </row>
    <row r="169" spans="5:7">
      <c r="F169" s="27"/>
      <c r="G169" s="35"/>
    </row>
    <row r="170" spans="5:7">
      <c r="F170" s="27"/>
      <c r="G170" s="32"/>
    </row>
    <row r="171" spans="5:7">
      <c r="F171" s="27"/>
      <c r="G171" s="32"/>
    </row>
    <row r="172" spans="5:7">
      <c r="F172" s="27"/>
      <c r="G172" s="32"/>
    </row>
    <row r="173" spans="5:7">
      <c r="F173" s="27"/>
      <c r="G173" s="32"/>
    </row>
    <row r="174" spans="5:7">
      <c r="F174" s="27"/>
      <c r="G174" s="32"/>
    </row>
    <row r="175" spans="5:7">
      <c r="F175" s="27"/>
      <c r="G175" s="32"/>
    </row>
    <row r="176" spans="5:7">
      <c r="F176" s="27"/>
      <c r="G176" s="32"/>
    </row>
    <row r="177" spans="6:7">
      <c r="F177" s="27"/>
      <c r="G177" s="32"/>
    </row>
    <row r="178" spans="6:7">
      <c r="F178" s="27"/>
      <c r="G178" s="32"/>
    </row>
    <row r="179" spans="6:7">
      <c r="F179" s="27"/>
      <c r="G179" s="32"/>
    </row>
    <row r="180" spans="6:7">
      <c r="G180" s="3"/>
    </row>
    <row r="181" spans="6:7">
      <c r="G181" s="3"/>
    </row>
    <row r="182" spans="6:7">
      <c r="G182" s="3"/>
    </row>
    <row r="183" spans="6:7">
      <c r="G183" s="3"/>
    </row>
    <row r="184" spans="6:7">
      <c r="G184" s="3"/>
    </row>
    <row r="185" spans="6:7">
      <c r="G185" s="3"/>
    </row>
    <row r="186" spans="6:7">
      <c r="G186" s="3"/>
    </row>
    <row r="187" spans="6:7">
      <c r="G187" s="3"/>
    </row>
    <row r="188" spans="6:7">
      <c r="G188" s="3"/>
    </row>
    <row r="189" spans="6:7">
      <c r="G189" s="3"/>
    </row>
    <row r="190" spans="6:7">
      <c r="G190" s="3"/>
    </row>
    <row r="191" spans="6:7">
      <c r="G191" s="3"/>
    </row>
    <row r="192" spans="6:7">
      <c r="G192" s="3"/>
    </row>
    <row r="193" spans="7:7">
      <c r="G193" s="3"/>
    </row>
    <row r="194" spans="7:7">
      <c r="G194" s="3"/>
    </row>
    <row r="195" spans="7:7">
      <c r="G195" s="3"/>
    </row>
    <row r="196" spans="7:7">
      <c r="G196" s="3"/>
    </row>
    <row r="197" spans="7:7">
      <c r="G197" s="3"/>
    </row>
    <row r="198" spans="7:7">
      <c r="G198" s="3"/>
    </row>
    <row r="199" spans="7:7">
      <c r="G199" s="3"/>
    </row>
    <row r="200" spans="7:7">
      <c r="G200" s="3"/>
    </row>
    <row r="201" spans="7:7">
      <c r="G201" s="3"/>
    </row>
    <row r="202" spans="7:7">
      <c r="G202" s="3"/>
    </row>
    <row r="203" spans="7:7">
      <c r="G203" s="3"/>
    </row>
    <row r="204" spans="7:7">
      <c r="G204" s="3"/>
    </row>
    <row r="205" spans="7:7">
      <c r="G205" s="3"/>
    </row>
    <row r="206" spans="7:7">
      <c r="G206" s="3"/>
    </row>
    <row r="207" spans="7:7">
      <c r="G207" s="3"/>
    </row>
    <row r="208" spans="7:7">
      <c r="G208" s="3"/>
    </row>
    <row r="209" spans="7:7">
      <c r="G209" s="3"/>
    </row>
    <row r="210" spans="7:7">
      <c r="G210" s="3"/>
    </row>
    <row r="211" spans="7:7">
      <c r="G211" s="3"/>
    </row>
    <row r="212" spans="7:7">
      <c r="G212" s="3"/>
    </row>
    <row r="213" spans="7:7">
      <c r="G213" s="3"/>
    </row>
    <row r="214" spans="7:7">
      <c r="G214" s="3"/>
    </row>
    <row r="215" spans="7:7">
      <c r="G215" s="3"/>
    </row>
    <row r="216" spans="7:7">
      <c r="G216" s="3"/>
    </row>
    <row r="217" spans="7:7">
      <c r="G217" s="3"/>
    </row>
    <row r="218" spans="7:7">
      <c r="G218" s="3"/>
    </row>
    <row r="219" spans="7:7">
      <c r="G219" s="3"/>
    </row>
    <row r="220" spans="7:7">
      <c r="G220" s="3"/>
    </row>
    <row r="221" spans="7:7">
      <c r="G221" s="3"/>
    </row>
    <row r="222" spans="7:7">
      <c r="G222" s="3"/>
    </row>
    <row r="223" spans="7:7">
      <c r="G223" s="3"/>
    </row>
    <row r="224" spans="7:7">
      <c r="G224" s="3"/>
    </row>
    <row r="225" spans="7:7">
      <c r="G225" s="3"/>
    </row>
    <row r="226" spans="7:7">
      <c r="G226" s="3"/>
    </row>
    <row r="227" spans="7:7">
      <c r="G227" s="3"/>
    </row>
    <row r="228" spans="7:7">
      <c r="G228" s="3"/>
    </row>
    <row r="229" spans="7:7">
      <c r="G229" s="3"/>
    </row>
    <row r="230" spans="7:7">
      <c r="G230" s="3"/>
    </row>
    <row r="231" spans="7:7">
      <c r="G231" s="3"/>
    </row>
    <row r="232" spans="7:7">
      <c r="G232" s="3"/>
    </row>
    <row r="233" spans="7:7">
      <c r="G233" s="3"/>
    </row>
    <row r="234" spans="7:7">
      <c r="G234" s="3"/>
    </row>
    <row r="235" spans="7:7">
      <c r="G235" s="3"/>
    </row>
    <row r="236" spans="7:7">
      <c r="G236" s="3"/>
    </row>
    <row r="237" spans="7:7">
      <c r="G237" s="3"/>
    </row>
    <row r="238" spans="7:7">
      <c r="G238" s="3"/>
    </row>
    <row r="239" spans="7:7">
      <c r="G239" s="3"/>
    </row>
    <row r="240" spans="7:7">
      <c r="G240" s="3"/>
    </row>
    <row r="241" spans="7:7">
      <c r="G241" s="3"/>
    </row>
    <row r="242" spans="7:7">
      <c r="G242" s="3"/>
    </row>
    <row r="243" spans="7:7">
      <c r="G243" s="3"/>
    </row>
    <row r="244" spans="7:7">
      <c r="G244" s="3"/>
    </row>
    <row r="245" spans="7:7">
      <c r="G245" s="3"/>
    </row>
    <row r="246" spans="7:7">
      <c r="G246" s="3"/>
    </row>
    <row r="247" spans="7:7">
      <c r="G247" s="3"/>
    </row>
    <row r="248" spans="7:7">
      <c r="G248" s="3"/>
    </row>
    <row r="249" spans="7:7">
      <c r="G249" s="3"/>
    </row>
    <row r="250" spans="7:7">
      <c r="G250" s="3"/>
    </row>
    <row r="251" spans="7:7">
      <c r="G251" s="3"/>
    </row>
    <row r="252" spans="7:7">
      <c r="G252" s="3"/>
    </row>
    <row r="253" spans="7:7">
      <c r="G253" s="3"/>
    </row>
    <row r="254" spans="7:7">
      <c r="G254" s="3"/>
    </row>
    <row r="255" spans="7:7">
      <c r="G255" s="3"/>
    </row>
    <row r="256" spans="7:7">
      <c r="G256" s="3"/>
    </row>
    <row r="257" spans="7:7">
      <c r="G257" s="3"/>
    </row>
    <row r="258" spans="7:7">
      <c r="G258" s="3"/>
    </row>
    <row r="259" spans="7:7">
      <c r="G259" s="3"/>
    </row>
    <row r="260" spans="7:7">
      <c r="G260" s="3"/>
    </row>
    <row r="261" spans="7:7">
      <c r="G261" s="3"/>
    </row>
    <row r="262" spans="7:7">
      <c r="G262" s="3"/>
    </row>
    <row r="263" spans="7:7">
      <c r="G263" s="3"/>
    </row>
    <row r="264" spans="7:7">
      <c r="G264" s="3"/>
    </row>
    <row r="265" spans="7:7">
      <c r="G265" s="3"/>
    </row>
    <row r="266" spans="7:7">
      <c r="G266" s="3"/>
    </row>
    <row r="267" spans="7:7">
      <c r="G267" s="3"/>
    </row>
    <row r="268" spans="7:7">
      <c r="G268" s="3"/>
    </row>
    <row r="269" spans="7:7">
      <c r="G269" s="3"/>
    </row>
    <row r="270" spans="7:7">
      <c r="G270" s="3"/>
    </row>
    <row r="271" spans="7:7">
      <c r="G271" s="3"/>
    </row>
    <row r="272" spans="7:7">
      <c r="G272" s="3"/>
    </row>
    <row r="273" spans="7:7">
      <c r="G273" s="3"/>
    </row>
    <row r="274" spans="7:7">
      <c r="G274" s="3"/>
    </row>
    <row r="275" spans="7:7">
      <c r="G275" s="3"/>
    </row>
    <row r="276" spans="7:7">
      <c r="G276" s="3"/>
    </row>
    <row r="277" spans="7:7">
      <c r="G277" s="3"/>
    </row>
    <row r="278" spans="7:7">
      <c r="G278" s="3"/>
    </row>
    <row r="279" spans="7:7">
      <c r="G279" s="3"/>
    </row>
    <row r="280" spans="7:7">
      <c r="G280" s="3"/>
    </row>
    <row r="281" spans="7:7">
      <c r="G281" s="3"/>
    </row>
    <row r="282" spans="7:7">
      <c r="G282" s="3"/>
    </row>
    <row r="283" spans="7:7">
      <c r="G283" s="3"/>
    </row>
    <row r="284" spans="7:7">
      <c r="G284" s="3"/>
    </row>
    <row r="285" spans="7:7">
      <c r="G285" s="3"/>
    </row>
  </sheetData>
  <mergeCells count="10">
    <mergeCell ref="B1:K1"/>
    <mergeCell ref="D143:G143"/>
    <mergeCell ref="B2:G2"/>
    <mergeCell ref="B3:G3"/>
    <mergeCell ref="B4:G4"/>
    <mergeCell ref="B5:G5"/>
    <mergeCell ref="I5:K5"/>
    <mergeCell ref="I143:K143"/>
    <mergeCell ref="B141:F141"/>
    <mergeCell ref="I141:J141"/>
  </mergeCells>
  <conditionalFormatting sqref="F7:F140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Formato_Oferta_Econ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Cielo Barreto Mancera</dc:creator>
  <cp:keywords/>
  <dc:description/>
  <cp:lastModifiedBy>usuario</cp:lastModifiedBy>
  <cp:revision/>
  <dcterms:created xsi:type="dcterms:W3CDTF">2023-03-16T17:38:02Z</dcterms:created>
  <dcterms:modified xsi:type="dcterms:W3CDTF">2026-09-24T20:54:20Z</dcterms:modified>
  <cp:category/>
  <cp:contentStatus/>
</cp:coreProperties>
</file>