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 \2026 PERSONERIA SAN ANDRES\DOCUMENTOS MINIMA CUANTIA\"/>
    </mc:Choice>
  </mc:AlternateContent>
  <xr:revisionPtr revIDLastSave="0" documentId="13_ncr:1_{D8054B69-3CCD-4FDD-9C89-B32D7B88A7D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</sheets>
  <definedNames>
    <definedName name="Print_Area" localSheetId="0">Hoja1!$C$1:$H$7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  <c r="H4" i="1"/>
  <c r="I4" i="1" s="1"/>
  <c r="J4" i="1" s="1"/>
  <c r="F5" i="1"/>
  <c r="H5" i="1"/>
  <c r="I5" i="1" s="1"/>
  <c r="J5" i="1" s="1"/>
  <c r="F6" i="1"/>
  <c r="H6" i="1"/>
  <c r="I6" i="1" s="1"/>
  <c r="J6" i="1" s="1"/>
  <c r="H3" i="1"/>
  <c r="I3" i="1" s="1"/>
  <c r="J3" i="1" s="1"/>
  <c r="F3" i="1"/>
  <c r="J7" i="1" l="1"/>
  <c r="F7" i="1"/>
</calcChain>
</file>

<file path=xl/sharedStrings.xml><?xml version="1.0" encoding="utf-8"?>
<sst xmlns="http://schemas.openxmlformats.org/spreadsheetml/2006/main" count="21" uniqueCount="21">
  <si>
    <t xml:space="preserve">CANTIDAD </t>
  </si>
  <si>
    <t>ÍTEM</t>
  </si>
  <si>
    <t xml:space="preserve">DESCRIPCIÓN </t>
  </si>
  <si>
    <t>VALOR UNITARIO ANTES DE IVA</t>
  </si>
  <si>
    <t>VALOR IVA</t>
  </si>
  <si>
    <t>PORCENTAJE DE IVA</t>
  </si>
  <si>
    <t>VALOR UNITARIO CON IVA</t>
  </si>
  <si>
    <t>VALOR TOTAL CON IVA INCLUIDO</t>
  </si>
  <si>
    <t>VALOR TOTAL ANTES DE IVA</t>
  </si>
  <si>
    <t>NOTA: En la columna VALOR IVA, especifique el % de IVA según aplique.</t>
  </si>
  <si>
    <t>PARA EFECTOS DE LA EVALUACIÓN DE LA OFERTA, SERÁ SOBRE EL VALOR TOTAL ANTES DE IVA Y LA ADJUDICACIÓN SERÁ SOBRE EL VALOR TOTAL INCLUYENDO IVA</t>
  </si>
  <si>
    <t>ARTICULO</t>
  </si>
  <si>
    <t>EQUIPO DE ESCRITORIO</t>
  </si>
  <si>
    <t>ESCANER USB</t>
  </si>
  <si>
    <t>TONNER SERIE W1510X GENERICO 151X CON CHIP RENDIMINETO 6000 PAGINAS AL 5% DE TEXTO</t>
  </si>
  <si>
    <t>TONNER</t>
  </si>
  <si>
    <t>FICHA TÉCNICA: SUMINISTRO Y ENTREGA A ENTERA SATISFACCIÓN DE EQUIPOS DE CÓMPUTO, IMPRESORAS, PERIFÉRICOS Y ACCESORIOS, DESTINADOS A SUPLIR LAS NECESIDADES TECNOLOGÓGICAS DE LA PERSONERIA MUNICIPAL DE SAN ANDRÉS DE CUERQUIA</t>
  </si>
  <si>
    <t>Procesador: Intel Core I5-13420H (8 Core [4 P-Core + 4 E-Core] - 12 Hilos) PCore
4.6 GHz - E-Core 3.4 GHz, 12 MB Cache, Vpro NO Ram: 16GB DDR5-
5200, Crece hasta 32GB, dual-channel capable Almacen: 512GB SSD Monitor:
23.8" FHD (1920x1080) IPS, 250 Nits, AntiGlare, Monitor stand S.O: Windows
11 Pro • Puertos Izquierdos: 1x headphone / microphone combo jack
(3.5mm)1x USB-C (USB 10Gbps / USB 3.2 Gen 2), data transfer only • Puertos
Posteriores: 1x HDMI-in 1.4,1x HDMI-out 2.1 TMDS, 1x power connector, 2x
USB-A (Hi-Speed USB / USB 2.0), 1x USB-A (USB 10Gbps / USB 3.2 Gen 2),
Ethernet (RJ-45) SI, Conexión Intel Wi-Fi 6 AX201, 802.11ax 2x2 Wi-Fi +
Bluetooth 5.
Intel Core I5-13420H/RAM 16GB/512GB SSD/Monitor 23.8” FHD/Win 11
Pro/Gtia. 3 Años</t>
  </si>
  <si>
    <t>Tecnologia: Laser
Funciones: Impresora, Fotocopiadora, Scanner, Fax, Adf, Zoom,
Puerto de red, Duplex en impresion y scannerVel. de Impresión:
42 Paginas x MinutoResolución: 1200x1200dpiAdf: Hasta 35 Pagi
nasRendimiento: 3.000 pagina por toner A ó 10.000 paginas por
toner X al 5 % de texto Puerto de Red: Puerto Usb Wi-fi: Duplex
en impresión: Duplex scanner: Color: Negro</t>
  </si>
  <si>
    <t>Escáneado: a color dúplex de una pasada con alimentación de hojas Sensor: de i
margen de contacto a color (CIS)Resolución Óptica: 600 dpi Resolución
Máxima:
1.200 dpi Profundidad del Bit de Color: 30-bit entrada /24- bit salida
Características del escáner: Carro fijo y documento en movimiento Capacidad: 50
páginas Ciclo Diario de Trabajo: Hasta 4.000 páginas</t>
  </si>
  <si>
    <t>IMPRESORA LASER PROFESIONAL MONOCROMATICA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</si>
</sst>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22">
    <xf numFmtId="0" fontId="0" fillId="0" borderId="0" xfId="0"/>
    <xf numFmtId="0" fontId="5" fillId="0" borderId="0" xfId="0" applyFont="1"/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7" fillId="0" borderId="0" xfId="0" applyFont="1" applyAlignment="1">
      <alignment vertical="center" wrapText="1"/>
    </xf>
    <xf numFmtId="0" fontId="5" fillId="0" borderId="1" xfId="0" applyFont="1" applyBorder="1"/>
    <xf numFmtId="3" fontId="4" fillId="2" borderId="1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/>
    </xf>
    <xf numFmtId="3" fontId="5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horizontal="right"/>
    </xf>
    <xf numFmtId="3" fontId="3" fillId="0" borderId="1" xfId="0" applyNumberFormat="1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</cellXfs>
  <cellStyles count="3">
    <cellStyle name="Millares" xfId="1" builtinId="3"/>
    <cellStyle name="Normal" xfId="0" builtinId="0"/>
    <cellStyle name="Normal 2" xfId="2" xr:uid="{6DDF12F4-A4A8-4097-95CA-6EB93630D7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"/>
  <sheetViews>
    <sheetView tabSelected="1" topLeftCell="A4" zoomScaleNormal="100" zoomScaleSheetLayoutView="100" workbookViewId="0">
      <selection activeCell="B3" sqref="B3:C6"/>
    </sheetView>
  </sheetViews>
  <sheetFormatPr baseColWidth="10" defaultColWidth="11.44140625" defaultRowHeight="11.4" x14ac:dyDescent="0.2"/>
  <cols>
    <col min="1" max="1" width="5.33203125" style="1" bestFit="1" customWidth="1"/>
    <col min="2" max="2" width="15.6640625" style="1" customWidth="1"/>
    <col min="3" max="3" width="45.6640625" style="1" customWidth="1"/>
    <col min="4" max="4" width="10.33203125" style="10" customWidth="1"/>
    <col min="5" max="5" width="13.109375" style="10" customWidth="1"/>
    <col min="6" max="6" width="13.6640625" style="11" customWidth="1"/>
    <col min="7" max="7" width="13.33203125" style="11" bestFit="1" customWidth="1"/>
    <col min="8" max="8" width="11.109375" style="11" bestFit="1" customWidth="1"/>
    <col min="9" max="9" width="14.44140625" style="11" bestFit="1" customWidth="1"/>
    <col min="10" max="10" width="15.44140625" style="10" customWidth="1"/>
    <col min="11" max="16384" width="11.44140625" style="1"/>
  </cols>
  <sheetData>
    <row r="1" spans="1:10" ht="49.2" customHeight="1" x14ac:dyDescent="0.2">
      <c r="A1" s="17" t="s">
        <v>16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36" x14ac:dyDescent="0.2">
      <c r="A2" s="2" t="s">
        <v>1</v>
      </c>
      <c r="B2" s="2" t="s">
        <v>11</v>
      </c>
      <c r="C2" s="2" t="s">
        <v>2</v>
      </c>
      <c r="D2" s="3" t="s">
        <v>0</v>
      </c>
      <c r="E2" s="3" t="s">
        <v>3</v>
      </c>
      <c r="F2" s="3" t="s">
        <v>8</v>
      </c>
      <c r="G2" s="3" t="s">
        <v>5</v>
      </c>
      <c r="H2" s="3" t="s">
        <v>4</v>
      </c>
      <c r="I2" s="3" t="s">
        <v>6</v>
      </c>
      <c r="J2" s="3" t="s">
        <v>7</v>
      </c>
    </row>
    <row r="3" spans="1:10" ht="250.8" x14ac:dyDescent="0.2">
      <c r="A3" s="4">
        <v>1</v>
      </c>
      <c r="B3" s="14" t="s">
        <v>12</v>
      </c>
      <c r="C3" s="5" t="s">
        <v>17</v>
      </c>
      <c r="D3" s="13">
        <v>1</v>
      </c>
      <c r="E3" s="12"/>
      <c r="F3" s="12">
        <f>E3*D3</f>
        <v>0</v>
      </c>
      <c r="G3" s="12">
        <v>0.19</v>
      </c>
      <c r="H3" s="12">
        <f t="shared" ref="H3" si="0">ROUND(SUM(E3*G3),0)</f>
        <v>0</v>
      </c>
      <c r="I3" s="12">
        <f>H3+E3</f>
        <v>0</v>
      </c>
      <c r="J3" s="12">
        <f>ROUNDDOWN(SUM(I3*D3),0)</f>
        <v>0</v>
      </c>
    </row>
    <row r="4" spans="1:10" ht="136.80000000000001" x14ac:dyDescent="0.2">
      <c r="A4" s="4">
        <v>2</v>
      </c>
      <c r="B4" s="15" t="s">
        <v>20</v>
      </c>
      <c r="C4" s="6" t="s">
        <v>18</v>
      </c>
      <c r="D4" s="13">
        <v>1</v>
      </c>
      <c r="E4" s="12"/>
      <c r="F4" s="12">
        <f t="shared" ref="F4:F6" si="1">E4*D4</f>
        <v>0</v>
      </c>
      <c r="G4" s="12">
        <v>0.19</v>
      </c>
      <c r="H4" s="12">
        <f t="shared" ref="H4:H6" si="2">ROUND(SUM(E4*G4),0)</f>
        <v>0</v>
      </c>
      <c r="I4" s="12">
        <f t="shared" ref="I4:I6" si="3">H4+E4</f>
        <v>0</v>
      </c>
      <c r="J4" s="12">
        <f t="shared" ref="J4:J6" si="4">ROUNDDOWN(SUM(I4*D4),0)</f>
        <v>0</v>
      </c>
    </row>
    <row r="5" spans="1:10" ht="114" x14ac:dyDescent="0.2">
      <c r="A5" s="4">
        <v>3</v>
      </c>
      <c r="B5" s="14" t="s">
        <v>13</v>
      </c>
      <c r="C5" s="5" t="s">
        <v>19</v>
      </c>
      <c r="D5" s="13">
        <v>1</v>
      </c>
      <c r="E5" s="12"/>
      <c r="F5" s="12">
        <f t="shared" si="1"/>
        <v>0</v>
      </c>
      <c r="G5" s="12">
        <v>0.19</v>
      </c>
      <c r="H5" s="12">
        <f t="shared" si="2"/>
        <v>0</v>
      </c>
      <c r="I5" s="12">
        <f t="shared" si="3"/>
        <v>0</v>
      </c>
      <c r="J5" s="12">
        <f t="shared" si="4"/>
        <v>0</v>
      </c>
    </row>
    <row r="6" spans="1:10" ht="33" customHeight="1" x14ac:dyDescent="0.2">
      <c r="A6" s="4">
        <v>4</v>
      </c>
      <c r="B6" s="14" t="s">
        <v>15</v>
      </c>
      <c r="C6" s="5" t="s">
        <v>14</v>
      </c>
      <c r="D6" s="13">
        <v>3</v>
      </c>
      <c r="E6" s="12"/>
      <c r="F6" s="12">
        <f t="shared" si="1"/>
        <v>0</v>
      </c>
      <c r="G6" s="12">
        <v>0.19</v>
      </c>
      <c r="H6" s="12">
        <f t="shared" si="2"/>
        <v>0</v>
      </c>
      <c r="I6" s="12">
        <f t="shared" si="3"/>
        <v>0</v>
      </c>
      <c r="J6" s="12">
        <f t="shared" si="4"/>
        <v>0</v>
      </c>
    </row>
    <row r="7" spans="1:10" ht="29.25" customHeight="1" x14ac:dyDescent="0.25">
      <c r="A7" s="7"/>
      <c r="B7" s="7"/>
      <c r="C7" s="16"/>
      <c r="D7" s="16"/>
      <c r="E7" s="8"/>
      <c r="F7" s="8">
        <f>SUM(F3:F6)</f>
        <v>0</v>
      </c>
      <c r="G7" s="9"/>
      <c r="H7" s="8"/>
      <c r="I7" s="8"/>
      <c r="J7" s="8">
        <f>SUM(J3:J6)</f>
        <v>0</v>
      </c>
    </row>
    <row r="8" spans="1:10" ht="15" customHeight="1" x14ac:dyDescent="0.2">
      <c r="A8" s="21" t="s">
        <v>9</v>
      </c>
      <c r="B8" s="21"/>
      <c r="C8" s="21"/>
      <c r="D8" s="21"/>
      <c r="E8" s="21"/>
      <c r="F8" s="21"/>
      <c r="G8" s="21"/>
      <c r="H8" s="21"/>
      <c r="I8" s="21"/>
      <c r="J8" s="21"/>
    </row>
    <row r="9" spans="1:10" ht="12.75" customHeight="1" x14ac:dyDescent="0.2">
      <c r="A9" s="19" t="s">
        <v>10</v>
      </c>
      <c r="B9" s="19"/>
      <c r="C9" s="19"/>
      <c r="D9" s="19"/>
      <c r="E9" s="19"/>
      <c r="F9" s="19"/>
      <c r="G9" s="19"/>
      <c r="H9" s="19"/>
      <c r="I9" s="19"/>
      <c r="J9" s="20"/>
    </row>
  </sheetData>
  <mergeCells count="4">
    <mergeCell ref="C7:D7"/>
    <mergeCell ref="A1:J1"/>
    <mergeCell ref="A9:J9"/>
    <mergeCell ref="A8:J8"/>
  </mergeCells>
  <pageMargins left="0.39" right="0.37" top="0.39" bottom="0.4" header="0.21" footer="0.2"/>
  <pageSetup scale="63" fitToHeight="0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 - Planeacion01</dc:creator>
  <cp:lastModifiedBy>Ciro, Jorge</cp:lastModifiedBy>
  <cp:lastPrinted>2026-06-02T19:04:16Z</cp:lastPrinted>
  <dcterms:created xsi:type="dcterms:W3CDTF">2025-07-29T19:10:01Z</dcterms:created>
  <dcterms:modified xsi:type="dcterms:W3CDTF">2026-10-02T13:43:59Z</dcterms:modified>
</cp:coreProperties>
</file>