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S.D.S. 2026\1. CONTRATACIÓN\2. PROCESOS\13. MC - PREMIACIÓN TORNEO DEPORTIVO\"/>
    </mc:Choice>
  </mc:AlternateContent>
  <xr:revisionPtr revIDLastSave="0" documentId="13_ncr:1_{3EDB224C-ABCA-4C01-A0D4-7D52BC34B1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CHA TÉCNICA" sheetId="5" r:id="rId1"/>
    <sheet name="PROMEDIO COTIZACIONES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VnQOtZll+sCgV7rETi0I80urfZp5eGybLoficVs+qJw="/>
    </ext>
  </extLst>
</workbook>
</file>

<file path=xl/calcChain.xml><?xml version="1.0" encoding="utf-8"?>
<calcChain xmlns="http://schemas.openxmlformats.org/spreadsheetml/2006/main">
  <c r="G9" i="5" l="1"/>
  <c r="G5" i="5"/>
  <c r="G6" i="5"/>
  <c r="G7" i="5"/>
  <c r="G8" i="5"/>
  <c r="G4" i="5"/>
  <c r="I8" i="1"/>
  <c r="J8" i="1"/>
  <c r="J7" i="1"/>
  <c r="J6" i="1"/>
  <c r="J5" i="1"/>
  <c r="J4" i="1"/>
  <c r="J3" i="1"/>
  <c r="I7" i="1"/>
  <c r="I6" i="1"/>
  <c r="I5" i="1"/>
  <c r="I4" i="1"/>
  <c r="I3" i="1"/>
</calcChain>
</file>

<file path=xl/sharedStrings.xml><?xml version="1.0" encoding="utf-8"?>
<sst xmlns="http://schemas.openxmlformats.org/spreadsheetml/2006/main" count="29" uniqueCount="22">
  <si>
    <t>ACTIVIDAD</t>
  </si>
  <si>
    <t>ITEM</t>
  </si>
  <si>
    <t xml:space="preserve">DESCRIPCIÓN </t>
  </si>
  <si>
    <t>CANTIDAD</t>
  </si>
  <si>
    <t>VALOR UNITARIO PROMEDIO</t>
  </si>
  <si>
    <t xml:space="preserve">VALOR TOTAL </t>
  </si>
  <si>
    <t>VALOR TOTAL PROMEDIO</t>
  </si>
  <si>
    <t xml:space="preserve">VALOR UNITARIO </t>
  </si>
  <si>
    <r>
      <rPr>
        <b/>
        <sz val="9"/>
        <color theme="1"/>
        <rFont val="Arial"/>
        <family val="2"/>
      </rPr>
      <t xml:space="preserve">UNIFORMES DE FUTBOL MASCULINO: </t>
    </r>
    <r>
      <rPr>
        <sz val="9"/>
        <color theme="1"/>
        <rFont val="Arial"/>
        <family val="2"/>
      </rPr>
      <t>Juego de uniformes compuesto por un total de veinte (20) piezas completas: cada equipo con diecinueve (19) uniformes para jugadores de campo y uno (1) para portero. Cada uniforme incluye camiseta, pantaloneta y medias deportivas, confeccionadas en poliéster, cómodo, transpirable y de secado rápido. El diseño del uniforme corresponderá a referencias de equipos de fútbol internacionales e incluirá el logotipo oficial de la Alcaldía de Marmato estampado en la parte frontal de la camiseta, así como la numeración oficial en la parte posterior, conforme a las especificaciones y distribución gráfica definidas por la entidad contratante. Los uniformes de los porteros deberán diferenciarse visiblemente en color del resto del equipo.  NOTA: Los uniformes se entregarán en tallas masculinas (L y XL).</t>
    </r>
  </si>
  <si>
    <r>
      <rPr>
        <b/>
        <sz val="9"/>
        <color theme="1"/>
        <rFont val="Arial"/>
        <family val="2"/>
      </rPr>
      <t>MEDALLAS DEPORTIVAS:</t>
    </r>
    <r>
      <rPr>
        <sz val="9"/>
        <color theme="1"/>
        <rFont val="Arial"/>
        <family val="2"/>
      </rPr>
      <t xml:space="preserve"> Juego de medallas compuesto por veinte (20) unidades, correspondientes a diez (10) medallas doradas y diez (10) medallas plateadas, elaboradas en aleación metálica de alta resistencia, con acabado brillante y diámetro entre cinco (5) y seis (6) centímetros. Cada medalla deberá contar con cinta tricolor o institucional de mínimo dos (2) centímetros de ancho, así como con grabado o adhesivo de alta resistencia que incorpore la leyenda correspondiente al Campeonato Municipal de Fútbol – COPA DE ORO, de acuerdo con las especificaciones suministradas por la entidad contratante. Las medallas deberán ser entregadas individualmente empacadas, en bolsa, blíster o material equivalente que garantice su adecuada protección, conservación y presentación al momento de la entrega.</t>
    </r>
  </si>
  <si>
    <t>VALOR COTIZACIÓN 1 (ALEXIS JHOAN CAÑAS REYES)</t>
  </si>
  <si>
    <r>
      <rPr>
        <b/>
        <sz val="9"/>
        <color theme="1"/>
        <rFont val="Arial"/>
        <family val="2"/>
      </rPr>
      <t xml:space="preserve">TROFEO DEPORTIVO: </t>
    </r>
    <r>
      <rPr>
        <sz val="9"/>
        <color theme="1"/>
        <rFont val="Arial"/>
        <family val="2"/>
      </rPr>
      <t>Trofeos deportivos elaborado en material resistente y de alta durabilidad, tales como resina, acrílico o metal, con base firme y estable, y placa incorporada con grabado láser de la información correspondiente a la categoría Campeón y subcampeón. los trofeos deberá contar con una altura mínima de treinta (30) centímetros, presentar un diseño alusivo a la actividad deportiva y acabados de alta calidad que garanticen una adecuada presentación y conservación. La placa deberá contener, como mínimo, el nombre del evento, la categoría premiada, el año de realización y el logotipo oficial de la Administración Municipal de Marmato, de acuerdo con los lineamientos gráficos suministrados por la entidad contratante. Los trofeos deberán ser entregados debidamente empacados, protegidos y en óptimas condiciones físicas y de presentación para su respectiva entrega a los ganadores.</t>
    </r>
  </si>
  <si>
    <t>VALOR COTIZACIÓN 2 (MARMATOWN)</t>
  </si>
  <si>
    <t>SUMINISTRO DE UNIFORMES Y ELEMENTOS DEPORTIVOS DESTINADOS A LA PREMIACIÓN DE LOS PARTICIPANTES DEL CAMPEONATO MUNICIPAL DE FÚTBOL “COPA DE ORO 2026” EN CUMPLIMIENTO DE LAS METAS DEL PLAN DE DESARROLLO MUNICIPAL DURANTE LA VIGENCIA 2026.</t>
  </si>
  <si>
    <t>VALOR COTIZACIÓN 3 (PICO Y PALA)</t>
  </si>
  <si>
    <r>
      <rPr>
        <b/>
        <sz val="9"/>
        <color theme="1"/>
        <rFont val="Arial"/>
        <family val="2"/>
      </rPr>
      <t>GUANTES DE ARQUERO: (</t>
    </r>
    <r>
      <rPr>
        <sz val="9"/>
        <color theme="1"/>
        <rFont val="Arial"/>
        <family val="2"/>
      </rPr>
      <t>Par) Guantes deportivos para la práctica amateur y aficionada en categoría de adultos, elaborados con palma en 100 % espuma de látex de alta capacidad de amortiguación, diseñada para absorber el impacto de los disparos y mejorar el agarre del balón; contrapalma fabricada en 100 % PVC, con surcos en poliéster que favorecen la flexibilidad y el ajuste anatómico. Deberán incorporar sistema antifracturante para brindar mayor protección a los dedos, refuerzo estructural en la palma que prolongue la vida útil del látex y reduzca el desgaste ocasionado por el contacto con superficies duras, así como banda envolvente de cierre ajustable que garantice una sujeción firme y segura de la muñeca. Su diseño deberá mantener la posición natural de agarre, disminuir la tensión en las manos y proporcionar comodidad, protección y rendimiento durante la práctica deportiva.</t>
    </r>
  </si>
  <si>
    <r>
      <rPr>
        <b/>
        <sz val="9"/>
        <color theme="1"/>
        <rFont val="Arial"/>
        <family val="2"/>
      </rPr>
      <t>GUAYOS DE FÚTBOL:</t>
    </r>
    <r>
      <rPr>
        <sz val="9"/>
        <color theme="1"/>
        <rFont val="Arial"/>
        <family val="2"/>
      </rPr>
      <t xml:space="preserve"> (Par)Calzado deportivo para práctica y competencia, fabricado con capellada en 100 % poliuretano (PU) de alta resistencia, que proporciona mayor durabilidad y un ajuste anatómico adaptado a la forma del pie; plantilla elaborada en 90 % EVA y 10 % material textil, con capacidad de absorción de impactos para mejorar la comodidad y el rendimiento deportivo; forro interno en 100 % PU, que brinda suavidad y confort durante su uso prolongado; y suela en 100 % caucho de alta resistencia a la abrasión, diseñada para ofrecer excelente tracción, estabilidad y agarre en canchas de tierra y arenilla. El guayo deberá permitir un contacto preciso con el balón, favorecer el control y la ejecución técnica del juego, y contar con un diseño deportivo, ergonómico y dinámico que garantice resistencia al desgaste, confort y óptimo desempeño en diferentes condiciones de juego.                     </t>
    </r>
  </si>
  <si>
    <r>
      <t>UNIFORMES DE FUTBOL MASCULINO:</t>
    </r>
    <r>
      <rPr>
        <sz val="10"/>
        <color theme="1"/>
        <rFont val="Arial"/>
        <family val="2"/>
      </rPr>
      <t xml:space="preserve"> Juego de uniformes compuesto por un total de veinte (20) piezas completas: cada equipo con diecinueve (19) uniformes para jugadores de campo y uno (1) para portero. Cada uniforme incluye camiseta, pantaloneta y medias deportivas, confeccionadas en poliéster, cómodo, transpirable y de secado rápido. El diseño del uniforme corresponderá a referencias de equipos de fútbol internacionales e incluirá el logotipo oficial de la Alcaldía de Marmato estampado en la parte frontal de la camiseta, así como la numeración oficial en la parte posterior, conforme a las especificaciones y distribución gráfica definidas por la entidad contratante. Los uniformes de los porteros deberán diferenciarse visiblemente en color del resto del equipo.  </t>
    </r>
    <r>
      <rPr>
        <b/>
        <sz val="10"/>
        <color theme="1"/>
        <rFont val="Arial"/>
        <family val="2"/>
      </rPr>
      <t xml:space="preserve">NOTA: </t>
    </r>
    <r>
      <rPr>
        <sz val="10"/>
        <color theme="1"/>
        <rFont val="Arial"/>
        <family val="2"/>
      </rPr>
      <t>Los uniformes se entregarán en tallas masculinas (L y XL).</t>
    </r>
  </si>
  <si>
    <r>
      <t xml:space="preserve">TROFEO DEPORTIVO: </t>
    </r>
    <r>
      <rPr>
        <sz val="10"/>
        <color theme="1"/>
        <rFont val="Arial"/>
        <family val="2"/>
      </rPr>
      <t>Trofeos deportivos elaborado en material resistente y de alta durabilidad, tales como resina, acrílico o metal, con base firme y estable, y placa incorporada con grabado láser de la información correspondiente a la categoría Campeón y subcampeón. los trofeos deberá contar con una altura mínima de treinta (30) centímetros, presentar un diseño alusivo a la actividad deportiva y acabados de alta calidad que garanticen una adecuada presentación y conservación. La placa deberá contener, como mínimo, el nombre del evento, la categoría premiada, el año de realización y el logotipo oficial de la Administración Municipal de Marmato, de acuerdo con los lineamientos gráficos suministrados por la entidad contratante. Los trofeos deberán ser entregados debidamente empacados, protegidos y en óptimas condiciones físicas y de presentación para su respectiva entrega a los ganadores.</t>
    </r>
  </si>
  <si>
    <r>
      <rPr>
        <b/>
        <sz val="10"/>
        <color theme="1"/>
        <rFont val="Arial"/>
        <family val="2"/>
      </rPr>
      <t xml:space="preserve">MEDALLAS DEPORTIVAS: </t>
    </r>
    <r>
      <rPr>
        <sz val="10"/>
        <color theme="1"/>
        <rFont val="Arial"/>
        <family val="2"/>
      </rPr>
      <t>Juego de medallas compuesto por veinte (20) unidades, correspondientes a diez (10) medallas doradas y diez (10) medallas plateadas, elaboradas en aleación metálica de alta resistencia, con acabado brillante y diámetro entre cinco (5) y seis (6) centímetros. Cada medalla deberá contar con cinta tricolor o institucional de mínimo dos (2) centímetros de ancho, así como con grabado o adhesivo de alta resistencia que incorpore la leyenda correspondiente al Campeonato Municipal de Fútbol – COPA DE ORO, de acuerdo con las especificaciones suministradas por la entidad contratante. Las medallas deberán ser entregadas individualmente empacadas, en bolsa, blíster o material equivalente que garantice su adecuada protección, conservación y presentación al momento de la entrega.</t>
    </r>
  </si>
  <si>
    <r>
      <rPr>
        <b/>
        <sz val="10"/>
        <color theme="1"/>
        <rFont val="Arial"/>
        <family val="2"/>
      </rPr>
      <t>GUAYOS DE FÚTBOL:</t>
    </r>
    <r>
      <rPr>
        <sz val="10"/>
        <color theme="1"/>
        <rFont val="Arial"/>
        <family val="2"/>
      </rPr>
      <t xml:space="preserve"> (PAR) Calzado deportivo para práctica y competencia, fabricado con capellada en 100 % poliuretano (PU) de alta resistencia, que proporciona mayor durabilidad y un ajuste anatómico adaptado a la forma del pie; plantilla elaborada en 90 % EVA y 10 % material textil, con capacidad de absorción de impactos para mejorar la comodidad y el rendimiento deportivo; forro interno en 100 % PU, que brinda suavidad y confort durante su uso prolongado; y suela en 100 % caucho de alta resistencia a la abrasión, diseñada para ofrecer excelente tracción, estabilidad y agarre en canchas de tierra y arenilla. El guayo deberá permitir un contacto preciso con el balón, favorecer el control y la ejecución técnica del juego, y contar con un diseño deportivo, ergonómico y dinámico que garantice resistencia al desgaste, confort y óptimo desempeño en diferentes condiciones de juego.                     </t>
    </r>
  </si>
  <si>
    <r>
      <rPr>
        <b/>
        <sz val="10"/>
        <color theme="1"/>
        <rFont val="Arial"/>
        <family val="2"/>
      </rPr>
      <t>GUANTES DE ARQUERO:</t>
    </r>
    <r>
      <rPr>
        <sz val="10"/>
        <color theme="1"/>
        <rFont val="Arial"/>
        <family val="2"/>
      </rPr>
      <t xml:space="preserve"> (PAR) Guantes deportivos para la práctica amateur y aficionada en categoría de adultos, elaborados con palma en 100 % espuma de látex de alta capacidad de amortiguación, diseñada para absorber el impacto de los disparos y mejorar el agarre del balón; contrapalma fabricada en 100 % PVC, con surcos en poliéster que favorecen la flexibilidad y el ajuste anatómico. Deberán incorporar sistema antifracturante para brindar mayor protección a los dedos, refuerzo estructural en la palma que prolongue la vida útil del látex y reduzca el desgaste ocasionado por el contacto con superficies duras, así como banda envolvente de cierre ajustable que garantice una sujeción firme y segura de la muñeca. Su diseño deberá mantener la posición natural de agarre, disminuir la tensión en las manos y proporcionar comodidad, protección y rendimiento durante la práctica deportiva.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</si>
</sst>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.00_-;\-&quot;$&quot;\ * #,##0.00_-;_-&quot;$&quot;\ * &quot;-&quot;??_-;_-@"/>
    <numFmt numFmtId="165" formatCode="&quot;$&quot;\ #,##0"/>
    <numFmt numFmtId="166" formatCode="&quot;$&quot;\ #,##0.00"/>
  </numFmts>
  <fonts count="9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0" fontId="1" fillId="0" borderId="0"/>
    <xf numFmtId="0" fontId="8" fillId="0" borderId="0"/>
  </cellStyleXfs>
  <cellXfs count="57">
    <xf numFmtId="0" fontId="0" fillId="0" borderId="0" xfId="0" applyFont="1" applyAlignment="1"/>
    <xf numFmtId="165" fontId="5" fillId="0" borderId="0" xfId="0" applyNumberFormat="1" applyFont="1"/>
    <xf numFmtId="0" fontId="0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44" fontId="7" fillId="0" borderId="16" xfId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44" fontId="7" fillId="0" borderId="2" xfId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5" fontId="6" fillId="0" borderId="6" xfId="0" applyNumberFormat="1" applyFont="1" applyBorder="1"/>
    <xf numFmtId="0" fontId="7" fillId="0" borderId="14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3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8" fillId="0" borderId="0" xfId="3"/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44" fontId="7" fillId="0" borderId="17" xfId="1" applyFont="1" applyBorder="1" applyAlignment="1">
      <alignment vertical="center"/>
    </xf>
    <xf numFmtId="44" fontId="7" fillId="0" borderId="19" xfId="1" applyFont="1" applyBorder="1" applyAlignment="1">
      <alignment vertical="center"/>
    </xf>
    <xf numFmtId="164" fontId="7" fillId="0" borderId="27" xfId="0" applyNumberFormat="1" applyFont="1" applyBorder="1" applyAlignment="1">
      <alignment horizontal="center" vertical="center"/>
    </xf>
    <xf numFmtId="44" fontId="7" fillId="0" borderId="28" xfId="1" applyFont="1" applyBorder="1" applyAlignment="1">
      <alignment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2" fillId="0" borderId="9" xfId="3" applyFont="1" applyBorder="1" applyAlignment="1">
      <alignment horizontal="center" vertical="center"/>
    </xf>
    <xf numFmtId="0" fontId="2" fillId="0" borderId="22" xfId="3" applyFont="1" applyBorder="1" applyAlignment="1">
      <alignment horizontal="center" vertical="center"/>
    </xf>
    <xf numFmtId="0" fontId="2" fillId="0" borderId="7" xfId="3" applyFont="1" applyBorder="1" applyAlignment="1">
      <alignment horizontal="center" vertical="center"/>
    </xf>
    <xf numFmtId="0" fontId="3" fillId="0" borderId="23" xfId="3" applyFont="1" applyBorder="1" applyAlignment="1">
      <alignment horizontal="center" vertical="center" wrapText="1"/>
    </xf>
    <xf numFmtId="0" fontId="3" fillId="0" borderId="20" xfId="3" applyFont="1" applyBorder="1" applyAlignment="1">
      <alignment horizontal="center" vertical="center"/>
    </xf>
    <xf numFmtId="0" fontId="2" fillId="0" borderId="2" xfId="3" applyFont="1" applyBorder="1" applyAlignment="1">
      <alignment vertical="top" wrapText="1"/>
    </xf>
    <xf numFmtId="2" fontId="3" fillId="0" borderId="2" xfId="3" applyNumberFormat="1" applyFont="1" applyBorder="1" applyAlignment="1">
      <alignment horizontal="right" vertical="center"/>
    </xf>
    <xf numFmtId="166" fontId="3" fillId="0" borderId="2" xfId="3" applyNumberFormat="1" applyFont="1" applyBorder="1" applyAlignment="1">
      <alignment horizontal="right" vertical="center"/>
    </xf>
    <xf numFmtId="166" fontId="3" fillId="0" borderId="19" xfId="3" applyNumberFormat="1" applyFont="1" applyBorder="1" applyAlignment="1">
      <alignment horizontal="right" vertical="center"/>
    </xf>
    <xf numFmtId="0" fontId="2" fillId="0" borderId="2" xfId="3" applyFont="1" applyBorder="1" applyAlignment="1">
      <alignment horizontal="justify" vertical="top" wrapText="1"/>
    </xf>
    <xf numFmtId="0" fontId="3" fillId="0" borderId="0" xfId="3" applyFont="1" applyAlignment="1">
      <alignment vertical="top" wrapText="1"/>
    </xf>
    <xf numFmtId="0" fontId="3" fillId="0" borderId="2" xfId="3" applyFont="1" applyBorder="1" applyAlignment="1">
      <alignment vertical="top" wrapText="1"/>
    </xf>
    <xf numFmtId="0" fontId="3" fillId="0" borderId="23" xfId="3" applyFont="1" applyBorder="1" applyAlignment="1">
      <alignment horizontal="center" vertical="center" wrapText="1"/>
    </xf>
    <xf numFmtId="0" fontId="3" fillId="0" borderId="21" xfId="3" applyFont="1" applyBorder="1" applyAlignment="1">
      <alignment vertical="top" wrapText="1"/>
    </xf>
    <xf numFmtId="2" fontId="3" fillId="0" borderId="21" xfId="3" applyNumberFormat="1" applyFont="1" applyBorder="1" applyAlignment="1">
      <alignment horizontal="right" vertical="center"/>
    </xf>
    <xf numFmtId="166" fontId="3" fillId="0" borderId="21" xfId="3" applyNumberFormat="1" applyFont="1" applyBorder="1" applyAlignment="1">
      <alignment horizontal="right" vertical="center"/>
    </xf>
    <xf numFmtId="166" fontId="2" fillId="0" borderId="12" xfId="3" applyNumberFormat="1" applyFont="1" applyBorder="1"/>
    <xf numFmtId="0" fontId="2" fillId="0" borderId="12" xfId="3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2" fillId="0" borderId="22" xfId="3" applyFont="1" applyBorder="1" applyAlignment="1"/>
    <xf numFmtId="0" fontId="2" fillId="0" borderId="29" xfId="3" applyFont="1" applyBorder="1" applyAlignment="1">
      <alignment horizontal="center"/>
    </xf>
    <xf numFmtId="0" fontId="2" fillId="0" borderId="10" xfId="3" applyFont="1" applyBorder="1" applyAlignment="1">
      <alignment horizontal="center"/>
    </xf>
    <xf numFmtId="0" fontId="2" fillId="0" borderId="30" xfId="3" applyFont="1" applyBorder="1" applyAlignment="1">
      <alignment horizontal="center"/>
    </xf>
    <xf numFmtId="164" fontId="6" fillId="0" borderId="12" xfId="0" applyNumberFormat="1" applyFont="1" applyBorder="1"/>
  </cellXfs>
  <cellStyles count="4">
    <cellStyle name="Moneda" xfId="1" builtinId="4"/>
    <cellStyle name="Normal" xfId="0" builtinId="0"/>
    <cellStyle name="Normal 2" xfId="2" xr:uid="{44B0329B-0C49-45FA-BB8A-AB072E3854E0}"/>
    <cellStyle name="Normal 3" xfId="3" xr:uid="{635DE23E-AC26-4095-B85B-4D07A7DA8D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6291E-BEE7-47F0-B945-2CC2BA3D867E}">
  <dimension ref="B2:G9"/>
  <sheetViews>
    <sheetView tabSelected="1" zoomScale="85" zoomScaleNormal="85" workbookViewId="0">
      <selection activeCell="H33" sqref="H11:H33"/>
    </sheetView>
  </sheetViews>
  <sheetFormatPr baseColWidth="10" defaultColWidth="11" defaultRowHeight="15"/>
  <cols>
    <col min="1" max="1" width="11" style="21"/>
    <col min="2" max="2" width="34.28515625" style="21" customWidth="1"/>
    <col min="3" max="3" width="6" style="21" customWidth="1"/>
    <col min="4" max="4" width="74.5703125" style="21" customWidth="1"/>
    <col min="5" max="5" width="10.42578125" style="21" customWidth="1"/>
    <col min="6" max="6" width="12.85546875" style="21" customWidth="1"/>
    <col min="7" max="7" width="13.5703125" style="21" customWidth="1"/>
    <col min="8" max="8" width="25.7109375" style="21" customWidth="1"/>
    <col min="9" max="9" width="14.140625" style="21" customWidth="1"/>
    <col min="10" max="11" width="11" style="21"/>
    <col min="12" max="12" width="19.5703125" style="21" customWidth="1"/>
    <col min="13" max="13" width="26.140625" style="21" customWidth="1"/>
    <col min="14" max="14" width="14.140625" style="21" customWidth="1"/>
    <col min="15" max="16384" width="11" style="21"/>
  </cols>
  <sheetData>
    <row r="2" spans="2:7" ht="30.75" customHeight="1" thickBot="1"/>
    <row r="3" spans="2:7" ht="26.25" thickBot="1">
      <c r="B3" s="33" t="s">
        <v>0</v>
      </c>
      <c r="C3" s="34" t="s">
        <v>1</v>
      </c>
      <c r="D3" s="35" t="s">
        <v>2</v>
      </c>
      <c r="E3" s="35" t="s">
        <v>3</v>
      </c>
      <c r="F3" s="51" t="s">
        <v>7</v>
      </c>
      <c r="G3" s="50" t="s">
        <v>5</v>
      </c>
    </row>
    <row r="4" spans="2:7" ht="128.25" customHeight="1">
      <c r="B4" s="36" t="s">
        <v>13</v>
      </c>
      <c r="C4" s="37">
        <v>1</v>
      </c>
      <c r="D4" s="38" t="s">
        <v>17</v>
      </c>
      <c r="E4" s="39">
        <v>3</v>
      </c>
      <c r="F4" s="40">
        <v>1386666.6666666667</v>
      </c>
      <c r="G4" s="41">
        <f>F4*E4</f>
        <v>4160000</v>
      </c>
    </row>
    <row r="5" spans="2:7" ht="138.75" customHeight="1">
      <c r="B5" s="36"/>
      <c r="C5" s="37">
        <v>2</v>
      </c>
      <c r="D5" s="42" t="s">
        <v>18</v>
      </c>
      <c r="E5" s="39">
        <v>2</v>
      </c>
      <c r="F5" s="40">
        <v>875000</v>
      </c>
      <c r="G5" s="41">
        <f t="shared" ref="G5:G8" si="0">F5*E5</f>
        <v>1750000</v>
      </c>
    </row>
    <row r="6" spans="2:7" ht="123" customHeight="1">
      <c r="B6" s="36"/>
      <c r="C6" s="37">
        <v>3</v>
      </c>
      <c r="D6" s="43" t="s">
        <v>19</v>
      </c>
      <c r="E6" s="39">
        <v>1</v>
      </c>
      <c r="F6" s="40">
        <v>330000</v>
      </c>
      <c r="G6" s="41">
        <f t="shared" si="0"/>
        <v>330000</v>
      </c>
    </row>
    <row r="7" spans="2:7" ht="138" customHeight="1">
      <c r="B7" s="36"/>
      <c r="C7" s="37">
        <v>4</v>
      </c>
      <c r="D7" s="44" t="s">
        <v>20</v>
      </c>
      <c r="E7" s="39">
        <v>1</v>
      </c>
      <c r="F7" s="40">
        <v>255000</v>
      </c>
      <c r="G7" s="41">
        <f t="shared" si="0"/>
        <v>255000</v>
      </c>
    </row>
    <row r="8" spans="2:7" ht="137.25" customHeight="1" thickBot="1">
      <c r="B8" s="45"/>
      <c r="C8" s="37">
        <v>5</v>
      </c>
      <c r="D8" s="46" t="s">
        <v>21</v>
      </c>
      <c r="E8" s="47">
        <v>1</v>
      </c>
      <c r="F8" s="48">
        <v>192500</v>
      </c>
      <c r="G8" s="41">
        <f t="shared" si="0"/>
        <v>192500</v>
      </c>
    </row>
    <row r="9" spans="2:7" ht="15.75" thickBot="1">
      <c r="B9" s="52"/>
      <c r="C9" s="53" t="s">
        <v>5</v>
      </c>
      <c r="D9" s="54"/>
      <c r="E9" s="54"/>
      <c r="F9" s="55"/>
      <c r="G9" s="49">
        <f>SUM(G4:G8)</f>
        <v>6687500</v>
      </c>
    </row>
  </sheetData>
  <mergeCells count="2">
    <mergeCell ref="B4:B7"/>
    <mergeCell ref="C9:F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993"/>
  <sheetViews>
    <sheetView topLeftCell="A5" workbookViewId="0">
      <selection activeCell="N7" sqref="N7"/>
    </sheetView>
  </sheetViews>
  <sheetFormatPr baseColWidth="10" defaultColWidth="14.42578125" defaultRowHeight="15" customHeight="1"/>
  <cols>
    <col min="1" max="1" width="11" customWidth="1"/>
    <col min="2" max="2" width="20.140625" customWidth="1"/>
    <col min="3" max="3" width="4.85546875" customWidth="1"/>
    <col min="4" max="4" width="60.28515625" customWidth="1"/>
    <col min="5" max="5" width="9.28515625" customWidth="1"/>
    <col min="6" max="6" width="13.85546875" customWidth="1"/>
    <col min="7" max="7" width="14" customWidth="1"/>
    <col min="8" max="9" width="13.7109375" customWidth="1"/>
    <col min="10" max="10" width="13.5703125" customWidth="1"/>
    <col min="11" max="28" width="11" customWidth="1"/>
  </cols>
  <sheetData>
    <row r="1" spans="2:10" ht="14.25" customHeight="1" thickBot="1"/>
    <row r="2" spans="2:10" s="2" customFormat="1" ht="59.25" customHeight="1" thickBot="1">
      <c r="B2" s="3" t="s">
        <v>0</v>
      </c>
      <c r="C2" s="4" t="s">
        <v>1</v>
      </c>
      <c r="D2" s="4" t="s">
        <v>2</v>
      </c>
      <c r="E2" s="4" t="s">
        <v>3</v>
      </c>
      <c r="F2" s="5" t="s">
        <v>10</v>
      </c>
      <c r="G2" s="6" t="s">
        <v>12</v>
      </c>
      <c r="H2" s="29" t="s">
        <v>14</v>
      </c>
      <c r="I2" s="7" t="s">
        <v>4</v>
      </c>
      <c r="J2" s="8" t="s">
        <v>6</v>
      </c>
    </row>
    <row r="3" spans="2:10" ht="147.75" customHeight="1">
      <c r="B3" s="19" t="s">
        <v>13</v>
      </c>
      <c r="C3" s="22">
        <v>1</v>
      </c>
      <c r="D3" s="17" t="s">
        <v>8</v>
      </c>
      <c r="E3" s="9">
        <v>3</v>
      </c>
      <c r="F3" s="10">
        <v>1020000</v>
      </c>
      <c r="G3" s="11">
        <v>1560000</v>
      </c>
      <c r="H3" s="11">
        <v>1580000</v>
      </c>
      <c r="I3" s="11">
        <f>(F3+G3+H3)/3</f>
        <v>1386666.6666666667</v>
      </c>
      <c r="J3" s="25">
        <f>I3*E3</f>
        <v>4160000</v>
      </c>
    </row>
    <row r="4" spans="2:10" ht="156" customHeight="1">
      <c r="B4" s="20"/>
      <c r="C4" s="24">
        <v>2</v>
      </c>
      <c r="D4" s="18" t="s">
        <v>11</v>
      </c>
      <c r="E4" s="13">
        <v>2</v>
      </c>
      <c r="F4" s="14"/>
      <c r="G4" s="15">
        <v>870000</v>
      </c>
      <c r="H4" s="15">
        <v>880000</v>
      </c>
      <c r="I4" s="15">
        <f>(G4+H4)/2</f>
        <v>875000</v>
      </c>
      <c r="J4" s="26">
        <f>I4*E4</f>
        <v>1750000</v>
      </c>
    </row>
    <row r="5" spans="2:10" ht="144.75" customHeight="1">
      <c r="B5" s="20"/>
      <c r="C5" s="24">
        <v>3</v>
      </c>
      <c r="D5" s="18" t="s">
        <v>9</v>
      </c>
      <c r="E5" s="13">
        <v>1</v>
      </c>
      <c r="F5" s="14"/>
      <c r="G5" s="15">
        <v>320000</v>
      </c>
      <c r="H5" s="15">
        <v>340000</v>
      </c>
      <c r="I5" s="15">
        <f>(G5+H5)/2</f>
        <v>330000</v>
      </c>
      <c r="J5" s="26">
        <f>I5*E5</f>
        <v>330000</v>
      </c>
    </row>
    <row r="6" spans="2:10" ht="156" customHeight="1">
      <c r="B6" s="20"/>
      <c r="C6" s="24">
        <v>4</v>
      </c>
      <c r="D6" s="18" t="s">
        <v>16</v>
      </c>
      <c r="E6" s="13">
        <v>1</v>
      </c>
      <c r="F6" s="14"/>
      <c r="G6" s="15">
        <v>250000</v>
      </c>
      <c r="H6" s="15">
        <v>260000</v>
      </c>
      <c r="I6" s="15">
        <f>(G6+H6)/2</f>
        <v>255000</v>
      </c>
      <c r="J6" s="26">
        <f>I6*E6</f>
        <v>255000</v>
      </c>
    </row>
    <row r="7" spans="2:10" ht="160.5" customHeight="1" thickBot="1">
      <c r="B7" s="20"/>
      <c r="C7" s="23">
        <v>5</v>
      </c>
      <c r="D7" s="12" t="s">
        <v>15</v>
      </c>
      <c r="E7" s="13">
        <v>1</v>
      </c>
      <c r="F7" s="14"/>
      <c r="G7" s="15">
        <v>190000</v>
      </c>
      <c r="H7" s="27">
        <v>195000</v>
      </c>
      <c r="I7" s="27">
        <f>(G7+H7)/2</f>
        <v>192500</v>
      </c>
      <c r="J7" s="28">
        <f>I7*E7</f>
        <v>192500</v>
      </c>
    </row>
    <row r="8" spans="2:10" ht="14.25" customHeight="1" thickBot="1">
      <c r="B8" s="30" t="s">
        <v>5</v>
      </c>
      <c r="C8" s="31"/>
      <c r="D8" s="31"/>
      <c r="E8" s="31"/>
      <c r="F8" s="31"/>
      <c r="G8" s="31"/>
      <c r="H8" s="32"/>
      <c r="I8" s="16">
        <f>SUM(I3:I7)</f>
        <v>3039166.666666667</v>
      </c>
      <c r="J8" s="56">
        <f>SUM(J3:J7)</f>
        <v>6687500</v>
      </c>
    </row>
    <row r="9" spans="2:10" ht="14.25" customHeight="1"/>
    <row r="10" spans="2:10" ht="14.25" customHeight="1"/>
    <row r="11" spans="2:10" ht="14.25" customHeight="1"/>
    <row r="12" spans="2:10" ht="14.25" customHeight="1"/>
    <row r="13" spans="2:10" ht="14.25" customHeight="1">
      <c r="I13" s="1"/>
    </row>
    <row r="14" spans="2:10" ht="14.25" customHeight="1"/>
    <row r="15" spans="2:10" ht="14.25" customHeight="1"/>
    <row r="16" spans="2:10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</sheetData>
  <mergeCells count="2">
    <mergeCell ref="B3:B7"/>
    <mergeCell ref="B8:H8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TÉCNICA</vt:lpstr>
      <vt:lpstr>PROMEDIO COTIZACIONES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sdsocialmarmato2026@outlook.es</cp:lastModifiedBy>
  <dcterms:created xsi:type="dcterms:W3CDTF">2026-05-19T23:42:01Z</dcterms:created>
  <dcterms:modified xsi:type="dcterms:W3CDTF">2026-09-22T23:18:02Z</dcterms:modified>
</cp:coreProperties>
</file>