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9 - SEPTIEMBRE\MANTENIMIENTO DE JARDINES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1" l="1"/>
  <c r="F23" i="1" l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22" i="1"/>
  <c r="F9" i="1"/>
  <c r="F10" i="1"/>
  <c r="F11" i="1"/>
  <c r="F12" i="1"/>
  <c r="F13" i="1"/>
  <c r="F14" i="1"/>
  <c r="F15" i="1"/>
  <c r="F16" i="1"/>
  <c r="F17" i="1"/>
  <c r="F18" i="1"/>
  <c r="F19" i="1"/>
  <c r="F20" i="1"/>
  <c r="F8" i="1"/>
  <c r="F6" i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2" i="1"/>
  <c r="K12" i="1" s="1"/>
  <c r="L12" i="1" s="1"/>
  <c r="J11" i="1"/>
  <c r="K11" i="1" s="1"/>
  <c r="L11" i="1" s="1"/>
  <c r="J10" i="1"/>
  <c r="K10" i="1" s="1"/>
  <c r="L10" i="1" s="1"/>
  <c r="J9" i="1"/>
  <c r="K9" i="1" s="1"/>
  <c r="L9" i="1" s="1"/>
  <c r="J8" i="1"/>
  <c r="K8" i="1" s="1"/>
  <c r="L8" i="1" s="1"/>
  <c r="J6" i="1"/>
  <c r="K6" i="1" s="1"/>
  <c r="L6" i="1" s="1"/>
  <c r="L60" i="1" l="1"/>
</calcChain>
</file>

<file path=xl/sharedStrings.xml><?xml version="1.0" encoding="utf-8"?>
<sst xmlns="http://schemas.openxmlformats.org/spreadsheetml/2006/main" count="130" uniqueCount="84">
  <si>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</si>
  <si>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</si>
  <si>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</si>
  <si>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</si>
  <si>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</si>
  <si>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</si>
  <si>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</si>
  <si>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</si>
  <si>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</si>
  <si>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</si>
  <si>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</si>
  <si>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</si>
  <si>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</si>
  <si>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</si>
  <si>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</si>
  <si>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</si>
  <si>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</si>
  <si>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</si>
  <si>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</si>
  <si>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</si>
  <si>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</si>
  <si>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MANTENIMIENTO DE JARDINES, ZONAS VERDES Y SUMINISTRO DE PLANTAS ORNAMENTALES JUNTO CON SU RESTAURACIÓN EN LAS INSTALACIONES DEL HOSPITAL MILITAR CENTRAL</t>
  </si>
  <si>
    <t>SERVICIO DE OPERARIO JARDINERO</t>
  </si>
  <si>
    <t>Operario jardinero. Valor mensual con dedicación 48 horas semanales (de lunes a sábado, actividades guadañar, podar, fumigar y realizar labores de siembra y todo lo correspondiente a jardinería)</t>
  </si>
  <si>
    <t>INSUMOS</t>
  </si>
  <si>
    <t>Cal dolomita</t>
  </si>
  <si>
    <t>Cascarilla de arroz</t>
  </si>
  <si>
    <t>Fungicida</t>
  </si>
  <si>
    <t>Herbicida lt</t>
  </si>
  <si>
    <t>Insecticida lt</t>
  </si>
  <si>
    <t>Matababosa</t>
  </si>
  <si>
    <t>Tierra abonada granel</t>
  </si>
  <si>
    <t>Tierra negra granel</t>
  </si>
  <si>
    <t>Triple 15</t>
  </si>
  <si>
    <t>Urea</t>
  </si>
  <si>
    <t>Veneno para maleza</t>
  </si>
  <si>
    <t>Piedra blanca para jardín (varios tamaños)</t>
  </si>
  <si>
    <t>Piedra negra para jardín (varios tamaños)</t>
  </si>
  <si>
    <t>MATERIAL VEGETAL</t>
  </si>
  <si>
    <t>Acantos</t>
  </si>
  <si>
    <t>Amarantos</t>
  </si>
  <si>
    <t>Azaleas</t>
  </si>
  <si>
    <t>Balazo</t>
  </si>
  <si>
    <t>Bromelia</t>
  </si>
  <si>
    <t>Buganvilla</t>
  </si>
  <si>
    <t>Cayenos de 50 cm</t>
  </si>
  <si>
    <t>Césped</t>
  </si>
  <si>
    <t>Scheflera</t>
  </si>
  <si>
    <t>Clavellina</t>
  </si>
  <si>
    <t>Coralito</t>
  </si>
  <si>
    <t>Croto sabanero</t>
  </si>
  <si>
    <t>Croto victoria</t>
  </si>
  <si>
    <t>Duranta Golden</t>
  </si>
  <si>
    <t>Eugenia</t>
  </si>
  <si>
    <t>Gazania</t>
  </si>
  <si>
    <t>Hebes enano</t>
  </si>
  <si>
    <t>Hiedra Miami</t>
  </si>
  <si>
    <t>Hortensia</t>
  </si>
  <si>
    <t>Jazmin</t>
  </si>
  <si>
    <t>Aromática Lavanda</t>
  </si>
  <si>
    <t>Liriope</t>
  </si>
  <si>
    <t>Margaritas</t>
  </si>
  <si>
    <t>Orquídea epidendrum</t>
  </si>
  <si>
    <t>Papiros 1 m - 1.5 m</t>
  </si>
  <si>
    <t>Papiros enano</t>
  </si>
  <si>
    <t>Patas de canguro</t>
  </si>
  <si>
    <t>Pescadito</t>
  </si>
  <si>
    <t>Pichón big hoja roja</t>
  </si>
  <si>
    <t>Pino limón</t>
  </si>
  <si>
    <t>Suculentas</t>
  </si>
  <si>
    <t>Veranera</t>
  </si>
  <si>
    <t>Caballero de la noche</t>
  </si>
  <si>
    <t>Duranta varigada</t>
  </si>
  <si>
    <t>Pino vela</t>
  </si>
  <si>
    <t>Pasto chino</t>
  </si>
  <si>
    <t>Begonias</t>
  </si>
  <si>
    <t>Tulipanes</t>
  </si>
  <si>
    <t>Bulto</t>
  </si>
  <si>
    <t>Litro</t>
  </si>
  <si>
    <t>Libra</t>
  </si>
  <si>
    <t>m3</t>
  </si>
  <si>
    <t>Kilo</t>
  </si>
  <si>
    <t>Unidad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</si>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</sst>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#,##0;[Red]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164" fontId="5" fillId="2" borderId="2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center"/>
    </xf>
    <xf numFmtId="9" fontId="4" fillId="2" borderId="1" xfId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44" fontId="2" fillId="5" borderId="1" xfId="2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zoomScale="110" zoomScaleNormal="110" workbookViewId="0">
      <selection activeCell="E61" sqref="E61:L64"/>
    </sheetView>
  </sheetViews>
  <sheetFormatPr baseColWidth="10" defaultColWidth="57.140625" defaultRowHeight="12.75" x14ac:dyDescent="0.2"/>
  <cols>
    <col min="1" max="1" width="10.5703125" style="1" customWidth="1"/>
    <col min="2" max="2" width="67.42578125" style="1" customWidth="1"/>
    <col min="3" max="3" width="12.5703125" style="1" bestFit="1" customWidth="1"/>
    <col min="4" max="4" width="15.28515625" style="1" customWidth="1"/>
    <col min="5" max="5" width="18.140625" style="1" bestFit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18.140625" style="1" customWidth="1"/>
    <col min="13" max="16384" width="57.140625" style="1"/>
  </cols>
  <sheetData>
    <row r="1" spans="1:12" ht="81.75" customHeight="1" x14ac:dyDescent="0.2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6"/>
      <c r="L1" s="8"/>
    </row>
    <row r="2" spans="1:12" ht="27" customHeight="1" x14ac:dyDescent="0.2">
      <c r="A2" s="32" t="s">
        <v>0</v>
      </c>
      <c r="B2" s="32" t="s">
        <v>1</v>
      </c>
      <c r="C2" s="32" t="s">
        <v>2</v>
      </c>
      <c r="D2" s="32" t="s">
        <v>4</v>
      </c>
      <c r="E2" s="31" t="s">
        <v>7</v>
      </c>
      <c r="F2" s="31"/>
      <c r="G2" s="48" t="s">
        <v>8</v>
      </c>
      <c r="H2" s="48"/>
      <c r="I2" s="48"/>
      <c r="J2" s="48"/>
      <c r="K2" s="48"/>
      <c r="L2" s="48"/>
    </row>
    <row r="3" spans="1:12" ht="51" customHeight="1" x14ac:dyDescent="0.2">
      <c r="A3" s="32"/>
      <c r="B3" s="32"/>
      <c r="C3" s="32"/>
      <c r="D3" s="32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2" ht="30" customHeight="1" x14ac:dyDescent="0.2">
      <c r="A4" s="45" t="s">
        <v>21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</row>
    <row r="5" spans="1:12" s="5" customFormat="1" ht="24.95" customHeight="1" x14ac:dyDescent="0.25">
      <c r="A5" s="33" t="s">
        <v>22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12" s="5" customFormat="1" ht="49.5" customHeight="1" x14ac:dyDescent="0.25">
      <c r="A6" s="15">
        <v>1</v>
      </c>
      <c r="B6" s="16" t="s">
        <v>23</v>
      </c>
      <c r="C6" s="15" t="s">
        <v>83</v>
      </c>
      <c r="D6" s="15">
        <v>4</v>
      </c>
      <c r="E6" s="21">
        <v>3201641</v>
      </c>
      <c r="F6" s="21">
        <f>E6*D6</f>
        <v>12806564</v>
      </c>
      <c r="G6" s="17">
        <v>4</v>
      </c>
      <c r="H6" s="18">
        <v>0</v>
      </c>
      <c r="I6" s="19"/>
      <c r="J6" s="20">
        <f>H6*I6</f>
        <v>0</v>
      </c>
      <c r="K6" s="18">
        <f>J6+H6</f>
        <v>0</v>
      </c>
      <c r="L6" s="18">
        <f>K6*G6</f>
        <v>0</v>
      </c>
    </row>
    <row r="7" spans="1:12" s="5" customFormat="1" ht="24.95" customHeight="1" x14ac:dyDescent="0.25">
      <c r="A7" s="33" t="s">
        <v>24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5"/>
    </row>
    <row r="8" spans="1:12" s="5" customFormat="1" ht="20.100000000000001" customHeight="1" x14ac:dyDescent="0.25">
      <c r="A8" s="15">
        <v>1</v>
      </c>
      <c r="B8" s="22" t="s">
        <v>25</v>
      </c>
      <c r="C8" s="15" t="s">
        <v>77</v>
      </c>
      <c r="D8" s="15">
        <v>1</v>
      </c>
      <c r="E8" s="21">
        <v>128571</v>
      </c>
      <c r="F8" s="21">
        <f>E8*D8</f>
        <v>128571</v>
      </c>
      <c r="G8" s="17">
        <v>1</v>
      </c>
      <c r="H8" s="18">
        <v>0</v>
      </c>
      <c r="I8" s="19"/>
      <c r="J8" s="20">
        <f>H8*I8</f>
        <v>0</v>
      </c>
      <c r="K8" s="18">
        <f>J8+H8</f>
        <v>0</v>
      </c>
      <c r="L8" s="18">
        <f>K8*G8</f>
        <v>0</v>
      </c>
    </row>
    <row r="9" spans="1:12" s="5" customFormat="1" ht="20.100000000000001" customHeight="1" x14ac:dyDescent="0.25">
      <c r="A9" s="15">
        <v>2</v>
      </c>
      <c r="B9" s="22" t="s">
        <v>26</v>
      </c>
      <c r="C9" s="15" t="s">
        <v>77</v>
      </c>
      <c r="D9" s="15">
        <v>1</v>
      </c>
      <c r="E9" s="21">
        <v>35254</v>
      </c>
      <c r="F9" s="21">
        <f t="shared" ref="F9:F59" si="0">E9*D9</f>
        <v>35254</v>
      </c>
      <c r="G9" s="17">
        <v>1</v>
      </c>
      <c r="H9" s="18">
        <v>0</v>
      </c>
      <c r="I9" s="19"/>
      <c r="J9" s="20">
        <f t="shared" ref="J9:J59" si="1">H9*I9</f>
        <v>0</v>
      </c>
      <c r="K9" s="18">
        <f t="shared" ref="K9:K59" si="2">J9+H9</f>
        <v>0</v>
      </c>
      <c r="L9" s="18">
        <f t="shared" ref="L9:L59" si="3">K9*G9</f>
        <v>0</v>
      </c>
    </row>
    <row r="10" spans="1:12" s="5" customFormat="1" ht="20.100000000000001" customHeight="1" x14ac:dyDescent="0.25">
      <c r="A10" s="15">
        <v>3</v>
      </c>
      <c r="B10" s="22" t="s">
        <v>27</v>
      </c>
      <c r="C10" s="15" t="s">
        <v>78</v>
      </c>
      <c r="D10" s="15">
        <v>1</v>
      </c>
      <c r="E10" s="21">
        <v>367711</v>
      </c>
      <c r="F10" s="21">
        <f t="shared" si="0"/>
        <v>367711</v>
      </c>
      <c r="G10" s="17">
        <v>1</v>
      </c>
      <c r="H10" s="18">
        <v>0</v>
      </c>
      <c r="I10" s="19"/>
      <c r="J10" s="20">
        <f t="shared" si="1"/>
        <v>0</v>
      </c>
      <c r="K10" s="18">
        <f t="shared" si="2"/>
        <v>0</v>
      </c>
      <c r="L10" s="18">
        <f t="shared" si="3"/>
        <v>0</v>
      </c>
    </row>
    <row r="11" spans="1:12" s="5" customFormat="1" ht="20.100000000000001" customHeight="1" x14ac:dyDescent="0.25">
      <c r="A11" s="15">
        <v>4</v>
      </c>
      <c r="B11" s="22" t="s">
        <v>28</v>
      </c>
      <c r="C11" s="15" t="s">
        <v>78</v>
      </c>
      <c r="D11" s="15">
        <v>1</v>
      </c>
      <c r="E11" s="21">
        <v>96658</v>
      </c>
      <c r="F11" s="21">
        <f t="shared" si="0"/>
        <v>96658</v>
      </c>
      <c r="G11" s="17">
        <v>1</v>
      </c>
      <c r="H11" s="18">
        <v>0</v>
      </c>
      <c r="I11" s="19"/>
      <c r="J11" s="20">
        <f t="shared" si="1"/>
        <v>0</v>
      </c>
      <c r="K11" s="18">
        <f t="shared" si="2"/>
        <v>0</v>
      </c>
      <c r="L11" s="18">
        <f t="shared" si="3"/>
        <v>0</v>
      </c>
    </row>
    <row r="12" spans="1:12" s="5" customFormat="1" ht="20.100000000000001" customHeight="1" x14ac:dyDescent="0.25">
      <c r="A12" s="15">
        <v>5</v>
      </c>
      <c r="B12" s="22" t="s">
        <v>29</v>
      </c>
      <c r="C12" s="15" t="s">
        <v>78</v>
      </c>
      <c r="D12" s="15">
        <v>1</v>
      </c>
      <c r="E12" s="21">
        <v>408871</v>
      </c>
      <c r="F12" s="21">
        <f t="shared" si="0"/>
        <v>408871</v>
      </c>
      <c r="G12" s="17">
        <v>1</v>
      </c>
      <c r="H12" s="18">
        <v>0</v>
      </c>
      <c r="I12" s="19"/>
      <c r="J12" s="20">
        <f t="shared" si="1"/>
        <v>0</v>
      </c>
      <c r="K12" s="18">
        <f t="shared" si="2"/>
        <v>0</v>
      </c>
      <c r="L12" s="18">
        <f t="shared" si="3"/>
        <v>0</v>
      </c>
    </row>
    <row r="13" spans="1:12" s="5" customFormat="1" ht="20.100000000000001" customHeight="1" x14ac:dyDescent="0.25">
      <c r="A13" s="15">
        <v>6</v>
      </c>
      <c r="B13" s="22" t="s">
        <v>30</v>
      </c>
      <c r="C13" s="15" t="s">
        <v>79</v>
      </c>
      <c r="D13" s="15">
        <v>1</v>
      </c>
      <c r="E13" s="21">
        <v>40028</v>
      </c>
      <c r="F13" s="21">
        <f t="shared" si="0"/>
        <v>40028</v>
      </c>
      <c r="G13" s="17">
        <v>1</v>
      </c>
      <c r="H13" s="18">
        <v>0</v>
      </c>
      <c r="I13" s="19"/>
      <c r="J13" s="20">
        <f t="shared" si="1"/>
        <v>0</v>
      </c>
      <c r="K13" s="18">
        <f t="shared" si="2"/>
        <v>0</v>
      </c>
      <c r="L13" s="18">
        <f t="shared" si="3"/>
        <v>0</v>
      </c>
    </row>
    <row r="14" spans="1:12" s="5" customFormat="1" ht="20.100000000000001" customHeight="1" x14ac:dyDescent="0.25">
      <c r="A14" s="15">
        <v>7</v>
      </c>
      <c r="B14" s="22" t="s">
        <v>31</v>
      </c>
      <c r="C14" s="15" t="s">
        <v>80</v>
      </c>
      <c r="D14" s="15">
        <v>1</v>
      </c>
      <c r="E14" s="21">
        <v>159965</v>
      </c>
      <c r="F14" s="21">
        <f t="shared" si="0"/>
        <v>159965</v>
      </c>
      <c r="G14" s="17">
        <v>1</v>
      </c>
      <c r="H14" s="18">
        <v>0</v>
      </c>
      <c r="I14" s="19"/>
      <c r="J14" s="20">
        <f t="shared" si="1"/>
        <v>0</v>
      </c>
      <c r="K14" s="18">
        <f t="shared" si="2"/>
        <v>0</v>
      </c>
      <c r="L14" s="18">
        <f t="shared" si="3"/>
        <v>0</v>
      </c>
    </row>
    <row r="15" spans="1:12" s="5" customFormat="1" ht="20.100000000000001" customHeight="1" x14ac:dyDescent="0.25">
      <c r="A15" s="15">
        <v>8</v>
      </c>
      <c r="B15" s="22" t="s">
        <v>32</v>
      </c>
      <c r="C15" s="15" t="s">
        <v>80</v>
      </c>
      <c r="D15" s="15">
        <v>1</v>
      </c>
      <c r="E15" s="21">
        <v>131040</v>
      </c>
      <c r="F15" s="21">
        <f t="shared" si="0"/>
        <v>131040</v>
      </c>
      <c r="G15" s="17">
        <v>1</v>
      </c>
      <c r="H15" s="18">
        <v>0</v>
      </c>
      <c r="I15" s="19"/>
      <c r="J15" s="20">
        <f t="shared" si="1"/>
        <v>0</v>
      </c>
      <c r="K15" s="18">
        <f t="shared" si="2"/>
        <v>0</v>
      </c>
      <c r="L15" s="18">
        <f t="shared" si="3"/>
        <v>0</v>
      </c>
    </row>
    <row r="16" spans="1:12" s="5" customFormat="1" ht="20.100000000000001" customHeight="1" x14ac:dyDescent="0.25">
      <c r="A16" s="15">
        <v>9</v>
      </c>
      <c r="B16" s="22" t="s">
        <v>33</v>
      </c>
      <c r="C16" s="15" t="s">
        <v>77</v>
      </c>
      <c r="D16" s="15">
        <v>1</v>
      </c>
      <c r="E16" s="21">
        <v>509680</v>
      </c>
      <c r="F16" s="21">
        <f t="shared" si="0"/>
        <v>509680</v>
      </c>
      <c r="G16" s="17">
        <v>1</v>
      </c>
      <c r="H16" s="18">
        <v>0</v>
      </c>
      <c r="I16" s="19"/>
      <c r="J16" s="20">
        <f t="shared" si="1"/>
        <v>0</v>
      </c>
      <c r="K16" s="18">
        <f t="shared" si="2"/>
        <v>0</v>
      </c>
      <c r="L16" s="18">
        <f t="shared" si="3"/>
        <v>0</v>
      </c>
    </row>
    <row r="17" spans="1:12" s="5" customFormat="1" ht="20.100000000000001" customHeight="1" x14ac:dyDescent="0.25">
      <c r="A17" s="15">
        <v>10</v>
      </c>
      <c r="B17" s="22" t="s">
        <v>34</v>
      </c>
      <c r="C17" s="15" t="s">
        <v>77</v>
      </c>
      <c r="D17" s="15">
        <v>1</v>
      </c>
      <c r="E17" s="21">
        <v>463632</v>
      </c>
      <c r="F17" s="21">
        <f t="shared" si="0"/>
        <v>463632</v>
      </c>
      <c r="G17" s="17">
        <v>1</v>
      </c>
      <c r="H17" s="18">
        <v>0</v>
      </c>
      <c r="I17" s="19"/>
      <c r="J17" s="20">
        <f t="shared" si="1"/>
        <v>0</v>
      </c>
      <c r="K17" s="18">
        <f t="shared" si="2"/>
        <v>0</v>
      </c>
      <c r="L17" s="18">
        <f t="shared" si="3"/>
        <v>0</v>
      </c>
    </row>
    <row r="18" spans="1:12" s="5" customFormat="1" ht="20.100000000000001" customHeight="1" x14ac:dyDescent="0.25">
      <c r="A18" s="15">
        <v>11</v>
      </c>
      <c r="B18" s="22" t="s">
        <v>35</v>
      </c>
      <c r="C18" s="15" t="s">
        <v>77</v>
      </c>
      <c r="D18" s="15">
        <v>1</v>
      </c>
      <c r="E18" s="21">
        <v>139227</v>
      </c>
      <c r="F18" s="21">
        <f t="shared" si="0"/>
        <v>139227</v>
      </c>
      <c r="G18" s="17">
        <v>1</v>
      </c>
      <c r="H18" s="18">
        <v>0</v>
      </c>
      <c r="I18" s="19"/>
      <c r="J18" s="20">
        <f t="shared" si="1"/>
        <v>0</v>
      </c>
      <c r="K18" s="18">
        <f t="shared" si="2"/>
        <v>0</v>
      </c>
      <c r="L18" s="18">
        <f t="shared" si="3"/>
        <v>0</v>
      </c>
    </row>
    <row r="19" spans="1:12" s="5" customFormat="1" ht="20.100000000000001" customHeight="1" x14ac:dyDescent="0.25">
      <c r="A19" s="15">
        <v>12</v>
      </c>
      <c r="B19" s="22" t="s">
        <v>36</v>
      </c>
      <c r="C19" s="15" t="s">
        <v>81</v>
      </c>
      <c r="D19" s="15">
        <v>1</v>
      </c>
      <c r="E19" s="21">
        <v>83300</v>
      </c>
      <c r="F19" s="21">
        <f t="shared" si="0"/>
        <v>83300</v>
      </c>
      <c r="G19" s="17">
        <v>1</v>
      </c>
      <c r="H19" s="18">
        <v>0</v>
      </c>
      <c r="I19" s="19"/>
      <c r="J19" s="20">
        <f t="shared" si="1"/>
        <v>0</v>
      </c>
      <c r="K19" s="18">
        <f t="shared" si="2"/>
        <v>0</v>
      </c>
      <c r="L19" s="18">
        <f t="shared" si="3"/>
        <v>0</v>
      </c>
    </row>
    <row r="20" spans="1:12" s="5" customFormat="1" ht="20.100000000000001" customHeight="1" x14ac:dyDescent="0.25">
      <c r="A20" s="15">
        <v>13</v>
      </c>
      <c r="B20" s="22" t="s">
        <v>37</v>
      </c>
      <c r="C20" s="15" t="s">
        <v>81</v>
      </c>
      <c r="D20" s="15">
        <v>1</v>
      </c>
      <c r="E20" s="21">
        <v>11900</v>
      </c>
      <c r="F20" s="21">
        <f t="shared" si="0"/>
        <v>11900</v>
      </c>
      <c r="G20" s="17">
        <v>1</v>
      </c>
      <c r="H20" s="18">
        <v>0</v>
      </c>
      <c r="I20" s="19"/>
      <c r="J20" s="20">
        <f t="shared" si="1"/>
        <v>0</v>
      </c>
      <c r="K20" s="18">
        <f t="shared" si="2"/>
        <v>0</v>
      </c>
      <c r="L20" s="18">
        <f t="shared" si="3"/>
        <v>0</v>
      </c>
    </row>
    <row r="21" spans="1:12" s="5" customFormat="1" ht="24.95" customHeight="1" x14ac:dyDescent="0.25">
      <c r="A21" s="33" t="s">
        <v>38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5"/>
    </row>
    <row r="22" spans="1:12" s="5" customFormat="1" ht="20.100000000000001" customHeight="1" x14ac:dyDescent="0.25">
      <c r="A22" s="15">
        <v>1</v>
      </c>
      <c r="B22" s="23" t="s">
        <v>39</v>
      </c>
      <c r="C22" s="15" t="s">
        <v>82</v>
      </c>
      <c r="D22" s="15">
        <v>1</v>
      </c>
      <c r="E22" s="21">
        <v>11075</v>
      </c>
      <c r="F22" s="21">
        <f t="shared" si="0"/>
        <v>11075</v>
      </c>
      <c r="G22" s="17">
        <v>1</v>
      </c>
      <c r="H22" s="18">
        <v>0</v>
      </c>
      <c r="I22" s="19"/>
      <c r="J22" s="20">
        <f t="shared" si="1"/>
        <v>0</v>
      </c>
      <c r="K22" s="18">
        <f t="shared" si="2"/>
        <v>0</v>
      </c>
      <c r="L22" s="18">
        <f t="shared" si="3"/>
        <v>0</v>
      </c>
    </row>
    <row r="23" spans="1:12" s="5" customFormat="1" ht="20.100000000000001" customHeight="1" x14ac:dyDescent="0.25">
      <c r="A23" s="15">
        <v>2</v>
      </c>
      <c r="B23" s="23" t="s">
        <v>40</v>
      </c>
      <c r="C23" s="15" t="s">
        <v>82</v>
      </c>
      <c r="D23" s="15">
        <v>1</v>
      </c>
      <c r="E23" s="21">
        <v>6773</v>
      </c>
      <c r="F23" s="21">
        <f t="shared" si="0"/>
        <v>6773</v>
      </c>
      <c r="G23" s="17">
        <v>1</v>
      </c>
      <c r="H23" s="18">
        <v>0</v>
      </c>
      <c r="I23" s="19"/>
      <c r="J23" s="20">
        <f t="shared" si="1"/>
        <v>0</v>
      </c>
      <c r="K23" s="18">
        <f t="shared" si="2"/>
        <v>0</v>
      </c>
      <c r="L23" s="18">
        <f t="shared" si="3"/>
        <v>0</v>
      </c>
    </row>
    <row r="24" spans="1:12" s="5" customFormat="1" ht="20.100000000000001" customHeight="1" x14ac:dyDescent="0.25">
      <c r="A24" s="15">
        <v>3</v>
      </c>
      <c r="B24" s="23" t="s">
        <v>41</v>
      </c>
      <c r="C24" s="15" t="s">
        <v>82</v>
      </c>
      <c r="D24" s="15">
        <v>1</v>
      </c>
      <c r="E24" s="21">
        <v>50420</v>
      </c>
      <c r="F24" s="21">
        <f t="shared" si="0"/>
        <v>50420</v>
      </c>
      <c r="G24" s="17">
        <v>1</v>
      </c>
      <c r="H24" s="18">
        <v>0</v>
      </c>
      <c r="I24" s="19"/>
      <c r="J24" s="20">
        <f t="shared" si="1"/>
        <v>0</v>
      </c>
      <c r="K24" s="18">
        <f t="shared" si="2"/>
        <v>0</v>
      </c>
      <c r="L24" s="18">
        <f t="shared" si="3"/>
        <v>0</v>
      </c>
    </row>
    <row r="25" spans="1:12" s="5" customFormat="1" ht="20.100000000000001" customHeight="1" x14ac:dyDescent="0.25">
      <c r="A25" s="15">
        <v>4</v>
      </c>
      <c r="B25" s="23" t="s">
        <v>42</v>
      </c>
      <c r="C25" s="15" t="s">
        <v>82</v>
      </c>
      <c r="D25" s="15">
        <v>1</v>
      </c>
      <c r="E25" s="21">
        <v>47974</v>
      </c>
      <c r="F25" s="21">
        <f t="shared" si="0"/>
        <v>47974</v>
      </c>
      <c r="G25" s="17">
        <v>1</v>
      </c>
      <c r="H25" s="18">
        <v>0</v>
      </c>
      <c r="I25" s="19"/>
      <c r="J25" s="20">
        <f t="shared" si="1"/>
        <v>0</v>
      </c>
      <c r="K25" s="18">
        <f t="shared" si="2"/>
        <v>0</v>
      </c>
      <c r="L25" s="18">
        <f t="shared" si="3"/>
        <v>0</v>
      </c>
    </row>
    <row r="26" spans="1:12" s="5" customFormat="1" ht="20.100000000000001" customHeight="1" x14ac:dyDescent="0.25">
      <c r="A26" s="15">
        <v>5</v>
      </c>
      <c r="B26" s="23" t="s">
        <v>43</v>
      </c>
      <c r="C26" s="15" t="s">
        <v>82</v>
      </c>
      <c r="D26" s="15">
        <v>1</v>
      </c>
      <c r="E26" s="21">
        <v>106513</v>
      </c>
      <c r="F26" s="21">
        <f t="shared" si="0"/>
        <v>106513</v>
      </c>
      <c r="G26" s="17">
        <v>1</v>
      </c>
      <c r="H26" s="18">
        <v>0</v>
      </c>
      <c r="I26" s="19"/>
      <c r="J26" s="20">
        <f t="shared" si="1"/>
        <v>0</v>
      </c>
      <c r="K26" s="18">
        <f t="shared" si="2"/>
        <v>0</v>
      </c>
      <c r="L26" s="18">
        <f t="shared" si="3"/>
        <v>0</v>
      </c>
    </row>
    <row r="27" spans="1:12" s="5" customFormat="1" ht="20.100000000000001" customHeight="1" x14ac:dyDescent="0.25">
      <c r="A27" s="15">
        <v>6</v>
      </c>
      <c r="B27" s="23" t="s">
        <v>44</v>
      </c>
      <c r="C27" s="15" t="s">
        <v>82</v>
      </c>
      <c r="D27" s="15">
        <v>1</v>
      </c>
      <c r="E27" s="21">
        <v>52773</v>
      </c>
      <c r="F27" s="21">
        <f t="shared" si="0"/>
        <v>52773</v>
      </c>
      <c r="G27" s="17">
        <v>1</v>
      </c>
      <c r="H27" s="18">
        <v>0</v>
      </c>
      <c r="I27" s="19"/>
      <c r="J27" s="20">
        <f t="shared" si="1"/>
        <v>0</v>
      </c>
      <c r="K27" s="18">
        <f t="shared" si="2"/>
        <v>0</v>
      </c>
      <c r="L27" s="18">
        <f t="shared" si="3"/>
        <v>0</v>
      </c>
    </row>
    <row r="28" spans="1:12" s="5" customFormat="1" ht="20.100000000000001" customHeight="1" x14ac:dyDescent="0.25">
      <c r="A28" s="15">
        <v>7</v>
      </c>
      <c r="B28" s="23" t="s">
        <v>45</v>
      </c>
      <c r="C28" s="15" t="s">
        <v>82</v>
      </c>
      <c r="D28" s="15">
        <v>1</v>
      </c>
      <c r="E28" s="21">
        <v>29972</v>
      </c>
      <c r="F28" s="21">
        <f t="shared" si="0"/>
        <v>29972</v>
      </c>
      <c r="G28" s="17">
        <v>1</v>
      </c>
      <c r="H28" s="18">
        <v>0</v>
      </c>
      <c r="I28" s="19"/>
      <c r="J28" s="20">
        <f t="shared" si="1"/>
        <v>0</v>
      </c>
      <c r="K28" s="18">
        <f t="shared" si="2"/>
        <v>0</v>
      </c>
      <c r="L28" s="18">
        <f t="shared" si="3"/>
        <v>0</v>
      </c>
    </row>
    <row r="29" spans="1:12" s="5" customFormat="1" ht="20.100000000000001" customHeight="1" x14ac:dyDescent="0.25">
      <c r="A29" s="15">
        <v>8</v>
      </c>
      <c r="B29" s="23" t="s">
        <v>46</v>
      </c>
      <c r="C29" s="15" t="s">
        <v>82</v>
      </c>
      <c r="D29" s="15">
        <v>1</v>
      </c>
      <c r="E29" s="21">
        <v>16233</v>
      </c>
      <c r="F29" s="21">
        <f t="shared" si="0"/>
        <v>16233</v>
      </c>
      <c r="G29" s="17">
        <v>1</v>
      </c>
      <c r="H29" s="18">
        <v>0</v>
      </c>
      <c r="I29" s="19"/>
      <c r="J29" s="20">
        <f t="shared" si="1"/>
        <v>0</v>
      </c>
      <c r="K29" s="18">
        <f t="shared" si="2"/>
        <v>0</v>
      </c>
      <c r="L29" s="18">
        <f t="shared" si="3"/>
        <v>0</v>
      </c>
    </row>
    <row r="30" spans="1:12" s="5" customFormat="1" ht="20.100000000000001" customHeight="1" x14ac:dyDescent="0.25">
      <c r="A30" s="15">
        <v>9</v>
      </c>
      <c r="B30" s="23" t="s">
        <v>47</v>
      </c>
      <c r="C30" s="15" t="s">
        <v>82</v>
      </c>
      <c r="D30" s="15">
        <v>1</v>
      </c>
      <c r="E30" s="21">
        <v>52198</v>
      </c>
      <c r="F30" s="21">
        <f t="shared" si="0"/>
        <v>52198</v>
      </c>
      <c r="G30" s="17">
        <v>1</v>
      </c>
      <c r="H30" s="18">
        <v>0</v>
      </c>
      <c r="I30" s="19"/>
      <c r="J30" s="20">
        <f t="shared" si="1"/>
        <v>0</v>
      </c>
      <c r="K30" s="18">
        <f t="shared" si="2"/>
        <v>0</v>
      </c>
      <c r="L30" s="18">
        <f t="shared" si="3"/>
        <v>0</v>
      </c>
    </row>
    <row r="31" spans="1:12" s="5" customFormat="1" ht="20.100000000000001" customHeight="1" x14ac:dyDescent="0.25">
      <c r="A31" s="15">
        <v>10</v>
      </c>
      <c r="B31" s="23" t="s">
        <v>48</v>
      </c>
      <c r="C31" s="15" t="s">
        <v>82</v>
      </c>
      <c r="D31" s="15">
        <v>1</v>
      </c>
      <c r="E31" s="21">
        <v>13734</v>
      </c>
      <c r="F31" s="21">
        <f t="shared" si="0"/>
        <v>13734</v>
      </c>
      <c r="G31" s="17">
        <v>1</v>
      </c>
      <c r="H31" s="18">
        <v>0</v>
      </c>
      <c r="I31" s="19"/>
      <c r="J31" s="20">
        <f t="shared" si="1"/>
        <v>0</v>
      </c>
      <c r="K31" s="18">
        <f t="shared" si="2"/>
        <v>0</v>
      </c>
      <c r="L31" s="18">
        <f t="shared" si="3"/>
        <v>0</v>
      </c>
    </row>
    <row r="32" spans="1:12" s="5" customFormat="1" ht="20.100000000000001" customHeight="1" x14ac:dyDescent="0.25">
      <c r="A32" s="15">
        <v>11</v>
      </c>
      <c r="B32" s="23" t="s">
        <v>49</v>
      </c>
      <c r="C32" s="15" t="s">
        <v>82</v>
      </c>
      <c r="D32" s="15">
        <v>1</v>
      </c>
      <c r="E32" s="21">
        <v>34819</v>
      </c>
      <c r="F32" s="21">
        <f t="shared" si="0"/>
        <v>34819</v>
      </c>
      <c r="G32" s="17">
        <v>1</v>
      </c>
      <c r="H32" s="18">
        <v>0</v>
      </c>
      <c r="I32" s="19"/>
      <c r="J32" s="20">
        <f t="shared" si="1"/>
        <v>0</v>
      </c>
      <c r="K32" s="18">
        <f t="shared" si="2"/>
        <v>0</v>
      </c>
      <c r="L32" s="18">
        <f t="shared" si="3"/>
        <v>0</v>
      </c>
    </row>
    <row r="33" spans="1:12" s="5" customFormat="1" ht="20.100000000000001" customHeight="1" x14ac:dyDescent="0.25">
      <c r="A33" s="15">
        <v>12</v>
      </c>
      <c r="B33" s="23" t="s">
        <v>50</v>
      </c>
      <c r="C33" s="15" t="s">
        <v>82</v>
      </c>
      <c r="D33" s="15">
        <v>1</v>
      </c>
      <c r="E33" s="21">
        <v>34819</v>
      </c>
      <c r="F33" s="21">
        <f t="shared" si="0"/>
        <v>34819</v>
      </c>
      <c r="G33" s="17">
        <v>1</v>
      </c>
      <c r="H33" s="18">
        <v>0</v>
      </c>
      <c r="I33" s="19"/>
      <c r="J33" s="20">
        <f t="shared" si="1"/>
        <v>0</v>
      </c>
      <c r="K33" s="18">
        <f t="shared" si="2"/>
        <v>0</v>
      </c>
      <c r="L33" s="18">
        <f t="shared" si="3"/>
        <v>0</v>
      </c>
    </row>
    <row r="34" spans="1:12" s="5" customFormat="1" ht="20.100000000000001" customHeight="1" x14ac:dyDescent="0.25">
      <c r="A34" s="15">
        <v>13</v>
      </c>
      <c r="B34" s="23" t="s">
        <v>51</v>
      </c>
      <c r="C34" s="15" t="s">
        <v>82</v>
      </c>
      <c r="D34" s="15">
        <v>1</v>
      </c>
      <c r="E34" s="21">
        <v>34819</v>
      </c>
      <c r="F34" s="21">
        <f t="shared" si="0"/>
        <v>34819</v>
      </c>
      <c r="G34" s="17">
        <v>1</v>
      </c>
      <c r="H34" s="18">
        <v>0</v>
      </c>
      <c r="I34" s="19"/>
      <c r="J34" s="20">
        <f t="shared" si="1"/>
        <v>0</v>
      </c>
      <c r="K34" s="18">
        <f t="shared" si="2"/>
        <v>0</v>
      </c>
      <c r="L34" s="18">
        <f t="shared" si="3"/>
        <v>0</v>
      </c>
    </row>
    <row r="35" spans="1:12" s="5" customFormat="1" ht="20.100000000000001" customHeight="1" x14ac:dyDescent="0.25">
      <c r="A35" s="15">
        <v>14</v>
      </c>
      <c r="B35" s="23" t="s">
        <v>52</v>
      </c>
      <c r="C35" s="15" t="s">
        <v>82</v>
      </c>
      <c r="D35" s="15">
        <v>1</v>
      </c>
      <c r="E35" s="21">
        <v>16314</v>
      </c>
      <c r="F35" s="21">
        <f t="shared" si="0"/>
        <v>16314</v>
      </c>
      <c r="G35" s="17">
        <v>1</v>
      </c>
      <c r="H35" s="18">
        <v>0</v>
      </c>
      <c r="I35" s="19"/>
      <c r="J35" s="20">
        <f t="shared" si="1"/>
        <v>0</v>
      </c>
      <c r="K35" s="18">
        <f t="shared" si="2"/>
        <v>0</v>
      </c>
      <c r="L35" s="18">
        <f t="shared" si="3"/>
        <v>0</v>
      </c>
    </row>
    <row r="36" spans="1:12" s="5" customFormat="1" ht="20.100000000000001" customHeight="1" x14ac:dyDescent="0.25">
      <c r="A36" s="15">
        <v>15</v>
      </c>
      <c r="B36" s="23" t="s">
        <v>53</v>
      </c>
      <c r="C36" s="15" t="s">
        <v>82</v>
      </c>
      <c r="D36" s="15">
        <v>1</v>
      </c>
      <c r="E36" s="21">
        <v>23583</v>
      </c>
      <c r="F36" s="21">
        <f t="shared" si="0"/>
        <v>23583</v>
      </c>
      <c r="G36" s="17">
        <v>1</v>
      </c>
      <c r="H36" s="18">
        <v>0</v>
      </c>
      <c r="I36" s="19"/>
      <c r="J36" s="20">
        <f t="shared" si="1"/>
        <v>0</v>
      </c>
      <c r="K36" s="18">
        <f t="shared" si="2"/>
        <v>0</v>
      </c>
      <c r="L36" s="18">
        <f t="shared" si="3"/>
        <v>0</v>
      </c>
    </row>
    <row r="37" spans="1:12" s="5" customFormat="1" ht="20.100000000000001" customHeight="1" x14ac:dyDescent="0.25">
      <c r="A37" s="15">
        <v>16</v>
      </c>
      <c r="B37" s="23" t="s">
        <v>54</v>
      </c>
      <c r="C37" s="15" t="s">
        <v>82</v>
      </c>
      <c r="D37" s="15">
        <v>1</v>
      </c>
      <c r="E37" s="21">
        <v>12595</v>
      </c>
      <c r="F37" s="21">
        <f t="shared" si="0"/>
        <v>12595</v>
      </c>
      <c r="G37" s="17">
        <v>1</v>
      </c>
      <c r="H37" s="18">
        <v>0</v>
      </c>
      <c r="I37" s="19"/>
      <c r="J37" s="20">
        <f t="shared" si="1"/>
        <v>0</v>
      </c>
      <c r="K37" s="18">
        <f t="shared" si="2"/>
        <v>0</v>
      </c>
      <c r="L37" s="18">
        <f t="shared" si="3"/>
        <v>0</v>
      </c>
    </row>
    <row r="38" spans="1:12" s="5" customFormat="1" ht="20.100000000000001" customHeight="1" x14ac:dyDescent="0.25">
      <c r="A38" s="15">
        <v>17</v>
      </c>
      <c r="B38" s="23" t="s">
        <v>55</v>
      </c>
      <c r="C38" s="15" t="s">
        <v>82</v>
      </c>
      <c r="D38" s="15">
        <v>1</v>
      </c>
      <c r="E38" s="21">
        <v>16314</v>
      </c>
      <c r="F38" s="21">
        <f t="shared" si="0"/>
        <v>16314</v>
      </c>
      <c r="G38" s="17">
        <v>1</v>
      </c>
      <c r="H38" s="18">
        <v>0</v>
      </c>
      <c r="I38" s="19"/>
      <c r="J38" s="20">
        <f t="shared" si="1"/>
        <v>0</v>
      </c>
      <c r="K38" s="18">
        <f t="shared" si="2"/>
        <v>0</v>
      </c>
      <c r="L38" s="18">
        <f t="shared" si="3"/>
        <v>0</v>
      </c>
    </row>
    <row r="39" spans="1:12" s="5" customFormat="1" ht="20.100000000000001" customHeight="1" x14ac:dyDescent="0.25">
      <c r="A39" s="15">
        <v>18</v>
      </c>
      <c r="B39" s="23" t="s">
        <v>56</v>
      </c>
      <c r="C39" s="15" t="s">
        <v>82</v>
      </c>
      <c r="D39" s="15">
        <v>1</v>
      </c>
      <c r="E39" s="21">
        <v>5490</v>
      </c>
      <c r="F39" s="21">
        <f t="shared" si="0"/>
        <v>5490</v>
      </c>
      <c r="G39" s="17">
        <v>1</v>
      </c>
      <c r="H39" s="18">
        <v>0</v>
      </c>
      <c r="I39" s="19"/>
      <c r="J39" s="20">
        <f t="shared" si="1"/>
        <v>0</v>
      </c>
      <c r="K39" s="18">
        <f t="shared" si="2"/>
        <v>0</v>
      </c>
      <c r="L39" s="18">
        <f t="shared" si="3"/>
        <v>0</v>
      </c>
    </row>
    <row r="40" spans="1:12" s="5" customFormat="1" ht="20.100000000000001" customHeight="1" x14ac:dyDescent="0.25">
      <c r="A40" s="15">
        <v>19</v>
      </c>
      <c r="B40" s="23" t="s">
        <v>57</v>
      </c>
      <c r="C40" s="15" t="s">
        <v>82</v>
      </c>
      <c r="D40" s="15">
        <v>1</v>
      </c>
      <c r="E40" s="21">
        <v>27382</v>
      </c>
      <c r="F40" s="21">
        <f t="shared" si="0"/>
        <v>27382</v>
      </c>
      <c r="G40" s="17">
        <v>1</v>
      </c>
      <c r="H40" s="18">
        <v>0</v>
      </c>
      <c r="I40" s="19"/>
      <c r="J40" s="20">
        <f t="shared" si="1"/>
        <v>0</v>
      </c>
      <c r="K40" s="18">
        <f t="shared" si="2"/>
        <v>0</v>
      </c>
      <c r="L40" s="18">
        <f t="shared" si="3"/>
        <v>0</v>
      </c>
    </row>
    <row r="41" spans="1:12" s="5" customFormat="1" ht="20.100000000000001" customHeight="1" x14ac:dyDescent="0.25">
      <c r="A41" s="15">
        <v>20</v>
      </c>
      <c r="B41" s="23" t="s">
        <v>58</v>
      </c>
      <c r="C41" s="15" t="s">
        <v>82</v>
      </c>
      <c r="D41" s="15">
        <v>1</v>
      </c>
      <c r="E41" s="21">
        <v>57656</v>
      </c>
      <c r="F41" s="21">
        <f t="shared" si="0"/>
        <v>57656</v>
      </c>
      <c r="G41" s="17">
        <v>1</v>
      </c>
      <c r="H41" s="18">
        <v>0</v>
      </c>
      <c r="I41" s="19"/>
      <c r="J41" s="20">
        <f t="shared" si="1"/>
        <v>0</v>
      </c>
      <c r="K41" s="18">
        <f t="shared" si="2"/>
        <v>0</v>
      </c>
      <c r="L41" s="18">
        <f t="shared" si="3"/>
        <v>0</v>
      </c>
    </row>
    <row r="42" spans="1:12" s="5" customFormat="1" ht="20.100000000000001" customHeight="1" x14ac:dyDescent="0.25">
      <c r="A42" s="15">
        <v>21</v>
      </c>
      <c r="B42" s="23" t="s">
        <v>59</v>
      </c>
      <c r="C42" s="15" t="s">
        <v>82</v>
      </c>
      <c r="D42" s="15">
        <v>1</v>
      </c>
      <c r="E42" s="21">
        <v>18729</v>
      </c>
      <c r="F42" s="21">
        <f t="shared" si="0"/>
        <v>18729</v>
      </c>
      <c r="G42" s="17">
        <v>1</v>
      </c>
      <c r="H42" s="18">
        <v>0</v>
      </c>
      <c r="I42" s="19"/>
      <c r="J42" s="20">
        <f t="shared" si="1"/>
        <v>0</v>
      </c>
      <c r="K42" s="18">
        <f t="shared" si="2"/>
        <v>0</v>
      </c>
      <c r="L42" s="18">
        <f t="shared" si="3"/>
        <v>0</v>
      </c>
    </row>
    <row r="43" spans="1:12" s="5" customFormat="1" ht="20.100000000000001" customHeight="1" x14ac:dyDescent="0.25">
      <c r="A43" s="15">
        <v>22</v>
      </c>
      <c r="B43" s="23" t="s">
        <v>60</v>
      </c>
      <c r="C43" s="15" t="s">
        <v>82</v>
      </c>
      <c r="D43" s="15">
        <v>1</v>
      </c>
      <c r="E43" s="21">
        <v>14852</v>
      </c>
      <c r="F43" s="21">
        <f t="shared" si="0"/>
        <v>14852</v>
      </c>
      <c r="G43" s="17">
        <v>1</v>
      </c>
      <c r="H43" s="18">
        <v>0</v>
      </c>
      <c r="I43" s="19"/>
      <c r="J43" s="20">
        <f t="shared" si="1"/>
        <v>0</v>
      </c>
      <c r="K43" s="18">
        <f t="shared" si="2"/>
        <v>0</v>
      </c>
      <c r="L43" s="18">
        <f t="shared" si="3"/>
        <v>0</v>
      </c>
    </row>
    <row r="44" spans="1:12" s="5" customFormat="1" ht="20.100000000000001" customHeight="1" x14ac:dyDescent="0.25">
      <c r="A44" s="15">
        <v>23</v>
      </c>
      <c r="B44" s="23" t="s">
        <v>61</v>
      </c>
      <c r="C44" s="15" t="s">
        <v>82</v>
      </c>
      <c r="D44" s="15">
        <v>1</v>
      </c>
      <c r="E44" s="21">
        <v>28090</v>
      </c>
      <c r="F44" s="21">
        <f t="shared" si="0"/>
        <v>28090</v>
      </c>
      <c r="G44" s="17">
        <v>1</v>
      </c>
      <c r="H44" s="18">
        <v>0</v>
      </c>
      <c r="I44" s="19"/>
      <c r="J44" s="20">
        <f t="shared" si="1"/>
        <v>0</v>
      </c>
      <c r="K44" s="18">
        <f t="shared" si="2"/>
        <v>0</v>
      </c>
      <c r="L44" s="18">
        <f t="shared" si="3"/>
        <v>0</v>
      </c>
    </row>
    <row r="45" spans="1:12" s="5" customFormat="1" ht="20.100000000000001" customHeight="1" x14ac:dyDescent="0.25">
      <c r="A45" s="15">
        <v>24</v>
      </c>
      <c r="B45" s="23" t="s">
        <v>62</v>
      </c>
      <c r="C45" s="15" t="s">
        <v>82</v>
      </c>
      <c r="D45" s="15">
        <v>1</v>
      </c>
      <c r="E45" s="21">
        <v>156976</v>
      </c>
      <c r="F45" s="21">
        <f t="shared" si="0"/>
        <v>156976</v>
      </c>
      <c r="G45" s="17">
        <v>1</v>
      </c>
      <c r="H45" s="18">
        <v>0</v>
      </c>
      <c r="I45" s="19"/>
      <c r="J45" s="20">
        <f t="shared" si="1"/>
        <v>0</v>
      </c>
      <c r="K45" s="18">
        <f t="shared" si="2"/>
        <v>0</v>
      </c>
      <c r="L45" s="18">
        <f t="shared" si="3"/>
        <v>0</v>
      </c>
    </row>
    <row r="46" spans="1:12" s="5" customFormat="1" ht="20.100000000000001" customHeight="1" x14ac:dyDescent="0.25">
      <c r="A46" s="15">
        <v>25</v>
      </c>
      <c r="B46" s="23" t="s">
        <v>63</v>
      </c>
      <c r="C46" s="15" t="s">
        <v>82</v>
      </c>
      <c r="D46" s="15">
        <v>1</v>
      </c>
      <c r="E46" s="21">
        <v>39722</v>
      </c>
      <c r="F46" s="21">
        <f t="shared" si="0"/>
        <v>39722</v>
      </c>
      <c r="G46" s="17">
        <v>1</v>
      </c>
      <c r="H46" s="18">
        <v>0</v>
      </c>
      <c r="I46" s="19"/>
      <c r="J46" s="20">
        <f t="shared" si="1"/>
        <v>0</v>
      </c>
      <c r="K46" s="18">
        <f t="shared" si="2"/>
        <v>0</v>
      </c>
      <c r="L46" s="18">
        <f t="shared" si="3"/>
        <v>0</v>
      </c>
    </row>
    <row r="47" spans="1:12" s="5" customFormat="1" ht="20.100000000000001" customHeight="1" x14ac:dyDescent="0.25">
      <c r="A47" s="15">
        <v>26</v>
      </c>
      <c r="B47" s="23" t="s">
        <v>64</v>
      </c>
      <c r="C47" s="15" t="s">
        <v>82</v>
      </c>
      <c r="D47" s="15">
        <v>1</v>
      </c>
      <c r="E47" s="21">
        <v>18060</v>
      </c>
      <c r="F47" s="21">
        <f t="shared" si="0"/>
        <v>18060</v>
      </c>
      <c r="G47" s="17">
        <v>1</v>
      </c>
      <c r="H47" s="18">
        <v>0</v>
      </c>
      <c r="I47" s="19"/>
      <c r="J47" s="20">
        <f t="shared" si="1"/>
        <v>0</v>
      </c>
      <c r="K47" s="18">
        <f t="shared" si="2"/>
        <v>0</v>
      </c>
      <c r="L47" s="18">
        <f t="shared" si="3"/>
        <v>0</v>
      </c>
    </row>
    <row r="48" spans="1:12" s="5" customFormat="1" ht="20.100000000000001" customHeight="1" x14ac:dyDescent="0.25">
      <c r="A48" s="15">
        <v>27</v>
      </c>
      <c r="B48" s="23" t="s">
        <v>65</v>
      </c>
      <c r="C48" s="15" t="s">
        <v>82</v>
      </c>
      <c r="D48" s="15">
        <v>1</v>
      </c>
      <c r="E48" s="21">
        <v>46371</v>
      </c>
      <c r="F48" s="21">
        <f t="shared" si="0"/>
        <v>46371</v>
      </c>
      <c r="G48" s="17">
        <v>1</v>
      </c>
      <c r="H48" s="18">
        <v>0</v>
      </c>
      <c r="I48" s="19"/>
      <c r="J48" s="20">
        <f t="shared" si="1"/>
        <v>0</v>
      </c>
      <c r="K48" s="18">
        <f t="shared" si="2"/>
        <v>0</v>
      </c>
      <c r="L48" s="18">
        <f t="shared" si="3"/>
        <v>0</v>
      </c>
    </row>
    <row r="49" spans="1:13" s="5" customFormat="1" ht="20.100000000000001" customHeight="1" x14ac:dyDescent="0.25">
      <c r="A49" s="15">
        <v>28</v>
      </c>
      <c r="B49" s="23" t="s">
        <v>66</v>
      </c>
      <c r="C49" s="15" t="s">
        <v>82</v>
      </c>
      <c r="D49" s="15">
        <v>1</v>
      </c>
      <c r="E49" s="21">
        <v>27382</v>
      </c>
      <c r="F49" s="21">
        <f t="shared" si="0"/>
        <v>27382</v>
      </c>
      <c r="G49" s="17">
        <v>1</v>
      </c>
      <c r="H49" s="18">
        <v>0</v>
      </c>
      <c r="I49" s="19"/>
      <c r="J49" s="20">
        <f t="shared" si="1"/>
        <v>0</v>
      </c>
      <c r="K49" s="18">
        <f t="shared" si="2"/>
        <v>0</v>
      </c>
      <c r="L49" s="18">
        <f t="shared" si="3"/>
        <v>0</v>
      </c>
    </row>
    <row r="50" spans="1:13" s="5" customFormat="1" ht="20.100000000000001" customHeight="1" x14ac:dyDescent="0.25">
      <c r="A50" s="15">
        <v>29</v>
      </c>
      <c r="B50" s="23" t="s">
        <v>67</v>
      </c>
      <c r="C50" s="15" t="s">
        <v>82</v>
      </c>
      <c r="D50" s="15">
        <v>1</v>
      </c>
      <c r="E50" s="21">
        <v>20213</v>
      </c>
      <c r="F50" s="21">
        <f t="shared" si="0"/>
        <v>20213</v>
      </c>
      <c r="G50" s="17">
        <v>1</v>
      </c>
      <c r="H50" s="18">
        <v>0</v>
      </c>
      <c r="I50" s="19"/>
      <c r="J50" s="20">
        <f t="shared" si="1"/>
        <v>0</v>
      </c>
      <c r="K50" s="18">
        <f t="shared" si="2"/>
        <v>0</v>
      </c>
      <c r="L50" s="18">
        <f t="shared" si="3"/>
        <v>0</v>
      </c>
    </row>
    <row r="51" spans="1:13" s="5" customFormat="1" ht="20.100000000000001" customHeight="1" x14ac:dyDescent="0.25">
      <c r="A51" s="15">
        <v>30</v>
      </c>
      <c r="B51" s="23" t="s">
        <v>68</v>
      </c>
      <c r="C51" s="15" t="s">
        <v>82</v>
      </c>
      <c r="D51" s="15">
        <v>1</v>
      </c>
      <c r="E51" s="21">
        <v>200144</v>
      </c>
      <c r="F51" s="21">
        <f t="shared" si="0"/>
        <v>200144</v>
      </c>
      <c r="G51" s="17">
        <v>1</v>
      </c>
      <c r="H51" s="18">
        <v>0</v>
      </c>
      <c r="I51" s="19"/>
      <c r="J51" s="20">
        <f t="shared" si="1"/>
        <v>0</v>
      </c>
      <c r="K51" s="18">
        <f t="shared" si="2"/>
        <v>0</v>
      </c>
      <c r="L51" s="18">
        <f t="shared" si="3"/>
        <v>0</v>
      </c>
    </row>
    <row r="52" spans="1:13" s="5" customFormat="1" ht="20.100000000000001" customHeight="1" x14ac:dyDescent="0.25">
      <c r="A52" s="15">
        <v>31</v>
      </c>
      <c r="B52" s="23" t="s">
        <v>69</v>
      </c>
      <c r="C52" s="15" t="s">
        <v>82</v>
      </c>
      <c r="D52" s="15">
        <v>1</v>
      </c>
      <c r="E52" s="21">
        <v>14436</v>
      </c>
      <c r="F52" s="21">
        <f t="shared" si="0"/>
        <v>14436</v>
      </c>
      <c r="G52" s="17">
        <v>1</v>
      </c>
      <c r="H52" s="18">
        <v>0</v>
      </c>
      <c r="I52" s="19"/>
      <c r="J52" s="20">
        <f t="shared" si="1"/>
        <v>0</v>
      </c>
      <c r="K52" s="18">
        <f t="shared" si="2"/>
        <v>0</v>
      </c>
      <c r="L52" s="18">
        <f t="shared" si="3"/>
        <v>0</v>
      </c>
    </row>
    <row r="53" spans="1:13" s="5" customFormat="1" ht="20.100000000000001" customHeight="1" x14ac:dyDescent="0.25">
      <c r="A53" s="15">
        <v>32</v>
      </c>
      <c r="B53" s="23" t="s">
        <v>70</v>
      </c>
      <c r="C53" s="15" t="s">
        <v>82</v>
      </c>
      <c r="D53" s="15">
        <v>1</v>
      </c>
      <c r="E53" s="21">
        <v>39722</v>
      </c>
      <c r="F53" s="21">
        <f t="shared" si="0"/>
        <v>39722</v>
      </c>
      <c r="G53" s="17">
        <v>1</v>
      </c>
      <c r="H53" s="18">
        <v>0</v>
      </c>
      <c r="I53" s="19"/>
      <c r="J53" s="20">
        <f t="shared" si="1"/>
        <v>0</v>
      </c>
      <c r="K53" s="18">
        <f t="shared" si="2"/>
        <v>0</v>
      </c>
      <c r="L53" s="18">
        <f t="shared" si="3"/>
        <v>0</v>
      </c>
    </row>
    <row r="54" spans="1:13" s="5" customFormat="1" ht="20.100000000000001" customHeight="1" x14ac:dyDescent="0.25">
      <c r="A54" s="15">
        <v>33</v>
      </c>
      <c r="B54" s="23" t="s">
        <v>71</v>
      </c>
      <c r="C54" s="15" t="s">
        <v>82</v>
      </c>
      <c r="D54" s="15">
        <v>1</v>
      </c>
      <c r="E54" s="21">
        <v>71400</v>
      </c>
      <c r="F54" s="21">
        <f t="shared" si="0"/>
        <v>71400</v>
      </c>
      <c r="G54" s="17">
        <v>1</v>
      </c>
      <c r="H54" s="18">
        <v>0</v>
      </c>
      <c r="I54" s="19"/>
      <c r="J54" s="20">
        <f t="shared" si="1"/>
        <v>0</v>
      </c>
      <c r="K54" s="18">
        <f t="shared" si="2"/>
        <v>0</v>
      </c>
      <c r="L54" s="18">
        <f t="shared" si="3"/>
        <v>0</v>
      </c>
    </row>
    <row r="55" spans="1:13" s="5" customFormat="1" ht="20.100000000000001" customHeight="1" x14ac:dyDescent="0.25">
      <c r="A55" s="15">
        <v>34</v>
      </c>
      <c r="B55" s="23" t="s">
        <v>72</v>
      </c>
      <c r="C55" s="15" t="s">
        <v>82</v>
      </c>
      <c r="D55" s="15">
        <v>1</v>
      </c>
      <c r="E55" s="21">
        <v>71400</v>
      </c>
      <c r="F55" s="21">
        <f t="shared" si="0"/>
        <v>71400</v>
      </c>
      <c r="G55" s="17">
        <v>1</v>
      </c>
      <c r="H55" s="18">
        <v>0</v>
      </c>
      <c r="I55" s="19"/>
      <c r="J55" s="20">
        <f t="shared" si="1"/>
        <v>0</v>
      </c>
      <c r="K55" s="18">
        <f t="shared" si="2"/>
        <v>0</v>
      </c>
      <c r="L55" s="18">
        <f t="shared" si="3"/>
        <v>0</v>
      </c>
    </row>
    <row r="56" spans="1:13" s="5" customFormat="1" ht="20.100000000000001" customHeight="1" x14ac:dyDescent="0.25">
      <c r="A56" s="15">
        <v>35</v>
      </c>
      <c r="B56" s="23" t="s">
        <v>73</v>
      </c>
      <c r="C56" s="15" t="s">
        <v>82</v>
      </c>
      <c r="D56" s="15">
        <v>1</v>
      </c>
      <c r="E56" s="21">
        <v>190400</v>
      </c>
      <c r="F56" s="21">
        <f t="shared" si="0"/>
        <v>190400</v>
      </c>
      <c r="G56" s="17">
        <v>1</v>
      </c>
      <c r="H56" s="18">
        <v>0</v>
      </c>
      <c r="I56" s="19"/>
      <c r="J56" s="20">
        <f t="shared" si="1"/>
        <v>0</v>
      </c>
      <c r="K56" s="18">
        <f t="shared" si="2"/>
        <v>0</v>
      </c>
      <c r="L56" s="18">
        <f t="shared" si="3"/>
        <v>0</v>
      </c>
    </row>
    <row r="57" spans="1:13" s="5" customFormat="1" ht="20.100000000000001" customHeight="1" x14ac:dyDescent="0.25">
      <c r="A57" s="15">
        <v>36</v>
      </c>
      <c r="B57" s="23" t="s">
        <v>74</v>
      </c>
      <c r="C57" s="15" t="s">
        <v>82</v>
      </c>
      <c r="D57" s="15">
        <v>1</v>
      </c>
      <c r="E57" s="21">
        <v>71400</v>
      </c>
      <c r="F57" s="21">
        <f t="shared" si="0"/>
        <v>71400</v>
      </c>
      <c r="G57" s="17">
        <v>1</v>
      </c>
      <c r="H57" s="18">
        <v>0</v>
      </c>
      <c r="I57" s="19"/>
      <c r="J57" s="20">
        <f t="shared" si="1"/>
        <v>0</v>
      </c>
      <c r="K57" s="18">
        <f t="shared" si="2"/>
        <v>0</v>
      </c>
      <c r="L57" s="18">
        <f t="shared" si="3"/>
        <v>0</v>
      </c>
    </row>
    <row r="58" spans="1:13" s="5" customFormat="1" ht="20.100000000000001" customHeight="1" x14ac:dyDescent="0.25">
      <c r="A58" s="15">
        <v>37</v>
      </c>
      <c r="B58" s="23" t="s">
        <v>75</v>
      </c>
      <c r="C58" s="15" t="s">
        <v>82</v>
      </c>
      <c r="D58" s="15">
        <v>1</v>
      </c>
      <c r="E58" s="21">
        <v>71400</v>
      </c>
      <c r="F58" s="21">
        <f t="shared" si="0"/>
        <v>71400</v>
      </c>
      <c r="G58" s="17">
        <v>1</v>
      </c>
      <c r="H58" s="18">
        <v>0</v>
      </c>
      <c r="I58" s="19"/>
      <c r="J58" s="20">
        <f t="shared" si="1"/>
        <v>0</v>
      </c>
      <c r="K58" s="18">
        <f t="shared" si="2"/>
        <v>0</v>
      </c>
      <c r="L58" s="18">
        <f t="shared" si="3"/>
        <v>0</v>
      </c>
    </row>
    <row r="59" spans="1:13" s="5" customFormat="1" ht="20.100000000000001" customHeight="1" x14ac:dyDescent="0.25">
      <c r="A59" s="15">
        <v>38</v>
      </c>
      <c r="B59" s="23" t="s">
        <v>76</v>
      </c>
      <c r="C59" s="15" t="s">
        <v>82</v>
      </c>
      <c r="D59" s="15">
        <v>1</v>
      </c>
      <c r="E59" s="21">
        <v>71400</v>
      </c>
      <c r="F59" s="21">
        <f t="shared" si="0"/>
        <v>71400</v>
      </c>
      <c r="G59" s="17">
        <v>1</v>
      </c>
      <c r="H59" s="18">
        <v>0</v>
      </c>
      <c r="I59" s="19"/>
      <c r="J59" s="20">
        <f t="shared" si="1"/>
        <v>0</v>
      </c>
      <c r="K59" s="18">
        <f t="shared" si="2"/>
        <v>0</v>
      </c>
      <c r="L59" s="18">
        <f t="shared" si="3"/>
        <v>0</v>
      </c>
    </row>
    <row r="60" spans="1:13" s="5" customFormat="1" ht="30" customHeight="1" x14ac:dyDescent="0.25">
      <c r="A60" s="29" t="s">
        <v>16</v>
      </c>
      <c r="B60" s="30"/>
      <c r="C60" s="30"/>
      <c r="D60" s="30"/>
      <c r="E60" s="28">
        <f>SUM(F6:F59)</f>
        <v>17205954</v>
      </c>
      <c r="F60" s="28"/>
      <c r="G60" s="27" t="s">
        <v>9</v>
      </c>
      <c r="H60" s="27"/>
      <c r="I60" s="27"/>
      <c r="J60" s="27"/>
      <c r="K60" s="27"/>
      <c r="L60" s="14">
        <f>SUM(L5:L5)</f>
        <v>0</v>
      </c>
      <c r="M60" s="4"/>
    </row>
    <row r="61" spans="1:13" s="7" customFormat="1" ht="30" customHeight="1" x14ac:dyDescent="0.25">
      <c r="A61" s="9" t="s">
        <v>10</v>
      </c>
      <c r="B61" s="10"/>
      <c r="C61" s="36"/>
      <c r="D61" s="37"/>
      <c r="E61" s="38" t="s">
        <v>19</v>
      </c>
      <c r="F61" s="39"/>
      <c r="G61" s="39"/>
      <c r="H61" s="39"/>
      <c r="I61" s="39"/>
      <c r="J61" s="39"/>
      <c r="K61" s="39"/>
      <c r="L61" s="40"/>
    </row>
    <row r="62" spans="1:13" s="7" customFormat="1" ht="30" customHeight="1" x14ac:dyDescent="0.25">
      <c r="A62" s="9" t="s">
        <v>11</v>
      </c>
      <c r="B62" s="10"/>
      <c r="C62" s="36"/>
      <c r="D62" s="37"/>
      <c r="E62" s="41"/>
      <c r="F62" s="41"/>
      <c r="G62" s="41"/>
      <c r="H62" s="41"/>
      <c r="I62" s="41"/>
      <c r="J62" s="41"/>
      <c r="K62" s="41"/>
      <c r="L62" s="42"/>
    </row>
    <row r="63" spans="1:13" s="7" customFormat="1" ht="30" customHeight="1" x14ac:dyDescent="0.25">
      <c r="A63" s="9" t="s">
        <v>12</v>
      </c>
      <c r="B63" s="10"/>
      <c r="C63" s="36"/>
      <c r="D63" s="37"/>
      <c r="E63" s="41"/>
      <c r="F63" s="41"/>
      <c r="G63" s="41"/>
      <c r="H63" s="41"/>
      <c r="I63" s="41"/>
      <c r="J63" s="41"/>
      <c r="K63" s="41"/>
      <c r="L63" s="42"/>
    </row>
    <row r="64" spans="1:13" s="6" customFormat="1" ht="77.25" customHeight="1" x14ac:dyDescent="0.2">
      <c r="A64" s="11" t="s">
        <v>13</v>
      </c>
      <c r="B64" s="12"/>
      <c r="C64" s="12"/>
      <c r="D64" s="13"/>
      <c r="E64" s="43"/>
      <c r="F64" s="43"/>
      <c r="G64" s="43"/>
      <c r="H64" s="43"/>
      <c r="I64" s="43"/>
      <c r="J64" s="43"/>
      <c r="K64" s="43"/>
      <c r="L64" s="44"/>
    </row>
  </sheetData>
  <mergeCells count="18">
    <mergeCell ref="C63:D63"/>
    <mergeCell ref="E61:L64"/>
    <mergeCell ref="D2:D3"/>
    <mergeCell ref="A4:L4"/>
    <mergeCell ref="G2:L2"/>
    <mergeCell ref="C61:D61"/>
    <mergeCell ref="C62:D62"/>
    <mergeCell ref="A1:K1"/>
    <mergeCell ref="G60:K60"/>
    <mergeCell ref="E60:F60"/>
    <mergeCell ref="A60:D60"/>
    <mergeCell ref="E2:F2"/>
    <mergeCell ref="A2:A3"/>
    <mergeCell ref="B2:B3"/>
    <mergeCell ref="C2:C3"/>
    <mergeCell ref="A5:L5"/>
    <mergeCell ref="A7:L7"/>
    <mergeCell ref="A21:L21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2026-10-02T15:55:47Z</dcterms:modified>
</cp:coreProperties>
</file>