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gonseguros365-my.sharepoint.com/personal/daniel_valencia_gonseguros_com_co/Documents/Documentos/FBS CONTRALORIA/VIDA DEUDOR/Borradores/"/>
    </mc:Choice>
  </mc:AlternateContent>
  <xr:revisionPtr revIDLastSave="1" documentId="8_{509C2C0A-1336-49CE-94C1-D4CA11063C99}" xr6:coauthVersionLast="47" xr6:coauthVersionMax="47" xr10:uidLastSave="{C2A1EAA9-A4A0-43C9-99CE-81491B063D60}"/>
  <bookViews>
    <workbookView xWindow="-120" yWindow="-120" windowWidth="29040" windowHeight="15720" xr2:uid="{00000000-000D-0000-FFFF-FFFF00000000}"/>
  </bookViews>
  <sheets>
    <sheet name="MATRIZ" sheetId="1" r:id="rId1"/>
    <sheet name="PROBABILIDAD" sheetId="2" r:id="rId2"/>
    <sheet name="IMPACTO DEL RIESGO" sheetId="3" r:id="rId3"/>
    <sheet name="VALORACIÓN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8" roundtripDataSignature="AMtx7mjx4zGBncK85B+lk772QnpmojcpGw=="/>
    </ext>
  </extLst>
</workbook>
</file>

<file path=xl/calcChain.xml><?xml version="1.0" encoding="utf-8"?>
<calcChain xmlns="http://schemas.openxmlformats.org/spreadsheetml/2006/main">
  <c r="AM26" i="1" l="1"/>
  <c r="AL26" i="1"/>
  <c r="Q26" i="1" s="1"/>
  <c r="R26" i="1" s="1"/>
  <c r="AK26" i="1"/>
  <c r="AJ26" i="1"/>
  <c r="K26" i="1" s="1"/>
  <c r="L26" i="1" s="1"/>
  <c r="AJ27" i="1"/>
  <c r="AK27" i="1"/>
  <c r="K27" i="1" s="1"/>
  <c r="L27" i="1" s="1"/>
  <c r="AL27" i="1"/>
  <c r="Q27" i="1" s="1"/>
  <c r="R27" i="1" s="1"/>
  <c r="AM27" i="1"/>
  <c r="AM33" i="1"/>
  <c r="AL33" i="1"/>
  <c r="AK33" i="1"/>
  <c r="AJ33" i="1"/>
  <c r="AM32" i="1"/>
  <c r="AL32" i="1"/>
  <c r="Q32" i="1" s="1"/>
  <c r="R32" i="1" s="1"/>
  <c r="AK32" i="1"/>
  <c r="AJ32" i="1"/>
  <c r="AM31" i="1"/>
  <c r="AL31" i="1"/>
  <c r="AK31" i="1"/>
  <c r="AJ31" i="1"/>
  <c r="AM16" i="1"/>
  <c r="AL16" i="1"/>
  <c r="AK16" i="1"/>
  <c r="AJ16" i="1"/>
  <c r="AM30" i="1"/>
  <c r="AL30" i="1"/>
  <c r="AK30" i="1"/>
  <c r="AJ30" i="1"/>
  <c r="AM29" i="1"/>
  <c r="AL29" i="1"/>
  <c r="AK29" i="1"/>
  <c r="AJ29" i="1"/>
  <c r="AM25" i="1"/>
  <c r="AL25" i="1"/>
  <c r="AK25" i="1"/>
  <c r="AJ25" i="1"/>
  <c r="AM28" i="1"/>
  <c r="AL28" i="1"/>
  <c r="AK28" i="1"/>
  <c r="AJ28" i="1"/>
  <c r="AM19" i="1"/>
  <c r="AL19" i="1"/>
  <c r="AK19" i="1"/>
  <c r="AJ19" i="1"/>
  <c r="K19" i="1" s="1"/>
  <c r="L19" i="1" s="1"/>
  <c r="AM22" i="1"/>
  <c r="AL22" i="1"/>
  <c r="AK22" i="1"/>
  <c r="AJ22" i="1"/>
  <c r="AM23" i="1"/>
  <c r="AL23" i="1"/>
  <c r="AK23" i="1"/>
  <c r="AJ23" i="1"/>
  <c r="AM21" i="1"/>
  <c r="AL21" i="1"/>
  <c r="AK21" i="1"/>
  <c r="AJ21" i="1"/>
  <c r="AM20" i="1"/>
  <c r="AL20" i="1"/>
  <c r="AK20" i="1"/>
  <c r="AJ20" i="1"/>
  <c r="AM24" i="1"/>
  <c r="AL24" i="1"/>
  <c r="AK24" i="1"/>
  <c r="AJ24" i="1"/>
  <c r="AM18" i="1"/>
  <c r="AL18" i="1"/>
  <c r="AK18" i="1"/>
  <c r="AJ18" i="1"/>
  <c r="AM17" i="1"/>
  <c r="AL17" i="1"/>
  <c r="AK17" i="1"/>
  <c r="AJ17" i="1"/>
  <c r="AM15" i="1"/>
  <c r="AL15" i="1"/>
  <c r="AK15" i="1"/>
  <c r="AJ15" i="1"/>
  <c r="Q33" i="1"/>
  <c r="R33" i="1" s="1"/>
  <c r="AM14" i="1"/>
  <c r="AL14" i="1"/>
  <c r="AK14" i="1"/>
  <c r="AJ14" i="1"/>
  <c r="K28" i="1" l="1"/>
  <c r="L28" i="1" s="1"/>
  <c r="K29" i="1"/>
  <c r="L29" i="1" s="1"/>
  <c r="K16" i="1"/>
  <c r="L16" i="1" s="1"/>
  <c r="K32" i="1"/>
  <c r="L32" i="1" s="1"/>
  <c r="Q17" i="1"/>
  <c r="R17" i="1" s="1"/>
  <c r="Q24" i="1"/>
  <c r="R24" i="1" s="1"/>
  <c r="Q21" i="1"/>
  <c r="R21" i="1" s="1"/>
  <c r="Q16" i="1"/>
  <c r="R16" i="1" s="1"/>
  <c r="K33" i="1"/>
  <c r="L33" i="1" s="1"/>
  <c r="Q19" i="1"/>
  <c r="R19" i="1" s="1"/>
  <c r="Q29" i="1"/>
  <c r="R29" i="1" s="1"/>
  <c r="Q28" i="1"/>
  <c r="R28" i="1" s="1"/>
  <c r="Q31" i="1"/>
  <c r="R31" i="1" s="1"/>
  <c r="Q15" i="1"/>
  <c r="R15" i="1" s="1"/>
  <c r="Q20" i="1"/>
  <c r="R20" i="1" s="1"/>
  <c r="K15" i="1"/>
  <c r="L15" i="1" s="1"/>
  <c r="K18" i="1"/>
  <c r="L18" i="1" s="1"/>
  <c r="K20" i="1"/>
  <c r="L20" i="1" s="1"/>
  <c r="K23" i="1"/>
  <c r="L23" i="1" s="1"/>
  <c r="K22" i="1"/>
  <c r="L22" i="1" s="1"/>
  <c r="K25" i="1"/>
  <c r="L25" i="1" s="1"/>
  <c r="K30" i="1"/>
  <c r="L30" i="1" s="1"/>
  <c r="K31" i="1"/>
  <c r="L31" i="1" s="1"/>
  <c r="K17" i="1"/>
  <c r="L17" i="1" s="1"/>
  <c r="K24" i="1"/>
  <c r="L24" i="1" s="1"/>
  <c r="Q18" i="1"/>
  <c r="R18" i="1" s="1"/>
  <c r="Q23" i="1"/>
  <c r="R23" i="1" s="1"/>
  <c r="Q22" i="1"/>
  <c r="R22" i="1" s="1"/>
  <c r="Q30" i="1"/>
  <c r="R30" i="1" s="1"/>
  <c r="K21" i="1"/>
  <c r="L21" i="1" s="1"/>
  <c r="Q25" i="1"/>
  <c r="R25" i="1" s="1"/>
  <c r="Q14" i="1"/>
  <c r="R14" i="1" s="1"/>
  <c r="K14" i="1"/>
  <c r="L14" i="1" s="1"/>
</calcChain>
</file>

<file path=xl/sharedStrings.xml><?xml version="1.0" encoding="utf-8"?>
<sst xmlns="http://schemas.openxmlformats.org/spreadsheetml/2006/main" count="500" uniqueCount="248">
  <si>
    <t>No.</t>
  </si>
  <si>
    <t>CLASE</t>
  </si>
  <si>
    <t>FUENTE</t>
  </si>
  <si>
    <t>ETAPA</t>
  </si>
  <si>
    <t>TIPO</t>
  </si>
  <si>
    <t>DESCRIPCIÓN 
(QUÉ PUEDE PASARY, CÓMO PUEDE OCURRIR)</t>
  </si>
  <si>
    <t>CONSECUENCIA DE LA OCURRENCIA DEL EVENTO</t>
  </si>
  <si>
    <t>PROBABILIDAD</t>
  </si>
  <si>
    <t>IMPACTO</t>
  </si>
  <si>
    <t>VALORACIÓN DEL RIESGO</t>
  </si>
  <si>
    <t>CATEGORÍA</t>
  </si>
  <si>
    <t xml:space="preserve">¿A QUIÉN SE LE ASIGNA? </t>
  </si>
  <si>
    <t>TRATAMIENTO/CONTROLES A SER IMPLEMENTADOS</t>
  </si>
  <si>
    <t xml:space="preserve">IMPACTO DESPUÉS DEL TRATAMIENTO </t>
  </si>
  <si>
    <t>AFECTA LA EJECUCIÓN DEL CONTRATO?</t>
  </si>
  <si>
    <t>PERSONA RESPONSABLE POR IMPLEMENTAR EL TRATAMIENTO</t>
  </si>
  <si>
    <t>FECHA EN QUE SE INICIA EL TRATAMIENTO</t>
  </si>
  <si>
    <t>FECHA ESTIMADA EN QUE SE COMPLETA EL TRATAMIENTO</t>
  </si>
  <si>
    <t>MONITOREO Y REVISÓN</t>
  </si>
  <si>
    <t>RARO (1)</t>
  </si>
  <si>
    <t>INSIGNIFICANTE (1)</t>
  </si>
  <si>
    <t>EXTREMO</t>
  </si>
  <si>
    <t>CONTRATANTE</t>
  </si>
  <si>
    <t>SI</t>
  </si>
  <si>
    <t>GENERAL</t>
  </si>
  <si>
    <t>INTERNO</t>
  </si>
  <si>
    <t xml:space="preserve">PLANEACIÓN </t>
  </si>
  <si>
    <t>ECONOMICO</t>
  </si>
  <si>
    <t>IMPROBABLE (2)</t>
  </si>
  <si>
    <t>MENOR (2)</t>
  </si>
  <si>
    <t>ALTO</t>
  </si>
  <si>
    <t>CONTRATISTA</t>
  </si>
  <si>
    <t>NO</t>
  </si>
  <si>
    <t>ESPECIFICO</t>
  </si>
  <si>
    <t>EXTERNO</t>
  </si>
  <si>
    <t>SELECCIÓN</t>
  </si>
  <si>
    <t>SOCIAL O POLÍTICO</t>
  </si>
  <si>
    <t>POSIBLE (3)</t>
  </si>
  <si>
    <t>MODERADO (3)</t>
  </si>
  <si>
    <t xml:space="preserve">MEDIO </t>
  </si>
  <si>
    <t>CONTRATANTE Y CONTRATISTA</t>
  </si>
  <si>
    <t>NO APLICA</t>
  </si>
  <si>
    <t xml:space="preserve">CONTRATACIÓN </t>
  </si>
  <si>
    <t>OPERACIONAL</t>
  </si>
  <si>
    <t xml:space="preserve">IMPACTO  </t>
  </si>
  <si>
    <t>¿CÓMO SE REALIZA EL MONITOREO?</t>
  </si>
  <si>
    <t>PERIOCIDICIDAD ¿CUÁNDO?</t>
  </si>
  <si>
    <t>PROBABLE (4)</t>
  </si>
  <si>
    <t xml:space="preserve">MAYOR (4) </t>
  </si>
  <si>
    <t>BAJO</t>
  </si>
  <si>
    <t>CORREDOR DE SEGUROS</t>
  </si>
  <si>
    <t>EJECUCIÓN</t>
  </si>
  <si>
    <t>FINANCIERO</t>
  </si>
  <si>
    <t>CASI CIERTO (5)</t>
  </si>
  <si>
    <t>CATASTROFICO (5)</t>
  </si>
  <si>
    <t>CONTRATANTE Y CORREDOR DE SEGUROS</t>
  </si>
  <si>
    <t>PLANEACIÓN Y EJECUCIÓN</t>
  </si>
  <si>
    <t>REGULATORIO</t>
  </si>
  <si>
    <t>SUPERVISOR DEL CONTRATO</t>
  </si>
  <si>
    <t>SELECCIÓN Y EJECUCIÓN</t>
  </si>
  <si>
    <t>NATURALEZA</t>
  </si>
  <si>
    <t>COMITÉ ESTRUCTURADOR Y SUPERVISOR DEL CONTRATO</t>
  </si>
  <si>
    <t>CONTRATACIÓN Y EJECUCIÓN</t>
  </si>
  <si>
    <t>AMBIENTAL</t>
  </si>
  <si>
    <t>CONTRATISTA Y CORREDOR DE SEGUROS</t>
  </si>
  <si>
    <t>PRECONTRACTUAL</t>
  </si>
  <si>
    <t>TECNOLÓGICO</t>
  </si>
  <si>
    <t>Errores en el proceso de evaluación y adjudicación de las propuestas</t>
  </si>
  <si>
    <t>Desde el momento en que el corredor entrega la evaluación a la Entidad</t>
  </si>
  <si>
    <t xml:space="preserve">Liquidación de la Compañía Aseguradora contratista por parte de un Ente de Control </t>
  </si>
  <si>
    <t xml:space="preserve">Cambios políticos o reformas de las condiciones económicas del mercado de seguros por cambios en los ramos contratados, que conlleven al desmejorar el programa de seguros </t>
  </si>
  <si>
    <t>*NOTA: EN CASO DE QUE ESTÉ COMPARTIDO EL RESPONSABLE DEL RIESGO, LOS PORCENTAJES SE ESTABLECERÁN DE ACUERDO CON LA RESPONSABILIDAD QUE SE TENGA SEGÚN LAS OBLIGACIONES CONTRACTUALES DE CADA UNO.</t>
  </si>
  <si>
    <t xml:space="preserve">CATEGORÍA </t>
  </si>
  <si>
    <t xml:space="preserve">VALORACIÓN </t>
  </si>
  <si>
    <t>RARO (PUEDE OCURIR EXCEPCIONALMENTE)</t>
  </si>
  <si>
    <t>IMPROBABLE (PUEDE OCURIR OCASIONALMENTE)</t>
  </si>
  <si>
    <t>POSIBLE (PUEDE OCURIR EN CUALQUIER MOMENTO FUTURO )</t>
  </si>
  <si>
    <t>PROBABLE (PROBABLEMENTE VA A OCURIR)</t>
  </si>
  <si>
    <t>CASI CIERTO (OCURRE EN LA MAYORIA DE LAS CIRCUNSTACIAS)</t>
  </si>
  <si>
    <t>IMPACTO DEL RIESGO</t>
  </si>
  <si>
    <t>CALIFICACIÓN CUALITATIVA</t>
  </si>
  <si>
    <t xml:space="preserve">Obstruye la ejecución del contrato de manera intrascedente </t>
  </si>
  <si>
    <t xml:space="preserve">Dificulta la ejecución del contrato de manera baja. Aplicando mediadas mínimas se puede lograr el objeto contractual.  </t>
  </si>
  <si>
    <t xml:space="preserve">Afecta la ejecución del contrato sin afectar el beneficio 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</si>
  <si>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</si>
  <si>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</si>
  <si>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>CALIFICACIÓN MONETARIA</t>
  </si>
  <si>
    <t xml:space="preserve">Los sobrecostos no representan más del uno por ciento (1%) del valor del contrato 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</si>
  <si>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</si>
  <si>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</si>
  <si>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</si>
  <si>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</si>
  <si>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 xml:space="preserve">CATEGORIA </t>
  </si>
  <si>
    <t>VALORACIÓN</t>
  </si>
  <si>
    <t>Insignificante</t>
  </si>
  <si>
    <t>Menor</t>
  </si>
  <si>
    <t xml:space="preserve">Moderado </t>
  </si>
  <si>
    <t>Mayor</t>
  </si>
  <si>
    <t xml:space="preserve">Catastrófico </t>
  </si>
  <si>
    <t>Incrementa el valor del contrato entre el quince por ciento (15%) y  el treinta (30%)</t>
  </si>
  <si>
    <t>Raro (puede ocurrir excepcionalmente)</t>
  </si>
  <si>
    <t>Improbable (puede ocurrir ocasionalmente)</t>
  </si>
  <si>
    <t>Posible (puede ocurrir en cualquier momento futuro)</t>
  </si>
  <si>
    <t>Probable (Probablemente va a ocurrir )</t>
  </si>
  <si>
    <t>casi cierto (ocuerre en la mayoría de las circunstancias)</t>
  </si>
  <si>
    <t>TABLA 5 CATEGORÍA DEL RIESGO</t>
  </si>
  <si>
    <t>Valoración del Riesgo</t>
  </si>
  <si>
    <t xml:space="preserve">Categoría </t>
  </si>
  <si>
    <t>8, 9 y 10</t>
  </si>
  <si>
    <t>Riesgo Extremo</t>
  </si>
  <si>
    <t xml:space="preserve">6 y 7 </t>
  </si>
  <si>
    <t>Riesgo Alto</t>
  </si>
  <si>
    <t>Riesgo Medio</t>
  </si>
  <si>
    <t>2,3 y 4</t>
  </si>
  <si>
    <t>Riesgo Bajo</t>
  </si>
  <si>
    <t>La definición de la necesidad y el objeto establecido en el estudio previo, no se ajusta a la modalidad de selección aplicable.</t>
  </si>
  <si>
    <t>No se pueda adelantar el proceso contractual por no ajustarse a la modalidad de selección, retrasos en la satisfacción de la necesidad</t>
  </si>
  <si>
    <t>La entidad estatal como responsable del proceso de contratación, debe elegir la modalidad de selección del contratista, con base en: (i) su necesidad; (ii) la forma como satisface su necesidad – objeto contractual y alcance del objeto contractual-; y (iii) el tipo de contratista apto para satisfacer la necesidad a través de la ejecución del objeto.  Revisión y apoyo jurídico a las Dependencias que solicitan la contratación, aclarando los requisitos y la aplicabilidad de cada una de las modalidades de selección, de conformidad con los lineamientos legales establecidos.</t>
  </si>
  <si>
    <t>Dependencia que establece la necesidad técnica y el equipo jurídico y de contratación estatal de la entidad.</t>
  </si>
  <si>
    <t>Desde la etapa de planeación</t>
  </si>
  <si>
    <t xml:space="preserve">Hasta al publicación del proyecto de pliego </t>
  </si>
  <si>
    <t>Revisión y apoyo jurídico a las Dependencias que solicitan la contratación, aclarando los requisitos y la aplicabilidad de cada una de las modalidades de selección, de conformidad con los lineamientos legales establecidos.</t>
  </si>
  <si>
    <t>durante la etapa de planeación y de proyección de  estudios previos</t>
  </si>
  <si>
    <t xml:space="preserve">Inclusión de condiciones jurídicas, técnicas y/o financieras que NO puedan ser cumplidas por ninguna Compañía Aseguradora </t>
  </si>
  <si>
    <t>La no participación de oferentes y declaratoria de desierta del proceso de selección</t>
  </si>
  <si>
    <t>En la elaboración del estudio del sector, revisar los indicadores financieros de los posibles oferentes, para garantizar la participación plural de oferentes. Revisar las condiciones técnicas de los seguros a contratar, partiendo de las condiciones actualmente contratadas y ajustar de acuerdo con la situación de mercado, en al medida que s e reciban observaciones durante el proceso de selección</t>
  </si>
  <si>
    <t>El equipo técnico que estructura el proceso de selección y el corredor de seguros de la entidad</t>
  </si>
  <si>
    <t>Hasta el plazo para expedir adendas en el proceso de selección</t>
  </si>
  <si>
    <t>revisar las condiciones técnicas  actualmente contratadas y las condiciones actuales de mercado, así como la revisión de los indicadores financieros en el RUP de los posibles oferentes</t>
  </si>
  <si>
    <t>Durante la etapa de planeación, etapa de proyecto de pliego y etapa de pliegos definitivos</t>
  </si>
  <si>
    <t>ECONÓMICO</t>
  </si>
  <si>
    <t>Riesgo de Colusión. Que dos o más oferentes, realicen acuerdos de manera fraudulenta, con el fin de lograr que el proceso sea adjudicado a un proponente en particular.</t>
  </si>
  <si>
    <t>Que el proceso de selección se vea afectado en cuanto a objetividad y transparencia.</t>
  </si>
  <si>
    <t>Realizar un buen de análisis de sector y definir requisitos habilitantes que permitan la pluralidad de oferentes</t>
  </si>
  <si>
    <t>Hasta la publicación del proceso de selección</t>
  </si>
  <si>
    <t>Verificando el estudio de sector y estudios previos en los que se identifique que se fijaron condiciones que permiten una pluralidad de oferentes</t>
  </si>
  <si>
    <t>Una sola vez en la fase de planeación</t>
  </si>
  <si>
    <t>El presupuesto planificado no corresponde al valor real de los seguros a contratar versus la vigencia técnica requerida</t>
  </si>
  <si>
    <t>La no presentación de ofertas por presupuesto insuficiente y declaratoria de desierta del proceso de selección</t>
  </si>
  <si>
    <t>Se debe efectuar el Análisis del Sector y estudio de Mercado, conforme al objeto a contratar, aplicando las variables que correspondan, que permita establecer de manera real el valor del objeto y de cada una de las pólizas de seguros a contratar.</t>
  </si>
  <si>
    <t>Hasta la fecha máxima para expedir adendas</t>
  </si>
  <si>
    <t>Se deben revisar las tasa que aplican a cada seguro, con las variables de siniestralidad general y especifica</t>
  </si>
  <si>
    <t>Al momento de realizar los documentos previos y el análisis del sector, durante la publicación del proceso, durante la etapa de pliegos definitivos</t>
  </si>
  <si>
    <t xml:space="preserve">No legalización del contrato por parte del contratista antes del inicio de las vigencias de las pólizas contratadas </t>
  </si>
  <si>
    <t>Retraso en el inicio y  ejecución del contrato.</t>
  </si>
  <si>
    <t>Se establecen plazos perentorios para el cumplimiento de las obligaciones de firma de contrato y de entrega de documentos para iniciar la ejecución, incluyendo clausula penal y multa, de manera que, ante incumplimiento del adjudicatario, se puedan aplicar las clausulas contractuales</t>
  </si>
  <si>
    <t>El supervisor del contrato con el apoyo del corredor de seguros</t>
  </si>
  <si>
    <t>Desde la adjudicación del proceso de selección</t>
  </si>
  <si>
    <t>Hasta el inicio de ejecución del contrato</t>
  </si>
  <si>
    <t xml:space="preserve">Se solicita al contratista adjudicatario la firma y entrega de las garantías y del contrato, una vez la adjudicación </t>
  </si>
  <si>
    <t>Una vez se adjudica el proceso de selección</t>
  </si>
  <si>
    <t>No publicación de documentos en la plataforma SECOP II , que sean necesarios para el conocimiento del riesgo</t>
  </si>
  <si>
    <t>Prolongación del termino del proceso de selección, dado que la publicación del   documento es indispensable para correr los términos de traslado a lo interesados</t>
  </si>
  <si>
    <t>Se debe hacer verificación de los documentos publicados en la plataforma, cada que se agote una etapa del proceso de selección</t>
  </si>
  <si>
    <t>El equipo técnico que estructura el proceso de selección, el área jurídica y contractual de la entidad y el corredor de seguro</t>
  </si>
  <si>
    <t>Desde la publicación del proceso en SECOP II</t>
  </si>
  <si>
    <t>Hasta la adjudicación del contrato</t>
  </si>
  <si>
    <t>A través de la verificación de de los documentos publicados en la plataforma, cada que se agota una etapa del proceso d e selección</t>
  </si>
  <si>
    <t>Cuando se requiera publicar actos y documentos derivados del proceso de selección y adjudicación del contrato</t>
  </si>
  <si>
    <t>Fallas en la disponibilidad del sistema de contratación - SECOP I y/o II -(www.colombiacompra.gov.co)</t>
  </si>
  <si>
    <t>Retraso o incumplimiento de los plazos legales para la publicación de los actos y/o documentos del proceso</t>
  </si>
  <si>
    <t>Verificación y seguimiento de la disponibilidad del sistema de contratación - SECOP I y II-(www.colombiacompra.gov.co) comunicación con la OTI sobre la verificación de red de navegación/escalar las fallas permanentes mesa de ayuda</t>
  </si>
  <si>
    <t xml:space="preserve">Demoras en la adjudicación o  Adjudicación equivocada; que pueden ocasionar demandas o procesos jurídicos en contra de la entidad asegurada. </t>
  </si>
  <si>
    <t>Realizar la verificación de la evaluación por parte del equipo de evaluadores</t>
  </si>
  <si>
    <t>El comité evaluador asignado por la entidad y el corredor de seguros</t>
  </si>
  <si>
    <t>En la publicación del informe en SECOP 2</t>
  </si>
  <si>
    <t>En la aceptación de la evaluación presentada, por parte del comité evaluador que, que da lugar a la recomendación de adjudicación</t>
  </si>
  <si>
    <t>Al momento de la evaluación de las ofertas</t>
  </si>
  <si>
    <t>El área técnica que estructura el proceso de seguros, y el corredor de seguros</t>
  </si>
  <si>
    <t>Hasta el cierre del proceso de selección</t>
  </si>
  <si>
    <t>Baja participación de proveedores</t>
  </si>
  <si>
    <t>Poca competencia y ofertas no competitivas</t>
  </si>
  <si>
    <t>Publicación del proceso de selección en la plataforma Secop y las labores del intermediario de seguros en la publicación del proceso para que lo conozca el sector asegurador</t>
  </si>
  <si>
    <t>El área jurisca de contratación  y el corredor de seguros</t>
  </si>
  <si>
    <t>Desde la planeación</t>
  </si>
  <si>
    <t>Se solicita cotizaciones para estructurar los estudios de previos de mercado y se da noticia sobre el proceso por venir, así mismo una vez se surte la publicación del proceso en el Secop, se realiza un correo de invitación a participar , a las aseguradoras, por parte del corredor d e seguros en ejercicio de su labor de intermediación</t>
  </si>
  <si>
    <t>Desde la estructuración de los estudios de mercado, en la etapa de proyecto de pliego, en al etapa de pliegos definitivos</t>
  </si>
  <si>
    <t>Desde la adjudicación del contrato</t>
  </si>
  <si>
    <t>Hasta la finalización de la vigencia técnica de los seguros</t>
  </si>
  <si>
    <t>Periodicidad mensual</t>
  </si>
  <si>
    <t>Cesión de los contratos de seguros o terminación automática anticipada, en el término que indique el ente de control, de los contratos de seguros</t>
  </si>
  <si>
    <t>Hacer seguimiento a las noticias públicas del ente de control y vigilancia de la aseguradora (Superintendencia Financiera de Colombia) sobre la situación financia y de intervención sobre la aseguradora adjudicataria</t>
  </si>
  <si>
    <t>El Supervisor del contrato junto con el intermediario de seguros</t>
  </si>
  <si>
    <t>Desde la adjudicación del contrato estatal de seguros</t>
  </si>
  <si>
    <t>El ultimo día de vigencia de las pólizas contratadas</t>
  </si>
  <si>
    <t>A través de la revisión paródica de las noticias publicas del órgano de control y vigilancia ( Superintendencia Financiera de Colombia)</t>
  </si>
  <si>
    <t>Durante la ejecución del contrato estatal de seguros</t>
  </si>
  <si>
    <t>Revocación de la póliza</t>
  </si>
  <si>
    <t>Hacer seguimiento a las noticias públicas del ente de control y vigilancia de la aseguradora (Superintendencia Financiera de Colombia) y de las noticias de orden nacional y mundial, acerca de cambios políticos que afecten al sector asegurador, previo a la expedición de la ley o a la formalización del cambio, con el fin de adelantarse a los hechos y prever el plan de acción a seguro (ajuste de condiciones técnicas)</t>
  </si>
  <si>
    <t xml:space="preserve">A través de revisión periódica de noticias del sector </t>
  </si>
  <si>
    <t>Inadecuado tramite y manejo de la documentación  para el manejo de  los siniestros</t>
  </si>
  <si>
    <t>-No obtener la indemnización u obtener una inferior a la equivalente de acuerdo con las condiciones de la póliza.</t>
  </si>
  <si>
    <t>Realizar capacitaciones sobre manejo de pólizas y siniestros y control de riesgos. Se impone como servicio ofrecido por el adjudicatario.</t>
  </si>
  <si>
    <t xml:space="preserve">Con la participación de las capacitaciones sobre manejo de siniestros, prevención de riesgos y manejo de las pólizas de seguros </t>
  </si>
  <si>
    <t>una vez durante la ejecución del contrato estatal de seguros</t>
  </si>
  <si>
    <t>Volatilidad de las condiciones del mercado obtenidas durante la etapa de planeación</t>
  </si>
  <si>
    <t>Incremento en los costos
Posible declaratoria de desierto
Reproceso que implica salir nuevamente al mercado para definir las condiciones de la contratación.</t>
  </si>
  <si>
    <t>Un análisis del sector y de los factores que afectan el ofrecimiento de condiciones técnicas por endurecimiento de mercado</t>
  </si>
  <si>
    <t>Hasta la fecha de expedición de adendas</t>
  </si>
  <si>
    <t>Se revisan las condiciones técnicas y el valor de prima para cada ramo respecto de los cambios de mercado para realizar los ajustes necesarios</t>
  </si>
  <si>
    <t>Durante la etapa de estructuracion del proceso, en la etapa de proyecto de pliego d econdiciones, en la etapa de pliegos definitivos</t>
  </si>
  <si>
    <t>Expedición de normas que impongan nuevos tributos, impuestos o cargas parafiscales, que pueden afectar el equilibrio económico del contrato.</t>
  </si>
  <si>
    <t xml:space="preserve">Genera una carga adicional a las previstas, que puede afectar a cualquiera o a las dos partes del contrato y/o Convenio y generar desequilibrio contractual. </t>
  </si>
  <si>
    <t>Aplicación inmediata de las disposiciones legales y ajuste de los procesos internos de la Entidad. El proceso en ejecucion se sometera a las cargas impositivas que estaba vigentes al momento de la celebracion, y los nuevos cambios se aplicaran a las adiciones o prorrogas</t>
  </si>
  <si>
    <t>Contratista; aseguradora contratista</t>
  </si>
  <si>
    <t>Desde la adjudicacion del contrato</t>
  </si>
  <si>
    <t>hasta la finalizacion de la vigencia tecnic de los seguros</t>
  </si>
  <si>
    <t>Una vez ocurre el cambio tributario, se debe tener en cuenta al momento de adiciones o prrogas, la nueva tariufacion de lo simpuestos</t>
  </si>
  <si>
    <t>Finalizada la etapa de ejecución</t>
  </si>
  <si>
    <t>Incumplimiento de condiciones y/o requisitos habilitantes por parte de todos los proponentes que generen el rechazo de todas las ofertas</t>
  </si>
  <si>
    <t xml:space="preserve">Declaratoria de desierto del proceso de contratación </t>
  </si>
  <si>
    <t xml:space="preserve">Revisión de las condiciones jurídicas, técnicas, financieras y operacionales habilitantes y revisión posterior del pliego de condiciones para verificar que las mismas son claras, precisas y no inducen a error </t>
  </si>
  <si>
    <t>El area tecnica que estructura el proceso de seguros, y el corredor de seguros</t>
  </si>
  <si>
    <t xml:space="preserve">El mismo día de la declaratoria de desierta del proceso de contratación </t>
  </si>
  <si>
    <t xml:space="preserve">El día de cierre del proceso de contratación </t>
  </si>
  <si>
    <t xml:space="preserve">Mediante el análisis de los motivos que dieron lugar a la declaratoria de desierta. Iguamente, a través de la revisión y respuesta a las observaciones presentadas por los interesados durante el proceso de contratación </t>
  </si>
  <si>
    <t xml:space="preserve">Durante la etapa de planeación y la etapa precontractual del proceso de contratación de las pólizas que conforman el Programa de Seguros de la Entidad </t>
  </si>
  <si>
    <t xml:space="preserve">Al vencimiento de la vigencia de las pólizas  </t>
  </si>
  <si>
    <t xml:space="preserve">Durante toda la ejecución del contrato de seguros </t>
  </si>
  <si>
    <t xml:space="preserve">Cambios políticos o reformas de las condiciones económicas del mercado a nivel  mundial  que conlleven a la anulación de los reaseguros contratados por la Compañías de Seguros adjudicataria </t>
  </si>
  <si>
    <t>Revocacion de las polizas por no tener retencion propia de asegurador actual</t>
  </si>
  <si>
    <t>Preveer en las formatos tecnicos y en el pliego, condiciones especificas para el termino de aviso ante la eventual revocacion de la poliza.
Hacer seguimiento a las noticias de la industria aseguradora para anticipar eventuales cambios que lo afecten</t>
  </si>
  <si>
    <t>desde la adjudicacion del contrato de seguros</t>
  </si>
  <si>
    <t>revisar periodicamente las noticias de la inudstria aseguradora.
Planear con anticipacion la elaboracion de un nuevo proceso de selección</t>
  </si>
  <si>
    <t xml:space="preserve">Incumplimiento por parte del contratista de sus obligaciones contractuales </t>
  </si>
  <si>
    <t xml:space="preserve">Imposición de sanciones y/o terminación anticipada del contrato </t>
  </si>
  <si>
    <t xml:space="preserve">Establecer en los documentos del proceso, las sanciones y/o consecuencias del incumplimiento de alguna o algunas de las obligaciones contractuales asumidas por el contratista. Seguimiento y supervisión permanente a las obligaciones del contratista </t>
  </si>
  <si>
    <t>Desde la etapa de planeación del proceso de contratación del Programa de Seguros de la Entidad</t>
  </si>
  <si>
    <t xml:space="preserve">Hasta el vencimiento de las vigencias de las pólizas contratadas </t>
  </si>
  <si>
    <t>A través de a revisión del cumplimiento de todas y cada una de las obligaciones pactadas entre las partes</t>
  </si>
  <si>
    <t xml:space="preserve">Durante la ejecución del Contrato de Seguros </t>
  </si>
  <si>
    <t>Contar con recursos insuficientes para la contratacion</t>
  </si>
  <si>
    <t>No contar con los recursos en la creacion de la linea para la ejecución del contrato</t>
  </si>
  <si>
    <t xml:space="preserve">Se efectúa el debido estudio de presupuesto y se revisa la partida presupuestal para el cubrimiento del 100% de la necesidad planteada y se realizan los ajustes correspondientes en la vigencia tecnica de los seguros  </t>
  </si>
  <si>
    <t>Hasta la creación del proceso de contratación en el SECOP II</t>
  </si>
  <si>
    <t>A traves de la revision de condiciones de mercado versus la disponibilidad de recursos.</t>
  </si>
  <si>
    <t>durante la etapa de estructuracion del estudio de mercado y la etapa precontractual</t>
  </si>
  <si>
    <t>Se realiza revisión periódicas sobre los cargos asegurados</t>
  </si>
  <si>
    <t>SELECCIÓN ABREVIADA DE MENOR CUANTÍA</t>
  </si>
  <si>
    <t xml:space="preserve">Terminación anticipada del Contrato de Seguros </t>
  </si>
  <si>
    <t xml:space="preserve">Determinar un plazo prudencial para la revocación de las pólizas por parte del contratista </t>
  </si>
  <si>
    <t xml:space="preserve">A través de la revisión del cumplimiento del plazo establecido por la Entidad para la revocatoria de las pólizas contratadas </t>
  </si>
  <si>
    <t>Desprotección de bienes e intereses patrimoniales de la entidad  incumplimiento de la normativa</t>
  </si>
  <si>
    <t xml:space="preserve">Revocación de la póliza  por parte de la Compañía Aseguradora contratista </t>
  </si>
  <si>
    <t>Establecer condiciones técnicas que impidan que esos errores afecten el aseguramiento de los bienes e intereses patrimoniales  de la entidad y  la realización de ajustes periódicos de inventarios para reportar al asegurador adjudicatario, manteniendo la proteccion a llos bienes e intereses patrimoniales del FBSCGR</t>
  </si>
  <si>
    <t>Errores de información de bienes por segurar y valores asegurados y o grupo de servidores asegurado en los seguros patrimonilaes de RSCP</t>
  </si>
  <si>
    <t>OBJETO: “CONTRATAR EL SEGURO DE VIDA GRUPO QUE AMPARE LA VIDA DE LOS DEUDORES DE CRÉDITOS OTORGADOS POR EL FONDO DE BIENESTAR SOCIAL DE LA CGR. .”.</t>
  </si>
  <si>
    <t>ANEXO  No 2 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</si>
</sst>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6"/>
      <color theme="1"/>
      <name val="Calibri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6"/>
      <name val="Arial Narrow"/>
      <family val="2"/>
    </font>
    <font>
      <b/>
      <sz val="10"/>
      <color rgb="FFE36C09"/>
      <name val="Arial Narrow"/>
      <family val="2"/>
    </font>
    <font>
      <sz val="10"/>
      <color rgb="FF00000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7F7F7F"/>
        <bgColor rgb="FF7F7F7F"/>
      </patternFill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E36C09"/>
        <bgColor rgb="FFE36C09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3" borderId="1" xfId="0" applyFont="1" applyFill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0" xfId="0" applyFont="1"/>
    <xf numFmtId="0" fontId="3" fillId="0" borderId="1" xfId="0" applyFont="1" applyBorder="1" applyAlignment="1">
      <alignment horizontal="left" wrapText="1"/>
    </xf>
    <xf numFmtId="0" fontId="3" fillId="0" borderId="1" xfId="0" applyFont="1" applyBorder="1"/>
    <xf numFmtId="0" fontId="5" fillId="0" borderId="0" xfId="0" applyFont="1" applyAlignment="1">
      <alignment textRotation="90"/>
    </xf>
    <xf numFmtId="0" fontId="5" fillId="0" borderId="0" xfId="0" applyFont="1"/>
    <xf numFmtId="0" fontId="8" fillId="0" borderId="0" xfId="0" applyFont="1"/>
    <xf numFmtId="0" fontId="9" fillId="8" borderId="8" xfId="0" applyFont="1" applyFill="1" applyBorder="1" applyAlignment="1">
      <alignment horizontal="center" vertical="center" textRotation="90" wrapText="1"/>
    </xf>
    <xf numFmtId="0" fontId="5" fillId="8" borderId="8" xfId="0" applyFont="1" applyFill="1" applyBorder="1" applyAlignment="1">
      <alignment horizontal="center" vertical="center" textRotation="90" wrapText="1"/>
    </xf>
    <xf numFmtId="0" fontId="9" fillId="8" borderId="8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15" fontId="9" fillId="8" borderId="8" xfId="0" applyNumberFormat="1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/>
    <xf numFmtId="0" fontId="5" fillId="2" borderId="12" xfId="0" applyFont="1" applyFill="1" applyBorder="1" applyAlignment="1">
      <alignment horizontal="center" vertical="center" textRotation="90" wrapText="1"/>
    </xf>
    <xf numFmtId="0" fontId="6" fillId="0" borderId="8" xfId="0" applyFont="1" applyBorder="1"/>
    <xf numFmtId="0" fontId="5" fillId="2" borderId="12" xfId="0" applyFont="1" applyFill="1" applyBorder="1" applyAlignment="1">
      <alignment horizontal="center" vertical="center" textRotation="90"/>
    </xf>
    <xf numFmtId="0" fontId="5" fillId="2" borderId="12" xfId="0" applyFont="1" applyFill="1" applyBorder="1" applyAlignment="1">
      <alignment horizontal="center" vertical="center" wrapText="1"/>
    </xf>
    <xf numFmtId="0" fontId="6" fillId="0" borderId="12" xfId="0" applyFont="1" applyBorder="1"/>
    <xf numFmtId="0" fontId="5" fillId="2" borderId="8" xfId="0" applyFont="1" applyFill="1" applyBorder="1" applyAlignment="1">
      <alignment horizontal="center" vertical="center" textRotation="90" wrapText="1"/>
    </xf>
    <xf numFmtId="0" fontId="5" fillId="0" borderId="8" xfId="0" applyFont="1" applyBorder="1"/>
    <xf numFmtId="0" fontId="5" fillId="2" borderId="8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 textRotation="90"/>
    </xf>
    <xf numFmtId="0" fontId="1" fillId="0" borderId="3" xfId="0" applyFont="1" applyBorder="1"/>
    <xf numFmtId="0" fontId="1" fillId="0" borderId="4" xfId="0" applyFont="1" applyBorder="1"/>
    <xf numFmtId="0" fontId="3" fillId="0" borderId="0" xfId="0" applyFont="1" applyAlignment="1">
      <alignment horizontal="center"/>
    </xf>
    <xf numFmtId="0" fontId="0" fillId="0" borderId="0" xfId="0"/>
    <xf numFmtId="0" fontId="3" fillId="3" borderId="5" xfId="0" applyFont="1" applyFill="1" applyBorder="1" applyAlignment="1">
      <alignment horizontal="center" wrapText="1"/>
    </xf>
    <xf numFmtId="0" fontId="1" fillId="0" borderId="6" xfId="0" applyFont="1" applyBorder="1"/>
    <xf numFmtId="0" fontId="1" fillId="0" borderId="7" xfId="0" applyFont="1" applyBorder="1"/>
    <xf numFmtId="0" fontId="3" fillId="3" borderId="2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textRotation="90"/>
    </xf>
    <xf numFmtId="0" fontId="2" fillId="3" borderId="2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0</xdr:colOff>
      <xdr:row>12</xdr:row>
      <xdr:rowOff>0</xdr:rowOff>
    </xdr:from>
    <xdr:ext cx="314325" cy="314325"/>
    <xdr:sp macro="" textlink="">
      <xdr:nvSpPr>
        <xdr:cNvPr id="3" name="Shape 3" descr="Resultado de imagen para logo de secretaria de movilidad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12</xdr:row>
      <xdr:rowOff>0</xdr:rowOff>
    </xdr:from>
    <xdr:ext cx="314325" cy="314325"/>
    <xdr:sp macro="" textlink="">
      <xdr:nvSpPr>
        <xdr:cNvPr id="2" name="Shape 3" descr="Resultado de imagen para logo de secretaria de movilida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39</xdr:row>
      <xdr:rowOff>0</xdr:rowOff>
    </xdr:from>
    <xdr:ext cx="314325" cy="276225"/>
    <xdr:sp macro="" textlink="">
      <xdr:nvSpPr>
        <xdr:cNvPr id="4" name="Shape 4" descr="Resultado de imagen para logo de secretaria de movilidad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193600" y="3646650"/>
          <a:ext cx="3048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 editAs="oneCell">
    <xdr:from>
      <xdr:col>7</xdr:col>
      <xdr:colOff>0</xdr:colOff>
      <xdr:row>28</xdr:row>
      <xdr:rowOff>0</xdr:rowOff>
    </xdr:from>
    <xdr:to>
      <xdr:col>7</xdr:col>
      <xdr:colOff>304800</xdr:colOff>
      <xdr:row>28</xdr:row>
      <xdr:rowOff>306705</xdr:rowOff>
    </xdr:to>
    <xdr:sp macro="" textlink="">
      <xdr:nvSpPr>
        <xdr:cNvPr id="7" name="AutoShape 40" descr="Resultado de imagen para logo de secretaria de movilidad">
          <a:extLst>
            <a:ext uri="{FF2B5EF4-FFF2-40B4-BE49-F238E27FC236}">
              <a16:creationId xmlns:a16="http://schemas.microsoft.com/office/drawing/2014/main" id="{ED32CC52-A868-4ED0-9BC0-B52D72F3B4FA}"/>
            </a:ext>
          </a:extLst>
        </xdr:cNvPr>
        <xdr:cNvSpPr>
          <a:spLocks noChangeAspect="1" noChangeArrowheads="1"/>
        </xdr:cNvSpPr>
      </xdr:nvSpPr>
      <xdr:spPr bwMode="auto">
        <a:xfrm>
          <a:off x="4053840" y="34922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24</xdr:col>
      <xdr:colOff>0</xdr:colOff>
      <xdr:row>13</xdr:row>
      <xdr:rowOff>0</xdr:rowOff>
    </xdr:from>
    <xdr:ext cx="314325" cy="314325"/>
    <xdr:sp macro="" textlink="">
      <xdr:nvSpPr>
        <xdr:cNvPr id="8" name="Shape 3" descr="Resultado de imagen para logo de secretaria de movilidad">
          <a:extLst>
            <a:ext uri="{FF2B5EF4-FFF2-40B4-BE49-F238E27FC236}">
              <a16:creationId xmlns:a16="http://schemas.microsoft.com/office/drawing/2014/main" id="{123A6A3B-8EC0-4B04-B9E1-33C76A7EABE0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13</xdr:row>
      <xdr:rowOff>0</xdr:rowOff>
    </xdr:from>
    <xdr:ext cx="314325" cy="314325"/>
    <xdr:sp macro="" textlink="">
      <xdr:nvSpPr>
        <xdr:cNvPr id="9" name="Shape 3" descr="Resultado de imagen para logo de secretaria de movilidad">
          <a:extLst>
            <a:ext uri="{FF2B5EF4-FFF2-40B4-BE49-F238E27FC236}">
              <a16:creationId xmlns:a16="http://schemas.microsoft.com/office/drawing/2014/main" id="{57412F4B-C513-401E-A414-174D6D0E8CB9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14</xdr:row>
      <xdr:rowOff>0</xdr:rowOff>
    </xdr:from>
    <xdr:ext cx="314325" cy="314325"/>
    <xdr:sp macro="" textlink="">
      <xdr:nvSpPr>
        <xdr:cNvPr id="10" name="Shape 3" descr="Resultado de imagen para logo de secretaria de movilidad">
          <a:extLst>
            <a:ext uri="{FF2B5EF4-FFF2-40B4-BE49-F238E27FC236}">
              <a16:creationId xmlns:a16="http://schemas.microsoft.com/office/drawing/2014/main" id="{EA84C27E-FC9E-42B9-A791-9859A0BE6696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14</xdr:row>
      <xdr:rowOff>0</xdr:rowOff>
    </xdr:from>
    <xdr:ext cx="314325" cy="314325"/>
    <xdr:sp macro="" textlink="">
      <xdr:nvSpPr>
        <xdr:cNvPr id="11" name="Shape 3" descr="Resultado de imagen para logo de secretaria de movilidad">
          <a:extLst>
            <a:ext uri="{FF2B5EF4-FFF2-40B4-BE49-F238E27FC236}">
              <a16:creationId xmlns:a16="http://schemas.microsoft.com/office/drawing/2014/main" id="{9F947EDA-FD48-48A6-94F4-BF620594136D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16</xdr:row>
      <xdr:rowOff>0</xdr:rowOff>
    </xdr:from>
    <xdr:ext cx="314325" cy="314325"/>
    <xdr:sp macro="" textlink="">
      <xdr:nvSpPr>
        <xdr:cNvPr id="12" name="Shape 3" descr="Resultado de imagen para logo de secretaria de movilidad">
          <a:extLst>
            <a:ext uri="{FF2B5EF4-FFF2-40B4-BE49-F238E27FC236}">
              <a16:creationId xmlns:a16="http://schemas.microsoft.com/office/drawing/2014/main" id="{A438A8AB-BA3D-4B89-8682-1F6FF9176AE0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16</xdr:row>
      <xdr:rowOff>0</xdr:rowOff>
    </xdr:from>
    <xdr:ext cx="314325" cy="314325"/>
    <xdr:sp macro="" textlink="">
      <xdr:nvSpPr>
        <xdr:cNvPr id="13" name="Shape 3" descr="Resultado de imagen para logo de secretaria de movilidad">
          <a:extLst>
            <a:ext uri="{FF2B5EF4-FFF2-40B4-BE49-F238E27FC236}">
              <a16:creationId xmlns:a16="http://schemas.microsoft.com/office/drawing/2014/main" id="{59E6DE5C-7BD0-489E-A3A0-1D75D53AC4DF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16</xdr:row>
      <xdr:rowOff>0</xdr:rowOff>
    </xdr:from>
    <xdr:ext cx="314325" cy="314325"/>
    <xdr:sp macro="" textlink="">
      <xdr:nvSpPr>
        <xdr:cNvPr id="14" name="Shape 3" descr="Resultado de imagen para logo de secretaria de movilidad">
          <a:extLst>
            <a:ext uri="{FF2B5EF4-FFF2-40B4-BE49-F238E27FC236}">
              <a16:creationId xmlns:a16="http://schemas.microsoft.com/office/drawing/2014/main" id="{D0894DD3-24ED-48FC-8C5D-DF23E7C585AB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16</xdr:row>
      <xdr:rowOff>0</xdr:rowOff>
    </xdr:from>
    <xdr:ext cx="314325" cy="314325"/>
    <xdr:sp macro="" textlink="">
      <xdr:nvSpPr>
        <xdr:cNvPr id="15" name="Shape 3" descr="Resultado de imagen para logo de secretaria de movilidad">
          <a:extLst>
            <a:ext uri="{FF2B5EF4-FFF2-40B4-BE49-F238E27FC236}">
              <a16:creationId xmlns:a16="http://schemas.microsoft.com/office/drawing/2014/main" id="{9B34889B-7341-4985-B4FC-AE4E76C914B5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17</xdr:row>
      <xdr:rowOff>0</xdr:rowOff>
    </xdr:from>
    <xdr:ext cx="314325" cy="314325"/>
    <xdr:sp macro="" textlink="">
      <xdr:nvSpPr>
        <xdr:cNvPr id="16" name="Shape 3" descr="Resultado de imagen para logo de secretaria de movilidad">
          <a:extLst>
            <a:ext uri="{FF2B5EF4-FFF2-40B4-BE49-F238E27FC236}">
              <a16:creationId xmlns:a16="http://schemas.microsoft.com/office/drawing/2014/main" id="{6109ECFB-1A8D-4D4C-8615-78D442F938A1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17</xdr:row>
      <xdr:rowOff>0</xdr:rowOff>
    </xdr:from>
    <xdr:ext cx="314325" cy="314325"/>
    <xdr:sp macro="" textlink="">
      <xdr:nvSpPr>
        <xdr:cNvPr id="17" name="Shape 3" descr="Resultado de imagen para logo de secretaria de movilidad">
          <a:extLst>
            <a:ext uri="{FF2B5EF4-FFF2-40B4-BE49-F238E27FC236}">
              <a16:creationId xmlns:a16="http://schemas.microsoft.com/office/drawing/2014/main" id="{70E9E590-1C5B-49B3-B39D-4DB3DFA05476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17</xdr:row>
      <xdr:rowOff>0</xdr:rowOff>
    </xdr:from>
    <xdr:ext cx="314325" cy="314325"/>
    <xdr:sp macro="" textlink="">
      <xdr:nvSpPr>
        <xdr:cNvPr id="18" name="Shape 3" descr="Resultado de imagen para logo de secretaria de movilidad">
          <a:extLst>
            <a:ext uri="{FF2B5EF4-FFF2-40B4-BE49-F238E27FC236}">
              <a16:creationId xmlns:a16="http://schemas.microsoft.com/office/drawing/2014/main" id="{F93580E5-E524-418F-A293-234FF7A09B61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17</xdr:row>
      <xdr:rowOff>0</xdr:rowOff>
    </xdr:from>
    <xdr:ext cx="314325" cy="314325"/>
    <xdr:sp macro="" textlink="">
      <xdr:nvSpPr>
        <xdr:cNvPr id="19" name="Shape 3" descr="Resultado de imagen para logo de secretaria de movilidad">
          <a:extLst>
            <a:ext uri="{FF2B5EF4-FFF2-40B4-BE49-F238E27FC236}">
              <a16:creationId xmlns:a16="http://schemas.microsoft.com/office/drawing/2014/main" id="{EBF7B900-ED81-46F3-8C3F-03E254438A08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20" name="Shape 3" descr="Resultado de imagen para logo de secretaria de movilidad">
          <a:extLst>
            <a:ext uri="{FF2B5EF4-FFF2-40B4-BE49-F238E27FC236}">
              <a16:creationId xmlns:a16="http://schemas.microsoft.com/office/drawing/2014/main" id="{C851EE8C-6B69-439F-A46A-4AED1D2D5A31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21" name="Shape 3" descr="Resultado de imagen para logo de secretaria de movilidad">
          <a:extLst>
            <a:ext uri="{FF2B5EF4-FFF2-40B4-BE49-F238E27FC236}">
              <a16:creationId xmlns:a16="http://schemas.microsoft.com/office/drawing/2014/main" id="{136FE0DA-EE8D-493C-A3EF-9B040C852277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22" name="Shape 3" descr="Resultado de imagen para logo de secretaria de movilidad">
          <a:extLst>
            <a:ext uri="{FF2B5EF4-FFF2-40B4-BE49-F238E27FC236}">
              <a16:creationId xmlns:a16="http://schemas.microsoft.com/office/drawing/2014/main" id="{60036E13-2043-4073-9851-7ABA9C23C8D9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23" name="Shape 3" descr="Resultado de imagen para logo de secretaria de movilidad">
          <a:extLst>
            <a:ext uri="{FF2B5EF4-FFF2-40B4-BE49-F238E27FC236}">
              <a16:creationId xmlns:a16="http://schemas.microsoft.com/office/drawing/2014/main" id="{14132ACC-E981-4ED8-A3D8-4059C09B02A3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24" name="Shape 3" descr="Resultado de imagen para logo de secretaria de movilidad">
          <a:extLst>
            <a:ext uri="{FF2B5EF4-FFF2-40B4-BE49-F238E27FC236}">
              <a16:creationId xmlns:a16="http://schemas.microsoft.com/office/drawing/2014/main" id="{3C612F2C-B267-4522-A3BF-43FA227A6185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25" name="Shape 3" descr="Resultado de imagen para logo de secretaria de movilidad">
          <a:extLst>
            <a:ext uri="{FF2B5EF4-FFF2-40B4-BE49-F238E27FC236}">
              <a16:creationId xmlns:a16="http://schemas.microsoft.com/office/drawing/2014/main" id="{CA3ACF48-E4A0-4656-9ED6-277240A34B79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26" name="Shape 3" descr="Resultado de imagen para logo de secretaria de movilidad">
          <a:extLst>
            <a:ext uri="{FF2B5EF4-FFF2-40B4-BE49-F238E27FC236}">
              <a16:creationId xmlns:a16="http://schemas.microsoft.com/office/drawing/2014/main" id="{61C28DA2-E10E-4A80-809B-D89F855C6A54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27" name="Shape 3" descr="Resultado de imagen para logo de secretaria de movilidad">
          <a:extLst>
            <a:ext uri="{FF2B5EF4-FFF2-40B4-BE49-F238E27FC236}">
              <a16:creationId xmlns:a16="http://schemas.microsoft.com/office/drawing/2014/main" id="{F197BAA7-8424-461C-801E-94BD9C43A151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19</xdr:row>
      <xdr:rowOff>0</xdr:rowOff>
    </xdr:from>
    <xdr:ext cx="314325" cy="314325"/>
    <xdr:sp macro="" textlink="">
      <xdr:nvSpPr>
        <xdr:cNvPr id="28" name="Shape 3" descr="Resultado de imagen para logo de secretaria de movilidad">
          <a:extLst>
            <a:ext uri="{FF2B5EF4-FFF2-40B4-BE49-F238E27FC236}">
              <a16:creationId xmlns:a16="http://schemas.microsoft.com/office/drawing/2014/main" id="{3B2F1191-451A-4BDD-AC39-F27A488CFCE6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19</xdr:row>
      <xdr:rowOff>0</xdr:rowOff>
    </xdr:from>
    <xdr:ext cx="314325" cy="314325"/>
    <xdr:sp macro="" textlink="">
      <xdr:nvSpPr>
        <xdr:cNvPr id="29" name="Shape 3" descr="Resultado de imagen para logo de secretaria de movilidad">
          <a:extLst>
            <a:ext uri="{FF2B5EF4-FFF2-40B4-BE49-F238E27FC236}">
              <a16:creationId xmlns:a16="http://schemas.microsoft.com/office/drawing/2014/main" id="{3B72E8B3-015F-4D4F-9C1F-22CB75079C0C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19</xdr:row>
      <xdr:rowOff>0</xdr:rowOff>
    </xdr:from>
    <xdr:ext cx="314325" cy="314325"/>
    <xdr:sp macro="" textlink="">
      <xdr:nvSpPr>
        <xdr:cNvPr id="30" name="Shape 3" descr="Resultado de imagen para logo de secretaria de movilidad">
          <a:extLst>
            <a:ext uri="{FF2B5EF4-FFF2-40B4-BE49-F238E27FC236}">
              <a16:creationId xmlns:a16="http://schemas.microsoft.com/office/drawing/2014/main" id="{00712745-AB56-4874-8F56-3A01149F7963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19</xdr:row>
      <xdr:rowOff>0</xdr:rowOff>
    </xdr:from>
    <xdr:ext cx="314325" cy="314325"/>
    <xdr:sp macro="" textlink="">
      <xdr:nvSpPr>
        <xdr:cNvPr id="31" name="Shape 3" descr="Resultado de imagen para logo de secretaria de movilidad">
          <a:extLst>
            <a:ext uri="{FF2B5EF4-FFF2-40B4-BE49-F238E27FC236}">
              <a16:creationId xmlns:a16="http://schemas.microsoft.com/office/drawing/2014/main" id="{42E42E42-C7D5-4CFC-8EC1-719933DBBDBD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20</xdr:row>
      <xdr:rowOff>0</xdr:rowOff>
    </xdr:from>
    <xdr:ext cx="314325" cy="314325"/>
    <xdr:sp macro="" textlink="">
      <xdr:nvSpPr>
        <xdr:cNvPr id="32" name="Shape 3" descr="Resultado de imagen para logo de secretaria de movilidad">
          <a:extLst>
            <a:ext uri="{FF2B5EF4-FFF2-40B4-BE49-F238E27FC236}">
              <a16:creationId xmlns:a16="http://schemas.microsoft.com/office/drawing/2014/main" id="{CCB04120-3A37-4989-8DFC-9A404A2F3F34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20</xdr:row>
      <xdr:rowOff>0</xdr:rowOff>
    </xdr:from>
    <xdr:ext cx="314325" cy="314325"/>
    <xdr:sp macro="" textlink="">
      <xdr:nvSpPr>
        <xdr:cNvPr id="33" name="Shape 3" descr="Resultado de imagen para logo de secretaria de movilidad">
          <a:extLst>
            <a:ext uri="{FF2B5EF4-FFF2-40B4-BE49-F238E27FC236}">
              <a16:creationId xmlns:a16="http://schemas.microsoft.com/office/drawing/2014/main" id="{45A9CFC9-3334-438A-B519-DC1CC838DACA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20</xdr:row>
      <xdr:rowOff>0</xdr:rowOff>
    </xdr:from>
    <xdr:ext cx="314325" cy="314325"/>
    <xdr:sp macro="" textlink="">
      <xdr:nvSpPr>
        <xdr:cNvPr id="34" name="Shape 3" descr="Resultado de imagen para logo de secretaria de movilidad">
          <a:extLst>
            <a:ext uri="{FF2B5EF4-FFF2-40B4-BE49-F238E27FC236}">
              <a16:creationId xmlns:a16="http://schemas.microsoft.com/office/drawing/2014/main" id="{FA05BE0D-806D-4954-98B3-14A1024E83BE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20</xdr:row>
      <xdr:rowOff>0</xdr:rowOff>
    </xdr:from>
    <xdr:ext cx="314325" cy="314325"/>
    <xdr:sp macro="" textlink="">
      <xdr:nvSpPr>
        <xdr:cNvPr id="35" name="Shape 3" descr="Resultado de imagen para logo de secretaria de movilidad">
          <a:extLst>
            <a:ext uri="{FF2B5EF4-FFF2-40B4-BE49-F238E27FC236}">
              <a16:creationId xmlns:a16="http://schemas.microsoft.com/office/drawing/2014/main" id="{450BA98A-7BC2-4645-92C9-D272337985C2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22</xdr:row>
      <xdr:rowOff>0</xdr:rowOff>
    </xdr:from>
    <xdr:ext cx="314325" cy="314325"/>
    <xdr:sp macro="" textlink="">
      <xdr:nvSpPr>
        <xdr:cNvPr id="36" name="Shape 3" descr="Resultado de imagen para logo de secretaria de movilidad">
          <a:extLst>
            <a:ext uri="{FF2B5EF4-FFF2-40B4-BE49-F238E27FC236}">
              <a16:creationId xmlns:a16="http://schemas.microsoft.com/office/drawing/2014/main" id="{7BAF743A-EE25-4761-8A2B-917EA26098C2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22</xdr:row>
      <xdr:rowOff>0</xdr:rowOff>
    </xdr:from>
    <xdr:ext cx="314325" cy="314325"/>
    <xdr:sp macro="" textlink="">
      <xdr:nvSpPr>
        <xdr:cNvPr id="37" name="Shape 3" descr="Resultado de imagen para logo de secretaria de movilidad">
          <a:extLst>
            <a:ext uri="{FF2B5EF4-FFF2-40B4-BE49-F238E27FC236}">
              <a16:creationId xmlns:a16="http://schemas.microsoft.com/office/drawing/2014/main" id="{8116ED3B-9E08-4DC9-AEBE-A5103A236543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22</xdr:row>
      <xdr:rowOff>0</xdr:rowOff>
    </xdr:from>
    <xdr:ext cx="314325" cy="314325"/>
    <xdr:sp macro="" textlink="">
      <xdr:nvSpPr>
        <xdr:cNvPr id="38" name="Shape 3" descr="Resultado de imagen para logo de secretaria de movilidad">
          <a:extLst>
            <a:ext uri="{FF2B5EF4-FFF2-40B4-BE49-F238E27FC236}">
              <a16:creationId xmlns:a16="http://schemas.microsoft.com/office/drawing/2014/main" id="{BE4B1576-271F-430D-BA7B-6A60F6AB0D3A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22</xdr:row>
      <xdr:rowOff>0</xdr:rowOff>
    </xdr:from>
    <xdr:ext cx="314325" cy="314325"/>
    <xdr:sp macro="" textlink="">
      <xdr:nvSpPr>
        <xdr:cNvPr id="39" name="Shape 3" descr="Resultado de imagen para logo de secretaria de movilidad">
          <a:extLst>
            <a:ext uri="{FF2B5EF4-FFF2-40B4-BE49-F238E27FC236}">
              <a16:creationId xmlns:a16="http://schemas.microsoft.com/office/drawing/2014/main" id="{71355C97-017E-48B9-AAAE-858A474242D3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40" name="Shape 3" descr="Resultado de imagen para logo de secretaria de movilidad">
          <a:extLst>
            <a:ext uri="{FF2B5EF4-FFF2-40B4-BE49-F238E27FC236}">
              <a16:creationId xmlns:a16="http://schemas.microsoft.com/office/drawing/2014/main" id="{BDEAB307-CF01-43C1-B372-698E24891EA3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41" name="Shape 3" descr="Resultado de imagen para logo de secretaria de movilidad">
          <a:extLst>
            <a:ext uri="{FF2B5EF4-FFF2-40B4-BE49-F238E27FC236}">
              <a16:creationId xmlns:a16="http://schemas.microsoft.com/office/drawing/2014/main" id="{7AC84798-6035-4613-8C16-EAF6CDDA4527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42" name="Shape 3" descr="Resultado de imagen para logo de secretaria de movilidad">
          <a:extLst>
            <a:ext uri="{FF2B5EF4-FFF2-40B4-BE49-F238E27FC236}">
              <a16:creationId xmlns:a16="http://schemas.microsoft.com/office/drawing/2014/main" id="{202BEA06-0AB4-40FF-AC1C-998E99BFD4B5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43" name="Shape 3" descr="Resultado de imagen para logo de secretaria de movilidad">
          <a:extLst>
            <a:ext uri="{FF2B5EF4-FFF2-40B4-BE49-F238E27FC236}">
              <a16:creationId xmlns:a16="http://schemas.microsoft.com/office/drawing/2014/main" id="{FF5C8D9C-328E-4D6D-A1D8-127C62BDE3EF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44" name="Shape 3" descr="Resultado de imagen para logo de secretaria de movilidad">
          <a:extLst>
            <a:ext uri="{FF2B5EF4-FFF2-40B4-BE49-F238E27FC236}">
              <a16:creationId xmlns:a16="http://schemas.microsoft.com/office/drawing/2014/main" id="{89D4A520-C12E-4AED-AD4B-294C2931799D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45" name="Shape 3" descr="Resultado de imagen para logo de secretaria de movilidad">
          <a:extLst>
            <a:ext uri="{FF2B5EF4-FFF2-40B4-BE49-F238E27FC236}">
              <a16:creationId xmlns:a16="http://schemas.microsoft.com/office/drawing/2014/main" id="{4C0CEA48-35B0-47A6-8B13-DC915F8BB44A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46" name="Shape 3" descr="Resultado de imagen para logo de secretaria de movilidad">
          <a:extLst>
            <a:ext uri="{FF2B5EF4-FFF2-40B4-BE49-F238E27FC236}">
              <a16:creationId xmlns:a16="http://schemas.microsoft.com/office/drawing/2014/main" id="{2975147E-68E8-48CE-AAC1-5C9515BFFB7D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47" name="Shape 3" descr="Resultado de imagen para logo de secretaria de movilidad">
          <a:extLst>
            <a:ext uri="{FF2B5EF4-FFF2-40B4-BE49-F238E27FC236}">
              <a16:creationId xmlns:a16="http://schemas.microsoft.com/office/drawing/2014/main" id="{F5F9ADC0-8DE8-4526-8D0F-E7272329AC69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21</xdr:row>
      <xdr:rowOff>0</xdr:rowOff>
    </xdr:from>
    <xdr:ext cx="314325" cy="314325"/>
    <xdr:sp macro="" textlink="">
      <xdr:nvSpPr>
        <xdr:cNvPr id="48" name="Shape 3" descr="Resultado de imagen para logo de secretaria de movilidad">
          <a:extLst>
            <a:ext uri="{FF2B5EF4-FFF2-40B4-BE49-F238E27FC236}">
              <a16:creationId xmlns:a16="http://schemas.microsoft.com/office/drawing/2014/main" id="{08519C9C-01F8-4EF1-88A6-D6764D1338E2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21</xdr:row>
      <xdr:rowOff>0</xdr:rowOff>
    </xdr:from>
    <xdr:ext cx="314325" cy="314325"/>
    <xdr:sp macro="" textlink="">
      <xdr:nvSpPr>
        <xdr:cNvPr id="49" name="Shape 3" descr="Resultado de imagen para logo de secretaria de movilidad">
          <a:extLst>
            <a:ext uri="{FF2B5EF4-FFF2-40B4-BE49-F238E27FC236}">
              <a16:creationId xmlns:a16="http://schemas.microsoft.com/office/drawing/2014/main" id="{D0D31717-F89E-4849-88E2-724B3EA07D66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21</xdr:row>
      <xdr:rowOff>0</xdr:rowOff>
    </xdr:from>
    <xdr:ext cx="314325" cy="314325"/>
    <xdr:sp macro="" textlink="">
      <xdr:nvSpPr>
        <xdr:cNvPr id="50" name="Shape 3" descr="Resultado de imagen para logo de secretaria de movilidad">
          <a:extLst>
            <a:ext uri="{FF2B5EF4-FFF2-40B4-BE49-F238E27FC236}">
              <a16:creationId xmlns:a16="http://schemas.microsoft.com/office/drawing/2014/main" id="{63C175A8-B4DE-40F2-87FE-2C4BA265685C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21</xdr:row>
      <xdr:rowOff>0</xdr:rowOff>
    </xdr:from>
    <xdr:ext cx="314325" cy="314325"/>
    <xdr:sp macro="" textlink="">
      <xdr:nvSpPr>
        <xdr:cNvPr id="51" name="Shape 3" descr="Resultado de imagen para logo de secretaria de movilidad">
          <a:extLst>
            <a:ext uri="{FF2B5EF4-FFF2-40B4-BE49-F238E27FC236}">
              <a16:creationId xmlns:a16="http://schemas.microsoft.com/office/drawing/2014/main" id="{4A64EAEC-CA80-4068-9960-CF3DAAB70288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18</xdr:row>
      <xdr:rowOff>0</xdr:rowOff>
    </xdr:from>
    <xdr:ext cx="314325" cy="314325"/>
    <xdr:sp macro="" textlink="">
      <xdr:nvSpPr>
        <xdr:cNvPr id="52" name="Shape 3" descr="Resultado de imagen para logo de secretaria de movilidad">
          <a:extLst>
            <a:ext uri="{FF2B5EF4-FFF2-40B4-BE49-F238E27FC236}">
              <a16:creationId xmlns:a16="http://schemas.microsoft.com/office/drawing/2014/main" id="{B4E9CEEA-514E-4801-8B83-957AE5F2D219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18</xdr:row>
      <xdr:rowOff>0</xdr:rowOff>
    </xdr:from>
    <xdr:ext cx="314325" cy="314325"/>
    <xdr:sp macro="" textlink="">
      <xdr:nvSpPr>
        <xdr:cNvPr id="53" name="Shape 3" descr="Resultado de imagen para logo de secretaria de movilidad">
          <a:extLst>
            <a:ext uri="{FF2B5EF4-FFF2-40B4-BE49-F238E27FC236}">
              <a16:creationId xmlns:a16="http://schemas.microsoft.com/office/drawing/2014/main" id="{EF492432-DD6C-46CA-9783-E02680F84922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18</xdr:row>
      <xdr:rowOff>0</xdr:rowOff>
    </xdr:from>
    <xdr:ext cx="314325" cy="314325"/>
    <xdr:sp macro="" textlink="">
      <xdr:nvSpPr>
        <xdr:cNvPr id="54" name="Shape 3" descr="Resultado de imagen para logo de secretaria de movilidad">
          <a:extLst>
            <a:ext uri="{FF2B5EF4-FFF2-40B4-BE49-F238E27FC236}">
              <a16:creationId xmlns:a16="http://schemas.microsoft.com/office/drawing/2014/main" id="{C94390E3-A1BB-4471-AAA1-2AA65D9A7D76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18</xdr:row>
      <xdr:rowOff>0</xdr:rowOff>
    </xdr:from>
    <xdr:ext cx="314325" cy="314325"/>
    <xdr:sp macro="" textlink="">
      <xdr:nvSpPr>
        <xdr:cNvPr id="55" name="Shape 3" descr="Resultado de imagen para logo de secretaria de movilidad">
          <a:extLst>
            <a:ext uri="{FF2B5EF4-FFF2-40B4-BE49-F238E27FC236}">
              <a16:creationId xmlns:a16="http://schemas.microsoft.com/office/drawing/2014/main" id="{4419AD0B-69E2-4A44-BA61-F8711C5FFAE9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26</xdr:row>
      <xdr:rowOff>0</xdr:rowOff>
    </xdr:from>
    <xdr:ext cx="314325" cy="314325"/>
    <xdr:sp macro="" textlink="">
      <xdr:nvSpPr>
        <xdr:cNvPr id="56" name="Shape 3" descr="Resultado de imagen para logo de secretaria de movilidad">
          <a:extLst>
            <a:ext uri="{FF2B5EF4-FFF2-40B4-BE49-F238E27FC236}">
              <a16:creationId xmlns:a16="http://schemas.microsoft.com/office/drawing/2014/main" id="{5E60E106-FFCD-444A-A1ED-594AA04F5CD1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26</xdr:row>
      <xdr:rowOff>0</xdr:rowOff>
    </xdr:from>
    <xdr:ext cx="314325" cy="314325"/>
    <xdr:sp macro="" textlink="">
      <xdr:nvSpPr>
        <xdr:cNvPr id="57" name="Shape 3" descr="Resultado de imagen para logo de secretaria de movilidad">
          <a:extLst>
            <a:ext uri="{FF2B5EF4-FFF2-40B4-BE49-F238E27FC236}">
              <a16:creationId xmlns:a16="http://schemas.microsoft.com/office/drawing/2014/main" id="{592AC67F-7B0A-4E02-96D8-E74AF7E9260A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26</xdr:row>
      <xdr:rowOff>0</xdr:rowOff>
    </xdr:from>
    <xdr:ext cx="314325" cy="314325"/>
    <xdr:sp macro="" textlink="">
      <xdr:nvSpPr>
        <xdr:cNvPr id="58" name="Shape 3" descr="Resultado de imagen para logo de secretaria de movilidad">
          <a:extLst>
            <a:ext uri="{FF2B5EF4-FFF2-40B4-BE49-F238E27FC236}">
              <a16:creationId xmlns:a16="http://schemas.microsoft.com/office/drawing/2014/main" id="{DD9E5D95-7784-45FE-891C-379B5F12F02A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26</xdr:row>
      <xdr:rowOff>0</xdr:rowOff>
    </xdr:from>
    <xdr:ext cx="314325" cy="314325"/>
    <xdr:sp macro="" textlink="">
      <xdr:nvSpPr>
        <xdr:cNvPr id="59" name="Shape 3" descr="Resultado de imagen para logo de secretaria de movilidad">
          <a:extLst>
            <a:ext uri="{FF2B5EF4-FFF2-40B4-BE49-F238E27FC236}">
              <a16:creationId xmlns:a16="http://schemas.microsoft.com/office/drawing/2014/main" id="{90BF5783-8421-40A1-A8F2-F89CF9BD8CFE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27</xdr:row>
      <xdr:rowOff>0</xdr:rowOff>
    </xdr:from>
    <xdr:ext cx="314325" cy="314325"/>
    <xdr:sp macro="" textlink="">
      <xdr:nvSpPr>
        <xdr:cNvPr id="60" name="Shape 3" descr="Resultado de imagen para logo de secretaria de movilidad">
          <a:extLst>
            <a:ext uri="{FF2B5EF4-FFF2-40B4-BE49-F238E27FC236}">
              <a16:creationId xmlns:a16="http://schemas.microsoft.com/office/drawing/2014/main" id="{20203576-E4C8-47EF-B29C-518A324BC5BD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27</xdr:row>
      <xdr:rowOff>0</xdr:rowOff>
    </xdr:from>
    <xdr:ext cx="314325" cy="314325"/>
    <xdr:sp macro="" textlink="">
      <xdr:nvSpPr>
        <xdr:cNvPr id="61" name="Shape 3" descr="Resultado de imagen para logo de secretaria de movilidad">
          <a:extLst>
            <a:ext uri="{FF2B5EF4-FFF2-40B4-BE49-F238E27FC236}">
              <a16:creationId xmlns:a16="http://schemas.microsoft.com/office/drawing/2014/main" id="{286E4698-25B6-4556-9D54-229CF58229E7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27</xdr:row>
      <xdr:rowOff>0</xdr:rowOff>
    </xdr:from>
    <xdr:ext cx="314325" cy="314325"/>
    <xdr:sp macro="" textlink="">
      <xdr:nvSpPr>
        <xdr:cNvPr id="62" name="Shape 3" descr="Resultado de imagen para logo de secretaria de movilidad">
          <a:extLst>
            <a:ext uri="{FF2B5EF4-FFF2-40B4-BE49-F238E27FC236}">
              <a16:creationId xmlns:a16="http://schemas.microsoft.com/office/drawing/2014/main" id="{CB18E9EC-EAFE-4D98-901D-FD1EC3EBE57B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27</xdr:row>
      <xdr:rowOff>0</xdr:rowOff>
    </xdr:from>
    <xdr:ext cx="314325" cy="314325"/>
    <xdr:sp macro="" textlink="">
      <xdr:nvSpPr>
        <xdr:cNvPr id="63" name="Shape 3" descr="Resultado de imagen para logo de secretaria de movilidad">
          <a:extLst>
            <a:ext uri="{FF2B5EF4-FFF2-40B4-BE49-F238E27FC236}">
              <a16:creationId xmlns:a16="http://schemas.microsoft.com/office/drawing/2014/main" id="{4470A2AB-6212-4DCE-86E3-A1153FFBD5AC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24</xdr:row>
      <xdr:rowOff>0</xdr:rowOff>
    </xdr:from>
    <xdr:ext cx="314325" cy="314325"/>
    <xdr:sp macro="" textlink="">
      <xdr:nvSpPr>
        <xdr:cNvPr id="64" name="Shape 3" descr="Resultado de imagen para logo de secretaria de movilidad">
          <a:extLst>
            <a:ext uri="{FF2B5EF4-FFF2-40B4-BE49-F238E27FC236}">
              <a16:creationId xmlns:a16="http://schemas.microsoft.com/office/drawing/2014/main" id="{9124AED9-B9C0-45EA-A929-8D421BF2FA67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24</xdr:row>
      <xdr:rowOff>0</xdr:rowOff>
    </xdr:from>
    <xdr:ext cx="314325" cy="314325"/>
    <xdr:sp macro="" textlink="">
      <xdr:nvSpPr>
        <xdr:cNvPr id="65" name="Shape 3" descr="Resultado de imagen para logo de secretaria de movilidad">
          <a:extLst>
            <a:ext uri="{FF2B5EF4-FFF2-40B4-BE49-F238E27FC236}">
              <a16:creationId xmlns:a16="http://schemas.microsoft.com/office/drawing/2014/main" id="{DF644400-ED01-4332-8BD8-68DB05F41619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24</xdr:row>
      <xdr:rowOff>0</xdr:rowOff>
    </xdr:from>
    <xdr:ext cx="314325" cy="314325"/>
    <xdr:sp macro="" textlink="">
      <xdr:nvSpPr>
        <xdr:cNvPr id="66" name="Shape 3" descr="Resultado de imagen para logo de secretaria de movilidad">
          <a:extLst>
            <a:ext uri="{FF2B5EF4-FFF2-40B4-BE49-F238E27FC236}">
              <a16:creationId xmlns:a16="http://schemas.microsoft.com/office/drawing/2014/main" id="{5C425253-86B3-44D5-A9E5-7D1299F22722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24</xdr:row>
      <xdr:rowOff>0</xdr:rowOff>
    </xdr:from>
    <xdr:ext cx="314325" cy="314325"/>
    <xdr:sp macro="" textlink="">
      <xdr:nvSpPr>
        <xdr:cNvPr id="67" name="Shape 3" descr="Resultado de imagen para logo de secretaria de movilidad">
          <a:extLst>
            <a:ext uri="{FF2B5EF4-FFF2-40B4-BE49-F238E27FC236}">
              <a16:creationId xmlns:a16="http://schemas.microsoft.com/office/drawing/2014/main" id="{0F56784B-C94B-481C-997B-884D004FD573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28</xdr:row>
      <xdr:rowOff>0</xdr:rowOff>
    </xdr:from>
    <xdr:ext cx="314325" cy="314325"/>
    <xdr:sp macro="" textlink="">
      <xdr:nvSpPr>
        <xdr:cNvPr id="68" name="Shape 3" descr="Resultado de imagen para logo de secretaria de movilidad">
          <a:extLst>
            <a:ext uri="{FF2B5EF4-FFF2-40B4-BE49-F238E27FC236}">
              <a16:creationId xmlns:a16="http://schemas.microsoft.com/office/drawing/2014/main" id="{09086A22-55A4-4774-93A2-DF126B5C3102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28</xdr:row>
      <xdr:rowOff>0</xdr:rowOff>
    </xdr:from>
    <xdr:ext cx="314325" cy="314325"/>
    <xdr:sp macro="" textlink="">
      <xdr:nvSpPr>
        <xdr:cNvPr id="69" name="Shape 3" descr="Resultado de imagen para logo de secretaria de movilidad">
          <a:extLst>
            <a:ext uri="{FF2B5EF4-FFF2-40B4-BE49-F238E27FC236}">
              <a16:creationId xmlns:a16="http://schemas.microsoft.com/office/drawing/2014/main" id="{A51917A9-CCE8-4DF6-B14C-5BD048B8D2D8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28</xdr:row>
      <xdr:rowOff>0</xdr:rowOff>
    </xdr:from>
    <xdr:ext cx="314325" cy="314325"/>
    <xdr:sp macro="" textlink="">
      <xdr:nvSpPr>
        <xdr:cNvPr id="70" name="Shape 3" descr="Resultado de imagen para logo de secretaria de movilidad">
          <a:extLst>
            <a:ext uri="{FF2B5EF4-FFF2-40B4-BE49-F238E27FC236}">
              <a16:creationId xmlns:a16="http://schemas.microsoft.com/office/drawing/2014/main" id="{109AFE00-CB81-4BB4-B773-D4CEC62BC225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28</xdr:row>
      <xdr:rowOff>0</xdr:rowOff>
    </xdr:from>
    <xdr:ext cx="314325" cy="314325"/>
    <xdr:sp macro="" textlink="">
      <xdr:nvSpPr>
        <xdr:cNvPr id="71" name="Shape 3" descr="Resultado de imagen para logo de secretaria de movilidad">
          <a:extLst>
            <a:ext uri="{FF2B5EF4-FFF2-40B4-BE49-F238E27FC236}">
              <a16:creationId xmlns:a16="http://schemas.microsoft.com/office/drawing/2014/main" id="{18A0197C-E0E0-48F6-AC34-C321D17C790E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29</xdr:row>
      <xdr:rowOff>0</xdr:rowOff>
    </xdr:from>
    <xdr:ext cx="314325" cy="314325"/>
    <xdr:sp macro="" textlink="">
      <xdr:nvSpPr>
        <xdr:cNvPr id="72" name="Shape 3" descr="Resultado de imagen para logo de secretaria de movilidad">
          <a:extLst>
            <a:ext uri="{FF2B5EF4-FFF2-40B4-BE49-F238E27FC236}">
              <a16:creationId xmlns:a16="http://schemas.microsoft.com/office/drawing/2014/main" id="{F76291CD-DFF9-4375-B527-490C38B812BB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29</xdr:row>
      <xdr:rowOff>0</xdr:rowOff>
    </xdr:from>
    <xdr:ext cx="314325" cy="314325"/>
    <xdr:sp macro="" textlink="">
      <xdr:nvSpPr>
        <xdr:cNvPr id="73" name="Shape 3" descr="Resultado de imagen para logo de secretaria de movilidad">
          <a:extLst>
            <a:ext uri="{FF2B5EF4-FFF2-40B4-BE49-F238E27FC236}">
              <a16:creationId xmlns:a16="http://schemas.microsoft.com/office/drawing/2014/main" id="{9BBF1B9E-D089-427A-9E51-487A165CEF84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29</xdr:row>
      <xdr:rowOff>0</xdr:rowOff>
    </xdr:from>
    <xdr:ext cx="314325" cy="314325"/>
    <xdr:sp macro="" textlink="">
      <xdr:nvSpPr>
        <xdr:cNvPr id="74" name="Shape 3" descr="Resultado de imagen para logo de secretaria de movilidad">
          <a:extLst>
            <a:ext uri="{FF2B5EF4-FFF2-40B4-BE49-F238E27FC236}">
              <a16:creationId xmlns:a16="http://schemas.microsoft.com/office/drawing/2014/main" id="{9B8B0318-2238-409E-B6AF-561BC2F0BFEF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29</xdr:row>
      <xdr:rowOff>0</xdr:rowOff>
    </xdr:from>
    <xdr:ext cx="314325" cy="314325"/>
    <xdr:sp macro="" textlink="">
      <xdr:nvSpPr>
        <xdr:cNvPr id="75" name="Shape 3" descr="Resultado de imagen para logo de secretaria de movilidad">
          <a:extLst>
            <a:ext uri="{FF2B5EF4-FFF2-40B4-BE49-F238E27FC236}">
              <a16:creationId xmlns:a16="http://schemas.microsoft.com/office/drawing/2014/main" id="{37E6243F-18C3-4796-8924-49BC1DE4C5F1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15</xdr:row>
      <xdr:rowOff>0</xdr:rowOff>
    </xdr:from>
    <xdr:ext cx="314325" cy="314325"/>
    <xdr:sp macro="" textlink="">
      <xdr:nvSpPr>
        <xdr:cNvPr id="76" name="Shape 3" descr="Resultado de imagen para logo de secretaria de movilidad">
          <a:extLst>
            <a:ext uri="{FF2B5EF4-FFF2-40B4-BE49-F238E27FC236}">
              <a16:creationId xmlns:a16="http://schemas.microsoft.com/office/drawing/2014/main" id="{C44B4D5B-9B68-4CA9-AFA9-CA70D64C3ACF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15</xdr:row>
      <xdr:rowOff>0</xdr:rowOff>
    </xdr:from>
    <xdr:ext cx="314325" cy="314325"/>
    <xdr:sp macro="" textlink="">
      <xdr:nvSpPr>
        <xdr:cNvPr id="77" name="Shape 3" descr="Resultado de imagen para logo de secretaria de movilidad">
          <a:extLst>
            <a:ext uri="{FF2B5EF4-FFF2-40B4-BE49-F238E27FC236}">
              <a16:creationId xmlns:a16="http://schemas.microsoft.com/office/drawing/2014/main" id="{57BB185B-F84D-4F27-A219-905750116C86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15</xdr:row>
      <xdr:rowOff>0</xdr:rowOff>
    </xdr:from>
    <xdr:ext cx="314325" cy="314325"/>
    <xdr:sp macro="" textlink="">
      <xdr:nvSpPr>
        <xdr:cNvPr id="78" name="Shape 3" descr="Resultado de imagen para logo de secretaria de movilidad">
          <a:extLst>
            <a:ext uri="{FF2B5EF4-FFF2-40B4-BE49-F238E27FC236}">
              <a16:creationId xmlns:a16="http://schemas.microsoft.com/office/drawing/2014/main" id="{2A30D030-D391-420E-B108-C9D6F5B8AF0B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15</xdr:row>
      <xdr:rowOff>0</xdr:rowOff>
    </xdr:from>
    <xdr:ext cx="314325" cy="314325"/>
    <xdr:sp macro="" textlink="">
      <xdr:nvSpPr>
        <xdr:cNvPr id="79" name="Shape 3" descr="Resultado de imagen para logo de secretaria de movilidad">
          <a:extLst>
            <a:ext uri="{FF2B5EF4-FFF2-40B4-BE49-F238E27FC236}">
              <a16:creationId xmlns:a16="http://schemas.microsoft.com/office/drawing/2014/main" id="{D7507D69-2F32-49BD-AE26-F3651C43C6F0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80" name="Shape 3" descr="Resultado de imagen para logo de secretaria de movilidad">
          <a:extLst>
            <a:ext uri="{FF2B5EF4-FFF2-40B4-BE49-F238E27FC236}">
              <a16:creationId xmlns:a16="http://schemas.microsoft.com/office/drawing/2014/main" id="{FEE20099-B326-4AFD-9D18-C26588567E9A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81" name="Shape 3" descr="Resultado de imagen para logo de secretaria de movilidad">
          <a:extLst>
            <a:ext uri="{FF2B5EF4-FFF2-40B4-BE49-F238E27FC236}">
              <a16:creationId xmlns:a16="http://schemas.microsoft.com/office/drawing/2014/main" id="{132D3543-6B06-4601-9FA3-3DA947ED197F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82" name="Shape 3" descr="Resultado de imagen para logo de secretaria de movilidad">
          <a:extLst>
            <a:ext uri="{FF2B5EF4-FFF2-40B4-BE49-F238E27FC236}">
              <a16:creationId xmlns:a16="http://schemas.microsoft.com/office/drawing/2014/main" id="{47324C21-9F08-4C82-9D19-678436C53D81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23</xdr:row>
      <xdr:rowOff>0</xdr:rowOff>
    </xdr:from>
    <xdr:ext cx="314325" cy="314325"/>
    <xdr:sp macro="" textlink="">
      <xdr:nvSpPr>
        <xdr:cNvPr id="83" name="Shape 3" descr="Resultado de imagen para logo de secretaria de movilidad">
          <a:extLst>
            <a:ext uri="{FF2B5EF4-FFF2-40B4-BE49-F238E27FC236}">
              <a16:creationId xmlns:a16="http://schemas.microsoft.com/office/drawing/2014/main" id="{C37066F2-7D38-4809-815E-980179D8FB69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26</xdr:row>
      <xdr:rowOff>0</xdr:rowOff>
    </xdr:from>
    <xdr:ext cx="314325" cy="314325"/>
    <xdr:sp macro="" textlink="">
      <xdr:nvSpPr>
        <xdr:cNvPr id="84" name="Shape 3" descr="Resultado de imagen para logo de secretaria de movilidad">
          <a:extLst>
            <a:ext uri="{FF2B5EF4-FFF2-40B4-BE49-F238E27FC236}">
              <a16:creationId xmlns:a16="http://schemas.microsoft.com/office/drawing/2014/main" id="{2CACA06C-7637-499F-B7EA-C7867DD8FFFB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26</xdr:row>
      <xdr:rowOff>0</xdr:rowOff>
    </xdr:from>
    <xdr:ext cx="314325" cy="314325"/>
    <xdr:sp macro="" textlink="">
      <xdr:nvSpPr>
        <xdr:cNvPr id="85" name="Shape 3" descr="Resultado de imagen para logo de secretaria de movilidad">
          <a:extLst>
            <a:ext uri="{FF2B5EF4-FFF2-40B4-BE49-F238E27FC236}">
              <a16:creationId xmlns:a16="http://schemas.microsoft.com/office/drawing/2014/main" id="{3333C598-59D9-441E-8CEF-F0B043A60BF2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26</xdr:row>
      <xdr:rowOff>0</xdr:rowOff>
    </xdr:from>
    <xdr:ext cx="314325" cy="314325"/>
    <xdr:sp macro="" textlink="">
      <xdr:nvSpPr>
        <xdr:cNvPr id="86" name="Shape 3" descr="Resultado de imagen para logo de secretaria de movilidad">
          <a:extLst>
            <a:ext uri="{FF2B5EF4-FFF2-40B4-BE49-F238E27FC236}">
              <a16:creationId xmlns:a16="http://schemas.microsoft.com/office/drawing/2014/main" id="{049C6033-3F74-49BF-961A-4211AD3D4DF4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26</xdr:row>
      <xdr:rowOff>0</xdr:rowOff>
    </xdr:from>
    <xdr:ext cx="314325" cy="314325"/>
    <xdr:sp macro="" textlink="">
      <xdr:nvSpPr>
        <xdr:cNvPr id="87" name="Shape 3" descr="Resultado de imagen para logo de secretaria de movilidad">
          <a:extLst>
            <a:ext uri="{FF2B5EF4-FFF2-40B4-BE49-F238E27FC236}">
              <a16:creationId xmlns:a16="http://schemas.microsoft.com/office/drawing/2014/main" id="{01DB26F2-632A-42FA-AAF3-9C413A7D203E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30</xdr:row>
      <xdr:rowOff>0</xdr:rowOff>
    </xdr:from>
    <xdr:ext cx="314325" cy="314325"/>
    <xdr:sp macro="" textlink="">
      <xdr:nvSpPr>
        <xdr:cNvPr id="88" name="Shape 3" descr="Resultado de imagen para logo de secretaria de movilidad">
          <a:extLst>
            <a:ext uri="{FF2B5EF4-FFF2-40B4-BE49-F238E27FC236}">
              <a16:creationId xmlns:a16="http://schemas.microsoft.com/office/drawing/2014/main" id="{B6EA420D-F768-4DCF-B612-A9D5F73DB8C5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30</xdr:row>
      <xdr:rowOff>0</xdr:rowOff>
    </xdr:from>
    <xdr:ext cx="314325" cy="314325"/>
    <xdr:sp macro="" textlink="">
      <xdr:nvSpPr>
        <xdr:cNvPr id="89" name="Shape 3" descr="Resultado de imagen para logo de secretaria de movilidad">
          <a:extLst>
            <a:ext uri="{FF2B5EF4-FFF2-40B4-BE49-F238E27FC236}">
              <a16:creationId xmlns:a16="http://schemas.microsoft.com/office/drawing/2014/main" id="{00EC4F2D-1CCB-4525-BDF3-91C77231E3FD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30</xdr:row>
      <xdr:rowOff>0</xdr:rowOff>
    </xdr:from>
    <xdr:ext cx="314325" cy="314325"/>
    <xdr:sp macro="" textlink="">
      <xdr:nvSpPr>
        <xdr:cNvPr id="90" name="Shape 3" descr="Resultado de imagen para logo de secretaria de movilidad">
          <a:extLst>
            <a:ext uri="{FF2B5EF4-FFF2-40B4-BE49-F238E27FC236}">
              <a16:creationId xmlns:a16="http://schemas.microsoft.com/office/drawing/2014/main" id="{BEE7197E-E6FF-4803-B795-8359681892A2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30</xdr:row>
      <xdr:rowOff>0</xdr:rowOff>
    </xdr:from>
    <xdr:ext cx="314325" cy="314325"/>
    <xdr:sp macro="" textlink="">
      <xdr:nvSpPr>
        <xdr:cNvPr id="91" name="Shape 3" descr="Resultado de imagen para logo de secretaria de movilidad">
          <a:extLst>
            <a:ext uri="{FF2B5EF4-FFF2-40B4-BE49-F238E27FC236}">
              <a16:creationId xmlns:a16="http://schemas.microsoft.com/office/drawing/2014/main" id="{5914CD9D-1003-4359-BE4D-FDA707F37103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31</xdr:row>
      <xdr:rowOff>0</xdr:rowOff>
    </xdr:from>
    <xdr:ext cx="314325" cy="314325"/>
    <xdr:sp macro="" textlink="">
      <xdr:nvSpPr>
        <xdr:cNvPr id="92" name="Shape 3" descr="Resultado de imagen para logo de secretaria de movilidad">
          <a:extLst>
            <a:ext uri="{FF2B5EF4-FFF2-40B4-BE49-F238E27FC236}">
              <a16:creationId xmlns:a16="http://schemas.microsoft.com/office/drawing/2014/main" id="{F82FB753-71D4-491D-89E3-A30FA288CEC6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31</xdr:row>
      <xdr:rowOff>0</xdr:rowOff>
    </xdr:from>
    <xdr:ext cx="314325" cy="314325"/>
    <xdr:sp macro="" textlink="">
      <xdr:nvSpPr>
        <xdr:cNvPr id="93" name="Shape 3" descr="Resultado de imagen para logo de secretaria de movilidad">
          <a:extLst>
            <a:ext uri="{FF2B5EF4-FFF2-40B4-BE49-F238E27FC236}">
              <a16:creationId xmlns:a16="http://schemas.microsoft.com/office/drawing/2014/main" id="{DCE1BDC8-CE96-4198-B9B0-DFBA05F7735C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31</xdr:row>
      <xdr:rowOff>0</xdr:rowOff>
    </xdr:from>
    <xdr:ext cx="314325" cy="314325"/>
    <xdr:sp macro="" textlink="">
      <xdr:nvSpPr>
        <xdr:cNvPr id="94" name="Shape 3" descr="Resultado de imagen para logo de secretaria de movilidad">
          <a:extLst>
            <a:ext uri="{FF2B5EF4-FFF2-40B4-BE49-F238E27FC236}">
              <a16:creationId xmlns:a16="http://schemas.microsoft.com/office/drawing/2014/main" id="{0662486A-A68B-47E5-94ED-527EC1C21470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31</xdr:row>
      <xdr:rowOff>0</xdr:rowOff>
    </xdr:from>
    <xdr:ext cx="314325" cy="314325"/>
    <xdr:sp macro="" textlink="">
      <xdr:nvSpPr>
        <xdr:cNvPr id="95" name="Shape 3" descr="Resultado de imagen para logo de secretaria de movilidad">
          <a:extLst>
            <a:ext uri="{FF2B5EF4-FFF2-40B4-BE49-F238E27FC236}">
              <a16:creationId xmlns:a16="http://schemas.microsoft.com/office/drawing/2014/main" id="{321FFBFC-04BA-4401-92D4-F554748A1C80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32</xdr:row>
      <xdr:rowOff>0</xdr:rowOff>
    </xdr:from>
    <xdr:ext cx="314325" cy="314325"/>
    <xdr:sp macro="" textlink="">
      <xdr:nvSpPr>
        <xdr:cNvPr id="96" name="Shape 3" descr="Resultado de imagen para logo de secretaria de movilidad">
          <a:extLst>
            <a:ext uri="{FF2B5EF4-FFF2-40B4-BE49-F238E27FC236}">
              <a16:creationId xmlns:a16="http://schemas.microsoft.com/office/drawing/2014/main" id="{94667AB0-3F2C-4BD2-8C86-91285914DE91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32</xdr:row>
      <xdr:rowOff>0</xdr:rowOff>
    </xdr:from>
    <xdr:ext cx="314325" cy="314325"/>
    <xdr:sp macro="" textlink="">
      <xdr:nvSpPr>
        <xdr:cNvPr id="97" name="Shape 3" descr="Resultado de imagen para logo de secretaria de movilidad">
          <a:extLst>
            <a:ext uri="{FF2B5EF4-FFF2-40B4-BE49-F238E27FC236}">
              <a16:creationId xmlns:a16="http://schemas.microsoft.com/office/drawing/2014/main" id="{E0F126FD-815A-45B5-BCFA-F87C14710B8D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32</xdr:row>
      <xdr:rowOff>0</xdr:rowOff>
    </xdr:from>
    <xdr:ext cx="314325" cy="314325"/>
    <xdr:sp macro="" textlink="">
      <xdr:nvSpPr>
        <xdr:cNvPr id="98" name="Shape 3" descr="Resultado de imagen para logo de secretaria de movilidad">
          <a:extLst>
            <a:ext uri="{FF2B5EF4-FFF2-40B4-BE49-F238E27FC236}">
              <a16:creationId xmlns:a16="http://schemas.microsoft.com/office/drawing/2014/main" id="{0B982797-AB7F-4F27-9AF8-C543679EFD9C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32</xdr:row>
      <xdr:rowOff>0</xdr:rowOff>
    </xdr:from>
    <xdr:ext cx="314325" cy="314325"/>
    <xdr:sp macro="" textlink="">
      <xdr:nvSpPr>
        <xdr:cNvPr id="99" name="Shape 3" descr="Resultado de imagen para logo de secretaria de movilidad">
          <a:extLst>
            <a:ext uri="{FF2B5EF4-FFF2-40B4-BE49-F238E27FC236}">
              <a16:creationId xmlns:a16="http://schemas.microsoft.com/office/drawing/2014/main" id="{A86CF08C-618E-4C26-B3FD-36E56467B41A}"/>
            </a:ext>
          </a:extLst>
        </xdr:cNvPr>
        <xdr:cNvSpPr/>
      </xdr:nvSpPr>
      <xdr:spPr>
        <a:xfrm>
          <a:off x="16592550" y="4305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32</xdr:row>
      <xdr:rowOff>0</xdr:rowOff>
    </xdr:from>
    <xdr:ext cx="314325" cy="314325"/>
    <xdr:sp macro="" textlink="">
      <xdr:nvSpPr>
        <xdr:cNvPr id="100" name="Shape 3" descr="Resultado de imagen para logo de secretaria de movilidad">
          <a:extLst>
            <a:ext uri="{FF2B5EF4-FFF2-40B4-BE49-F238E27FC236}">
              <a16:creationId xmlns:a16="http://schemas.microsoft.com/office/drawing/2014/main" id="{8C43A488-DF07-489E-8043-09D70A3EC112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32</xdr:row>
      <xdr:rowOff>0</xdr:rowOff>
    </xdr:from>
    <xdr:ext cx="314325" cy="314325"/>
    <xdr:sp macro="" textlink="">
      <xdr:nvSpPr>
        <xdr:cNvPr id="101" name="Shape 3" descr="Resultado de imagen para logo de secretaria de movilidad">
          <a:extLst>
            <a:ext uri="{FF2B5EF4-FFF2-40B4-BE49-F238E27FC236}">
              <a16:creationId xmlns:a16="http://schemas.microsoft.com/office/drawing/2014/main" id="{E160221A-CFC0-4D75-BC3D-EC207BE62332}"/>
            </a:ext>
          </a:extLst>
        </xdr:cNvPr>
        <xdr:cNvSpPr/>
      </xdr:nvSpPr>
      <xdr:spPr>
        <a:xfrm>
          <a:off x="16592550" y="4552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 editAs="oneCell">
    <xdr:from>
      <xdr:col>3</xdr:col>
      <xdr:colOff>66965</xdr:colOff>
      <xdr:row>1</xdr:row>
      <xdr:rowOff>228600</xdr:rowOff>
    </xdr:from>
    <xdr:to>
      <xdr:col>6</xdr:col>
      <xdr:colOff>1236616</xdr:colOff>
      <xdr:row>1</xdr:row>
      <xdr:rowOff>903515</xdr:rowOff>
    </xdr:to>
    <xdr:pic>
      <xdr:nvPicPr>
        <xdr:cNvPr id="5" name="Imagen 4" descr="AlfaNet Version 1.2.0">
          <a:extLst>
            <a:ext uri="{FF2B5EF4-FFF2-40B4-BE49-F238E27FC236}">
              <a16:creationId xmlns:a16="http://schemas.microsoft.com/office/drawing/2014/main" id="{9810E2AF-B0AD-3CAC-37C8-09F9A515B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879" y="381000"/>
          <a:ext cx="2377966" cy="674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163285</xdr:colOff>
      <xdr:row>1</xdr:row>
      <xdr:rowOff>217714</xdr:rowOff>
    </xdr:from>
    <xdr:to>
      <xdr:col>23</xdr:col>
      <xdr:colOff>365336</xdr:colOff>
      <xdr:row>1</xdr:row>
      <xdr:rowOff>903514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4A4F4AD-16E8-4130-8425-9CE88073F1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05856" y="370114"/>
          <a:ext cx="1878451" cy="685800"/>
        </a:xfrm>
        <a:prstGeom prst="rect">
          <a:avLst/>
        </a:prstGeom>
      </xdr:spPr>
    </xdr:pic>
    <xdr:clientData/>
  </xdr:twoCellAnchor>
  <xdr:oneCellAnchor>
    <xdr:from>
      <xdr:col>24</xdr:col>
      <xdr:colOff>0</xdr:colOff>
      <xdr:row>25</xdr:row>
      <xdr:rowOff>0</xdr:rowOff>
    </xdr:from>
    <xdr:ext cx="314325" cy="314325"/>
    <xdr:sp macro="" textlink="">
      <xdr:nvSpPr>
        <xdr:cNvPr id="106" name="Shape 3" descr="Resultado de imagen para logo de secretaria de movilidad">
          <a:extLst>
            <a:ext uri="{FF2B5EF4-FFF2-40B4-BE49-F238E27FC236}">
              <a16:creationId xmlns:a16="http://schemas.microsoft.com/office/drawing/2014/main" id="{16501982-D570-4E1A-A7A7-0D47B144C6E9}"/>
            </a:ext>
          </a:extLst>
        </xdr:cNvPr>
        <xdr:cNvSpPr/>
      </xdr:nvSpPr>
      <xdr:spPr>
        <a:xfrm>
          <a:off x="16603980" y="426186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25</xdr:row>
      <xdr:rowOff>0</xdr:rowOff>
    </xdr:from>
    <xdr:ext cx="314325" cy="314325"/>
    <xdr:sp macro="" textlink="">
      <xdr:nvSpPr>
        <xdr:cNvPr id="107" name="Shape 3" descr="Resultado de imagen para logo de secretaria de movilidad">
          <a:extLst>
            <a:ext uri="{FF2B5EF4-FFF2-40B4-BE49-F238E27FC236}">
              <a16:creationId xmlns:a16="http://schemas.microsoft.com/office/drawing/2014/main" id="{AE38B90A-F821-4594-B119-78C6F01FA619}"/>
            </a:ext>
          </a:extLst>
        </xdr:cNvPr>
        <xdr:cNvSpPr/>
      </xdr:nvSpPr>
      <xdr:spPr>
        <a:xfrm>
          <a:off x="16603980" y="426186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25</xdr:row>
      <xdr:rowOff>0</xdr:rowOff>
    </xdr:from>
    <xdr:ext cx="314325" cy="314325"/>
    <xdr:sp macro="" textlink="">
      <xdr:nvSpPr>
        <xdr:cNvPr id="108" name="Shape 3" descr="Resultado de imagen para logo de secretaria de movilidad">
          <a:extLst>
            <a:ext uri="{FF2B5EF4-FFF2-40B4-BE49-F238E27FC236}">
              <a16:creationId xmlns:a16="http://schemas.microsoft.com/office/drawing/2014/main" id="{4CFB2821-F67F-4828-A9E1-1DC39070A5D1}"/>
            </a:ext>
          </a:extLst>
        </xdr:cNvPr>
        <xdr:cNvSpPr/>
      </xdr:nvSpPr>
      <xdr:spPr>
        <a:xfrm>
          <a:off x="16603980" y="426186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25</xdr:row>
      <xdr:rowOff>0</xdr:rowOff>
    </xdr:from>
    <xdr:ext cx="314325" cy="314325"/>
    <xdr:sp macro="" textlink="">
      <xdr:nvSpPr>
        <xdr:cNvPr id="109" name="Shape 3" descr="Resultado de imagen para logo de secretaria de movilidad">
          <a:extLst>
            <a:ext uri="{FF2B5EF4-FFF2-40B4-BE49-F238E27FC236}">
              <a16:creationId xmlns:a16="http://schemas.microsoft.com/office/drawing/2014/main" id="{728F9C45-4A34-4FCE-A9CD-F0D4893D5B47}"/>
            </a:ext>
          </a:extLst>
        </xdr:cNvPr>
        <xdr:cNvSpPr/>
      </xdr:nvSpPr>
      <xdr:spPr>
        <a:xfrm>
          <a:off x="16603980" y="4261866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M993"/>
  <sheetViews>
    <sheetView showGridLines="0" tabSelected="1" zoomScale="70" zoomScaleNormal="70" workbookViewId="0">
      <selection activeCell="B3" sqref="B3:X3"/>
    </sheetView>
  </sheetViews>
  <sheetFormatPr baseColWidth="10" defaultColWidth="14.42578125" defaultRowHeight="15" customHeight="1" x14ac:dyDescent="0.2"/>
  <cols>
    <col min="1" max="1" width="11.42578125" style="19" customWidth="1"/>
    <col min="2" max="2" width="2.85546875" style="19" customWidth="1"/>
    <col min="3" max="3" width="6.5703125" style="19" customWidth="1"/>
    <col min="4" max="4" width="6" style="19" customWidth="1"/>
    <col min="5" max="5" width="5.140625" style="19" customWidth="1"/>
    <col min="6" max="6" width="6.42578125" style="19" customWidth="1"/>
    <col min="7" max="8" width="26.85546875" style="19" customWidth="1"/>
    <col min="9" max="9" width="6.42578125" style="19" customWidth="1"/>
    <col min="10" max="10" width="6" style="19" customWidth="1"/>
    <col min="11" max="11" width="4.140625" style="19" customWidth="1"/>
    <col min="12" max="12" width="3.5703125" style="19" customWidth="1"/>
    <col min="13" max="13" width="8.42578125" style="19" customWidth="1"/>
    <col min="14" max="14" width="26.5703125" style="19" customWidth="1"/>
    <col min="15" max="15" width="8.42578125" style="19" customWidth="1"/>
    <col min="16" max="16" width="6.140625" style="19" customWidth="1"/>
    <col min="17" max="18" width="3.5703125" style="19" customWidth="1"/>
    <col min="19" max="19" width="4.85546875" style="19" customWidth="1"/>
    <col min="20" max="20" width="19" style="19" customWidth="1"/>
    <col min="21" max="21" width="11.42578125" style="19" customWidth="1"/>
    <col min="22" max="22" width="10.85546875" style="19" customWidth="1"/>
    <col min="23" max="23" width="13.42578125" style="19" customWidth="1"/>
    <col min="24" max="24" width="13.140625" style="19" customWidth="1"/>
    <col min="25" max="25" width="9.5703125" style="19" customWidth="1"/>
    <col min="26" max="26" width="13.42578125" style="19" hidden="1" customWidth="1"/>
    <col min="27" max="27" width="15.85546875" style="19" hidden="1" customWidth="1"/>
    <col min="28" max="29" width="11.42578125" style="19" hidden="1" customWidth="1"/>
    <col min="30" max="30" width="28.42578125" style="19" hidden="1" customWidth="1"/>
    <col min="31" max="33" width="11.42578125" style="19" hidden="1" customWidth="1"/>
    <col min="34" max="34" width="20.42578125" style="19" hidden="1" customWidth="1"/>
    <col min="35" max="39" width="11.42578125" style="19" hidden="1" customWidth="1"/>
    <col min="40" max="16384" width="14.42578125" style="19"/>
  </cols>
  <sheetData>
    <row r="1" spans="2:39" ht="12" customHeight="1" x14ac:dyDescent="0.2">
      <c r="B1" s="18"/>
    </row>
    <row r="2" spans="2:39" ht="77.25" customHeight="1" x14ac:dyDescent="0.3">
      <c r="B2" s="35" t="s">
        <v>247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2:39" ht="30" customHeight="1" thickBot="1" x14ac:dyDescent="0.25">
      <c r="B3" s="34" t="s">
        <v>238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</row>
    <row r="4" spans="2:39" ht="66.75" customHeight="1" thickBot="1" x14ac:dyDescent="0.25">
      <c r="B4" s="33" t="s">
        <v>246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</row>
    <row r="5" spans="2:39" ht="12" customHeight="1" thickBot="1" x14ac:dyDescent="0.25">
      <c r="B5" s="37" t="s">
        <v>0</v>
      </c>
      <c r="C5" s="39" t="s">
        <v>1</v>
      </c>
      <c r="D5" s="39" t="s">
        <v>2</v>
      </c>
      <c r="E5" s="37" t="s">
        <v>3</v>
      </c>
      <c r="F5" s="37" t="s">
        <v>4</v>
      </c>
      <c r="G5" s="37" t="s">
        <v>5</v>
      </c>
      <c r="H5" s="37" t="s">
        <v>6</v>
      </c>
      <c r="I5" s="37" t="s">
        <v>7</v>
      </c>
      <c r="J5" s="37" t="s">
        <v>8</v>
      </c>
      <c r="K5" s="37" t="s">
        <v>9</v>
      </c>
      <c r="L5" s="37" t="s">
        <v>10</v>
      </c>
      <c r="M5" s="37" t="s">
        <v>11</v>
      </c>
      <c r="N5" s="37" t="s">
        <v>12</v>
      </c>
      <c r="O5" s="40" t="s">
        <v>13</v>
      </c>
      <c r="P5" s="41"/>
      <c r="Q5" s="41"/>
      <c r="R5" s="41"/>
      <c r="S5" s="37" t="s">
        <v>14</v>
      </c>
      <c r="T5" s="37" t="s">
        <v>15</v>
      </c>
      <c r="U5" s="37" t="s">
        <v>16</v>
      </c>
      <c r="V5" s="37" t="s">
        <v>17</v>
      </c>
      <c r="W5" s="40" t="s">
        <v>18</v>
      </c>
      <c r="X5" s="41"/>
    </row>
    <row r="6" spans="2:39" ht="15" customHeight="1" thickBot="1" x14ac:dyDescent="0.25"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43"/>
      <c r="Q6" s="43"/>
      <c r="R6" s="38"/>
      <c r="S6" s="38"/>
      <c r="T6" s="38"/>
      <c r="U6" s="38"/>
      <c r="V6" s="38"/>
      <c r="W6" s="38"/>
      <c r="X6" s="38"/>
      <c r="Z6" s="19" t="s">
        <v>19</v>
      </c>
      <c r="AA6" s="19" t="s">
        <v>20</v>
      </c>
      <c r="AB6" s="19">
        <v>2</v>
      </c>
      <c r="AC6" s="19" t="s">
        <v>21</v>
      </c>
      <c r="AD6" s="19" t="s">
        <v>22</v>
      </c>
      <c r="AE6" s="19" t="s">
        <v>23</v>
      </c>
      <c r="AF6" s="19" t="s">
        <v>24</v>
      </c>
      <c r="AG6" s="19" t="s">
        <v>25</v>
      </c>
      <c r="AH6" s="19" t="s">
        <v>26</v>
      </c>
      <c r="AI6" s="19" t="s">
        <v>27</v>
      </c>
    </row>
    <row r="7" spans="2:39" ht="15" customHeight="1" thickBot="1" x14ac:dyDescent="0.25"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43"/>
      <c r="Q7" s="43"/>
      <c r="R7" s="38"/>
      <c r="S7" s="38"/>
      <c r="T7" s="38"/>
      <c r="U7" s="38"/>
      <c r="V7" s="38"/>
      <c r="W7" s="38"/>
      <c r="X7" s="38"/>
      <c r="Z7" s="19" t="s">
        <v>28</v>
      </c>
      <c r="AA7" s="19" t="s">
        <v>29</v>
      </c>
      <c r="AB7" s="19">
        <v>3</v>
      </c>
      <c r="AC7" s="19" t="s">
        <v>30</v>
      </c>
      <c r="AD7" s="19" t="s">
        <v>31</v>
      </c>
      <c r="AE7" s="19" t="s">
        <v>32</v>
      </c>
      <c r="AF7" s="19" t="s">
        <v>33</v>
      </c>
      <c r="AG7" s="19" t="s">
        <v>34</v>
      </c>
      <c r="AH7" s="19" t="s">
        <v>35</v>
      </c>
      <c r="AI7" s="19" t="s">
        <v>36</v>
      </c>
    </row>
    <row r="8" spans="2:39" ht="12" customHeight="1" thickBot="1" x14ac:dyDescent="0.25"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Z8" s="19" t="s">
        <v>37</v>
      </c>
      <c r="AA8" s="19" t="s">
        <v>38</v>
      </c>
      <c r="AB8" s="19">
        <v>4</v>
      </c>
      <c r="AC8" s="19" t="s">
        <v>39</v>
      </c>
      <c r="AD8" s="19" t="s">
        <v>40</v>
      </c>
      <c r="AE8" s="19" t="s">
        <v>41</v>
      </c>
      <c r="AH8" s="19" t="s">
        <v>42</v>
      </c>
      <c r="AI8" s="19" t="s">
        <v>43</v>
      </c>
    </row>
    <row r="9" spans="2:39" ht="15" customHeight="1" thickBot="1" x14ac:dyDescent="0.25"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44" t="s">
        <v>7</v>
      </c>
      <c r="P9" s="44" t="s">
        <v>44</v>
      </c>
      <c r="Q9" s="44" t="s">
        <v>9</v>
      </c>
      <c r="R9" s="44" t="s">
        <v>10</v>
      </c>
      <c r="S9" s="38"/>
      <c r="T9" s="38"/>
      <c r="U9" s="38"/>
      <c r="V9" s="38"/>
      <c r="W9" s="42" t="s">
        <v>45</v>
      </c>
      <c r="X9" s="42" t="s">
        <v>46</v>
      </c>
      <c r="Z9" s="19" t="s">
        <v>47</v>
      </c>
      <c r="AA9" s="19" t="s">
        <v>48</v>
      </c>
      <c r="AB9" s="19">
        <v>5</v>
      </c>
      <c r="AC9" s="19" t="s">
        <v>49</v>
      </c>
      <c r="AD9" s="19" t="s">
        <v>50</v>
      </c>
      <c r="AH9" s="19" t="s">
        <v>51</v>
      </c>
      <c r="AI9" s="19" t="s">
        <v>52</v>
      </c>
    </row>
    <row r="10" spans="2:39" ht="37.5" customHeight="1" thickBot="1" x14ac:dyDescent="0.25"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Z10" s="19" t="s">
        <v>53</v>
      </c>
      <c r="AA10" s="19" t="s">
        <v>54</v>
      </c>
      <c r="AB10" s="19">
        <v>6</v>
      </c>
      <c r="AD10" s="19" t="s">
        <v>55</v>
      </c>
      <c r="AH10" s="19" t="s">
        <v>56</v>
      </c>
      <c r="AI10" s="19" t="s">
        <v>57</v>
      </c>
    </row>
    <row r="11" spans="2:39" ht="19.5" customHeight="1" thickBot="1" x14ac:dyDescent="0.25"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AB11" s="20">
        <v>7</v>
      </c>
      <c r="AD11" s="19" t="s">
        <v>58</v>
      </c>
      <c r="AH11" s="19" t="s">
        <v>59</v>
      </c>
      <c r="AI11" s="19" t="s">
        <v>60</v>
      </c>
    </row>
    <row r="12" spans="2:39" ht="45.75" customHeight="1" thickBot="1" x14ac:dyDescent="0.25"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AB12" s="19">
        <v>8</v>
      </c>
      <c r="AD12" s="19" t="s">
        <v>61</v>
      </c>
      <c r="AH12" s="19" t="s">
        <v>62</v>
      </c>
      <c r="AI12" s="19" t="s">
        <v>63</v>
      </c>
    </row>
    <row r="13" spans="2:39" ht="20.25" customHeight="1" thickBot="1" x14ac:dyDescent="0.25"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AB13" s="19">
        <v>9</v>
      </c>
      <c r="AD13" s="19" t="s">
        <v>64</v>
      </c>
      <c r="AH13" s="19" t="s">
        <v>65</v>
      </c>
      <c r="AI13" s="19" t="s">
        <v>66</v>
      </c>
    </row>
    <row r="14" spans="2:39" ht="223.7" customHeight="1" thickBot="1" x14ac:dyDescent="0.25">
      <c r="B14" s="21">
        <v>1</v>
      </c>
      <c r="C14" s="21" t="s">
        <v>24</v>
      </c>
      <c r="D14" s="21" t="s">
        <v>25</v>
      </c>
      <c r="E14" s="22" t="s">
        <v>26</v>
      </c>
      <c r="F14" s="22" t="s">
        <v>43</v>
      </c>
      <c r="G14" s="23" t="s">
        <v>115</v>
      </c>
      <c r="H14" s="23" t="s">
        <v>116</v>
      </c>
      <c r="I14" s="21" t="s">
        <v>19</v>
      </c>
      <c r="J14" s="21" t="s">
        <v>29</v>
      </c>
      <c r="K14" s="23">
        <f>AJ14+AK14</f>
        <v>3</v>
      </c>
      <c r="L14" s="21" t="str">
        <f t="shared" ref="L14:L33" si="0">IF(OR(K14=2, K14=3, K14=4), "BAJO", IF(K14=5, "MEDIO", IF(OR(K14=6, K14=7), "ALTO", IF(OR(K14=8, K14=9, K14=10), "EXTREMO", ""))))</f>
        <v>BAJO</v>
      </c>
      <c r="M14" s="21" t="s">
        <v>22</v>
      </c>
      <c r="N14" s="24" t="s">
        <v>117</v>
      </c>
      <c r="O14" s="21" t="s">
        <v>19</v>
      </c>
      <c r="P14" s="21" t="s">
        <v>20</v>
      </c>
      <c r="Q14" s="23">
        <f t="shared" ref="Q14:Q33" si="1">AL14+AM14</f>
        <v>2</v>
      </c>
      <c r="R14" s="21" t="str">
        <f t="shared" ref="R14:R33" si="2">IF(OR(Q14=2, Q14=3, Q14=4), "BAJO", IF(Q14=5, "MEDIO", IF(OR(Q14=6, Q14=7), "ALTO", IF(OR(Q14=8, Q14=9, Q14=10), "EXTREMO", ""))))</f>
        <v>BAJO</v>
      </c>
      <c r="S14" s="21" t="s">
        <v>41</v>
      </c>
      <c r="T14" s="24" t="s">
        <v>118</v>
      </c>
      <c r="U14" s="24" t="s">
        <v>119</v>
      </c>
      <c r="V14" s="24" t="s">
        <v>120</v>
      </c>
      <c r="W14" s="24" t="s">
        <v>121</v>
      </c>
      <c r="X14" s="24" t="s">
        <v>122</v>
      </c>
      <c r="AJ14" s="19">
        <f t="shared" ref="AJ14" si="3">IF(I14="RARO (1)",1,IF(I14="IMPROBABLE (2)",2,IF(I14="POSIBLE (3)",3,IF(I14="PROBABLE (4)",4,IF(I14="CASI CIERTO (5)",5,0)))))</f>
        <v>1</v>
      </c>
      <c r="AK14" s="19">
        <f t="shared" ref="AK14" si="4">IF(J14="INSIGNIFICANTE (1)",1,IF(J14="MENOR (2)",2,IF(J14="MODERADO (3)",3,IF(J14="MAYOR (4) ",4,IF(J14="CATASTROFICO (5)",5,0)))))</f>
        <v>2</v>
      </c>
      <c r="AL14" s="19">
        <f t="shared" ref="AL14" si="5">IF(O14="RARO (1)",1,IF(O14="IMPROBABLE (2)",2,IF(O14="POSIBLE (3)",3,IF(O14="PROBABLE (4)",4,IF(O14="CASI CIERTO (5)",5,0)))))</f>
        <v>1</v>
      </c>
      <c r="AM14" s="19">
        <f t="shared" ref="AM14" si="6">IF(P14="INSIGNIFICANTE (1)",1,IF(P14="MENOR (2)",2,IF(P14="MODERADO (3)",3,IF(P14="MAYOR (4) ",4,IF(P14="CATASTROFICO (5)",5,0)))))</f>
        <v>1</v>
      </c>
    </row>
    <row r="15" spans="2:39" ht="144" customHeight="1" thickBot="1" x14ac:dyDescent="0.25">
      <c r="B15" s="21">
        <v>2</v>
      </c>
      <c r="C15" s="21" t="s">
        <v>33</v>
      </c>
      <c r="D15" s="21" t="s">
        <v>25</v>
      </c>
      <c r="E15" s="22" t="s">
        <v>26</v>
      </c>
      <c r="F15" s="22" t="s">
        <v>43</v>
      </c>
      <c r="G15" s="23" t="s">
        <v>123</v>
      </c>
      <c r="H15" s="23" t="s">
        <v>124</v>
      </c>
      <c r="I15" s="21" t="s">
        <v>47</v>
      </c>
      <c r="J15" s="21" t="s">
        <v>38</v>
      </c>
      <c r="K15" s="23">
        <f t="shared" ref="K15:K33" si="7">AJ15+AK15</f>
        <v>7</v>
      </c>
      <c r="L15" s="21" t="str">
        <f t="shared" si="0"/>
        <v>ALTO</v>
      </c>
      <c r="M15" s="21" t="s">
        <v>55</v>
      </c>
      <c r="N15" s="23" t="s">
        <v>125</v>
      </c>
      <c r="O15" s="21" t="s">
        <v>37</v>
      </c>
      <c r="P15" s="21" t="s">
        <v>29</v>
      </c>
      <c r="Q15" s="23">
        <f t="shared" si="1"/>
        <v>5</v>
      </c>
      <c r="R15" s="21" t="str">
        <f t="shared" si="2"/>
        <v>MEDIO</v>
      </c>
      <c r="S15" s="21" t="s">
        <v>32</v>
      </c>
      <c r="T15" s="23" t="s">
        <v>126</v>
      </c>
      <c r="U15" s="25" t="s">
        <v>119</v>
      </c>
      <c r="V15" s="23" t="s">
        <v>127</v>
      </c>
      <c r="W15" s="23" t="s">
        <v>128</v>
      </c>
      <c r="X15" s="26" t="s">
        <v>129</v>
      </c>
      <c r="AJ15" s="19">
        <f t="shared" ref="AJ15:AJ33" si="8">IF(I15="RARO (1)",1,IF(I15="IMPROBABLE (2)",2,IF(I15="POSIBLE (3)",3,IF(I15="PROBABLE (4)",4,IF(I15="CASI CIERTO (5)",5,0)))))</f>
        <v>4</v>
      </c>
      <c r="AK15" s="19">
        <f t="shared" ref="AK15:AK33" si="9">IF(J15="INSIGNIFICANTE (1)",1,IF(J15="MENOR (2)",2,IF(J15="MODERADO (3)",3,IF(J15="MAYOR (4) ",4,IF(J15="CATASTROFICO (5)",5,0)))))</f>
        <v>3</v>
      </c>
      <c r="AL15" s="19">
        <f t="shared" ref="AL15:AL33" si="10">IF(O15="RARO (1)",1,IF(O15="IMPROBABLE (2)",2,IF(O15="POSIBLE (3)",3,IF(O15="PROBABLE (4)",4,IF(O15="CASI CIERTO (5)",5,0)))))</f>
        <v>3</v>
      </c>
      <c r="AM15" s="19">
        <f t="shared" ref="AM15:AM33" si="11">IF(P15="INSIGNIFICANTE (1)",1,IF(P15="MENOR (2)",2,IF(P15="MODERADO (3)",3,IF(P15="MAYOR (4) ",4,IF(P15="CATASTROFICO (5)",5,0)))))</f>
        <v>2</v>
      </c>
    </row>
    <row r="16" spans="2:39" ht="182.45" customHeight="1" thickBot="1" x14ac:dyDescent="0.25">
      <c r="B16" s="27">
        <v>3</v>
      </c>
      <c r="C16" s="21" t="s">
        <v>24</v>
      </c>
      <c r="D16" s="21" t="s">
        <v>25</v>
      </c>
      <c r="E16" s="22" t="s">
        <v>35</v>
      </c>
      <c r="F16" s="22" t="s">
        <v>43</v>
      </c>
      <c r="G16" s="27" t="s">
        <v>209</v>
      </c>
      <c r="H16" s="27" t="s">
        <v>210</v>
      </c>
      <c r="I16" s="21" t="s">
        <v>28</v>
      </c>
      <c r="J16" s="21" t="s">
        <v>29</v>
      </c>
      <c r="K16" s="23">
        <f>AJ16+AK16</f>
        <v>4</v>
      </c>
      <c r="L16" s="21" t="str">
        <f>IF(OR(K16=2, K16=3, K16=4), "BAJO", IF(K16=5, "MEDIO", IF(OR(K16=6, K16=7), "ALTO", IF(OR(K16=8, K16=9, K16=10), "EXTREMO", ""))))</f>
        <v>BAJO</v>
      </c>
      <c r="M16" s="21" t="s">
        <v>31</v>
      </c>
      <c r="N16" s="27" t="s">
        <v>211</v>
      </c>
      <c r="O16" s="21" t="s">
        <v>19</v>
      </c>
      <c r="P16" s="21" t="s">
        <v>29</v>
      </c>
      <c r="Q16" s="23">
        <f>AL16+AM16</f>
        <v>3</v>
      </c>
      <c r="R16" s="21" t="str">
        <f>IF(OR(Q16=2, Q16=3, Q16=4), "BAJO", IF(Q16=5, "MEDIO", IF(OR(Q16=6, Q16=7), "ALTO", IF(OR(Q16=8, Q16=9, Q16=10), "EXTREMO", ""))))</f>
        <v>BAJO</v>
      </c>
      <c r="S16" s="21" t="s">
        <v>32</v>
      </c>
      <c r="T16" s="23" t="s">
        <v>212</v>
      </c>
      <c r="U16" s="27" t="s">
        <v>213</v>
      </c>
      <c r="V16" s="27" t="s">
        <v>214</v>
      </c>
      <c r="W16" s="27" t="s">
        <v>215</v>
      </c>
      <c r="X16" s="27" t="s">
        <v>216</v>
      </c>
      <c r="AJ16" s="19">
        <f>IF(I16="RARO (1)",1,IF(I16="IMPROBABLE (2)",2,IF(I16="POSIBLE (3)",3,IF(I16="PROBABLE (4)",4,IF(I16="CASI CIERTO (5)",5,0)))))</f>
        <v>2</v>
      </c>
      <c r="AK16" s="19">
        <f>IF(J16="INSIGNIFICANTE (1)",1,IF(J16="MENOR (2)",2,IF(J16="MODERADO (3)",3,IF(J16="MAYOR (4) ",4,IF(J16="CATASTROFICO (5)",5,0)))))</f>
        <v>2</v>
      </c>
      <c r="AL16" s="19">
        <f>IF(O16="RARO (1)",1,IF(O16="IMPROBABLE (2)",2,IF(O16="POSIBLE (3)",3,IF(O16="PROBABLE (4)",4,IF(O16="CASI CIERTO (5)",5,0)))))</f>
        <v>1</v>
      </c>
      <c r="AM16" s="19">
        <f>IF(P16="INSIGNIFICANTE (1)",1,IF(P16="MENOR (2)",2,IF(P16="MODERADO (3)",3,IF(P16="MAYOR (4) ",4,IF(P16="CATASTROFICO (5)",5,0)))))</f>
        <v>2</v>
      </c>
    </row>
    <row r="17" spans="2:39" ht="142.5" customHeight="1" thickBot="1" x14ac:dyDescent="0.25">
      <c r="B17" s="21">
        <v>4</v>
      </c>
      <c r="C17" s="21" t="s">
        <v>24</v>
      </c>
      <c r="D17" s="21" t="s">
        <v>34</v>
      </c>
      <c r="E17" s="22" t="s">
        <v>35</v>
      </c>
      <c r="F17" s="22" t="s">
        <v>130</v>
      </c>
      <c r="G17" s="23" t="s">
        <v>131</v>
      </c>
      <c r="H17" s="24" t="s">
        <v>132</v>
      </c>
      <c r="I17" s="21" t="s">
        <v>19</v>
      </c>
      <c r="J17" s="21" t="s">
        <v>29</v>
      </c>
      <c r="K17" s="23">
        <f t="shared" si="7"/>
        <v>3</v>
      </c>
      <c r="L17" s="21" t="str">
        <f t="shared" si="0"/>
        <v>BAJO</v>
      </c>
      <c r="M17" s="21" t="s">
        <v>31</v>
      </c>
      <c r="N17" s="24" t="s">
        <v>133</v>
      </c>
      <c r="O17" s="21" t="s">
        <v>19</v>
      </c>
      <c r="P17" s="21" t="s">
        <v>29</v>
      </c>
      <c r="Q17" s="23">
        <f t="shared" si="1"/>
        <v>3</v>
      </c>
      <c r="R17" s="21" t="str">
        <f t="shared" si="2"/>
        <v>BAJO</v>
      </c>
      <c r="S17" s="21" t="s">
        <v>41</v>
      </c>
      <c r="T17" s="23" t="s">
        <v>126</v>
      </c>
      <c r="U17" s="25" t="s">
        <v>119</v>
      </c>
      <c r="V17" s="24" t="s">
        <v>134</v>
      </c>
      <c r="W17" s="27" t="s">
        <v>135</v>
      </c>
      <c r="X17" s="27" t="s">
        <v>136</v>
      </c>
      <c r="AJ17" s="19">
        <f t="shared" si="8"/>
        <v>1</v>
      </c>
      <c r="AK17" s="19">
        <f t="shared" si="9"/>
        <v>2</v>
      </c>
      <c r="AL17" s="19">
        <f t="shared" si="10"/>
        <v>1</v>
      </c>
      <c r="AM17" s="19">
        <f t="shared" si="11"/>
        <v>2</v>
      </c>
    </row>
    <row r="18" spans="2:39" ht="115.5" customHeight="1" thickBot="1" x14ac:dyDescent="0.25">
      <c r="B18" s="21">
        <v>5</v>
      </c>
      <c r="C18" s="21" t="s">
        <v>33</v>
      </c>
      <c r="D18" s="21" t="s">
        <v>25</v>
      </c>
      <c r="E18" s="22" t="s">
        <v>26</v>
      </c>
      <c r="F18" s="22" t="s">
        <v>130</v>
      </c>
      <c r="G18" s="23" t="s">
        <v>137</v>
      </c>
      <c r="H18" s="23" t="s">
        <v>138</v>
      </c>
      <c r="I18" s="21" t="s">
        <v>37</v>
      </c>
      <c r="J18" s="21" t="s">
        <v>29</v>
      </c>
      <c r="K18" s="23">
        <f t="shared" si="7"/>
        <v>5</v>
      </c>
      <c r="L18" s="21" t="str">
        <f t="shared" si="0"/>
        <v>MEDIO</v>
      </c>
      <c r="M18" s="21" t="s">
        <v>55</v>
      </c>
      <c r="N18" s="23" t="s">
        <v>139</v>
      </c>
      <c r="O18" s="21" t="s">
        <v>28</v>
      </c>
      <c r="P18" s="21" t="s">
        <v>29</v>
      </c>
      <c r="Q18" s="23">
        <f t="shared" si="1"/>
        <v>4</v>
      </c>
      <c r="R18" s="21" t="str">
        <f t="shared" si="2"/>
        <v>BAJO</v>
      </c>
      <c r="S18" s="21" t="s">
        <v>41</v>
      </c>
      <c r="T18" s="23" t="s">
        <v>126</v>
      </c>
      <c r="U18" s="25" t="s">
        <v>119</v>
      </c>
      <c r="V18" s="23" t="s">
        <v>140</v>
      </c>
      <c r="W18" s="23" t="s">
        <v>141</v>
      </c>
      <c r="X18" s="24" t="s">
        <v>142</v>
      </c>
      <c r="AJ18" s="19">
        <f t="shared" si="8"/>
        <v>3</v>
      </c>
      <c r="AK18" s="19">
        <f t="shared" si="9"/>
        <v>2</v>
      </c>
      <c r="AL18" s="19">
        <f t="shared" si="10"/>
        <v>2</v>
      </c>
      <c r="AM18" s="19">
        <f t="shared" si="11"/>
        <v>2</v>
      </c>
    </row>
    <row r="19" spans="2:39" ht="128.44999999999999" customHeight="1" thickBot="1" x14ac:dyDescent="0.25">
      <c r="B19" s="27">
        <v>6</v>
      </c>
      <c r="C19" s="21" t="s">
        <v>33</v>
      </c>
      <c r="D19" s="21" t="s">
        <v>25</v>
      </c>
      <c r="E19" s="22" t="s">
        <v>51</v>
      </c>
      <c r="F19" s="22" t="s">
        <v>43</v>
      </c>
      <c r="G19" s="26" t="s">
        <v>245</v>
      </c>
      <c r="H19" s="23" t="s">
        <v>242</v>
      </c>
      <c r="I19" s="21" t="s">
        <v>28</v>
      </c>
      <c r="J19" s="21" t="s">
        <v>38</v>
      </c>
      <c r="K19" s="23">
        <f>AJ19+AK19</f>
        <v>5</v>
      </c>
      <c r="L19" s="21" t="str">
        <f>IF(OR(K19=2, K19=3, K19=4), "BAJO", IF(K19=5, "MEDIO", IF(OR(K19=6, K19=7), "ALTO", IF(OR(K19=8, K19=9, K19=10), "EXTREMO", ""))))</f>
        <v>MEDIO</v>
      </c>
      <c r="M19" s="21" t="s">
        <v>55</v>
      </c>
      <c r="N19" s="23" t="s">
        <v>244</v>
      </c>
      <c r="O19" s="21" t="s">
        <v>19</v>
      </c>
      <c r="P19" s="21" t="s">
        <v>38</v>
      </c>
      <c r="Q19" s="23">
        <f>AL19+AM19</f>
        <v>4</v>
      </c>
      <c r="R19" s="21" t="str">
        <f>IF(OR(Q19=2, Q19=3, Q19=4), "BAJO", IF(Q19=5, "MEDIO", IF(OR(Q19=6, Q19=7), "ALTO", IF(OR(Q19=8, Q19=9, Q19=10), "EXTREMO", ""))))</f>
        <v>BAJO</v>
      </c>
      <c r="S19" s="21" t="s">
        <v>23</v>
      </c>
      <c r="T19" s="23" t="s">
        <v>168</v>
      </c>
      <c r="U19" s="25" t="s">
        <v>177</v>
      </c>
      <c r="V19" s="23" t="s">
        <v>178</v>
      </c>
      <c r="W19" s="23" t="s">
        <v>237</v>
      </c>
      <c r="X19" s="24" t="s">
        <v>179</v>
      </c>
      <c r="AJ19" s="19">
        <f>IF(I19="RARO (1)",1,IF(I19="IMPROBABLE (2)",2,IF(I19="POSIBLE (3)",3,IF(I19="PROBABLE (4)",4,IF(I19="CASI CIERTO (5)",5,0)))))</f>
        <v>2</v>
      </c>
      <c r="AK19" s="19">
        <f>IF(J19="INSIGNIFICANTE (1)",1,IF(J19="MENOR (2)",2,IF(J19="MODERADO (3)",3,IF(J19="MAYOR (4) ",4,IF(J19="CATASTROFICO (5)",5,0)))))</f>
        <v>3</v>
      </c>
      <c r="AL19" s="19">
        <f>IF(O19="RARO (1)",1,IF(O19="IMPROBABLE (2)",2,IF(O19="POSIBLE (3)",3,IF(O19="PROBABLE (4)",4,IF(O19="CASI CIERTO (5)",5,0)))))</f>
        <v>1</v>
      </c>
      <c r="AM19" s="19">
        <f>IF(P19="INSIGNIFICANTE (1)",1,IF(P19="MENOR (2)",2,IF(P19="MODERADO (3)",3,IF(P19="MAYOR (4) ",4,IF(P19="CATASTROFICO (5)",5,0)))))</f>
        <v>3</v>
      </c>
    </row>
    <row r="20" spans="2:39" ht="174" customHeight="1" thickBot="1" x14ac:dyDescent="0.25">
      <c r="B20" s="21">
        <v>7</v>
      </c>
      <c r="C20" s="21" t="s">
        <v>33</v>
      </c>
      <c r="D20" s="21" t="s">
        <v>25</v>
      </c>
      <c r="E20" s="22" t="s">
        <v>35</v>
      </c>
      <c r="F20" s="22" t="s">
        <v>43</v>
      </c>
      <c r="G20" s="26" t="s">
        <v>151</v>
      </c>
      <c r="H20" s="23" t="s">
        <v>152</v>
      </c>
      <c r="I20" s="21" t="s">
        <v>19</v>
      </c>
      <c r="J20" s="21" t="s">
        <v>20</v>
      </c>
      <c r="K20" s="23">
        <f t="shared" si="7"/>
        <v>2</v>
      </c>
      <c r="L20" s="21" t="str">
        <f t="shared" si="0"/>
        <v>BAJO</v>
      </c>
      <c r="M20" s="21" t="s">
        <v>22</v>
      </c>
      <c r="N20" s="26" t="s">
        <v>153</v>
      </c>
      <c r="O20" s="21" t="s">
        <v>19</v>
      </c>
      <c r="P20" s="21" t="s">
        <v>20</v>
      </c>
      <c r="Q20" s="23">
        <f t="shared" si="1"/>
        <v>2</v>
      </c>
      <c r="R20" s="21" t="str">
        <f t="shared" si="2"/>
        <v>BAJO</v>
      </c>
      <c r="S20" s="21" t="s">
        <v>32</v>
      </c>
      <c r="T20" s="27" t="s">
        <v>154</v>
      </c>
      <c r="U20" s="27" t="s">
        <v>155</v>
      </c>
      <c r="V20" s="27" t="s">
        <v>156</v>
      </c>
      <c r="W20" s="27" t="s">
        <v>157</v>
      </c>
      <c r="X20" s="27" t="s">
        <v>158</v>
      </c>
      <c r="AJ20" s="19">
        <f t="shared" si="8"/>
        <v>1</v>
      </c>
      <c r="AK20" s="19">
        <f t="shared" si="9"/>
        <v>1</v>
      </c>
      <c r="AL20" s="19">
        <f t="shared" si="10"/>
        <v>1</v>
      </c>
      <c r="AM20" s="19">
        <f t="shared" si="11"/>
        <v>1</v>
      </c>
    </row>
    <row r="21" spans="2:39" ht="172.5" customHeight="1" thickBot="1" x14ac:dyDescent="0.25">
      <c r="B21" s="21">
        <v>8</v>
      </c>
      <c r="C21" s="21" t="s">
        <v>24</v>
      </c>
      <c r="D21" s="21" t="s">
        <v>25</v>
      </c>
      <c r="E21" s="22" t="s">
        <v>59</v>
      </c>
      <c r="F21" s="22" t="s">
        <v>43</v>
      </c>
      <c r="G21" s="27" t="s">
        <v>159</v>
      </c>
      <c r="H21" s="27" t="s">
        <v>160</v>
      </c>
      <c r="I21" s="21" t="s">
        <v>37</v>
      </c>
      <c r="J21" s="21" t="s">
        <v>38</v>
      </c>
      <c r="K21" s="23">
        <f t="shared" si="7"/>
        <v>6</v>
      </c>
      <c r="L21" s="21" t="str">
        <f t="shared" si="0"/>
        <v>ALTO</v>
      </c>
      <c r="M21" s="21" t="s">
        <v>22</v>
      </c>
      <c r="N21" s="26" t="s">
        <v>161</v>
      </c>
      <c r="O21" s="21" t="s">
        <v>28</v>
      </c>
      <c r="P21" s="21" t="s">
        <v>29</v>
      </c>
      <c r="Q21" s="23">
        <f t="shared" si="1"/>
        <v>4</v>
      </c>
      <c r="R21" s="21" t="str">
        <f t="shared" si="2"/>
        <v>BAJO</v>
      </c>
      <c r="S21" s="21" t="s">
        <v>32</v>
      </c>
      <c r="T21" s="27" t="s">
        <v>154</v>
      </c>
      <c r="U21" s="27" t="s">
        <v>155</v>
      </c>
      <c r="V21" s="27" t="s">
        <v>156</v>
      </c>
      <c r="W21" s="27" t="s">
        <v>157</v>
      </c>
      <c r="X21" s="27" t="s">
        <v>158</v>
      </c>
      <c r="AJ21" s="19">
        <f t="shared" si="8"/>
        <v>3</v>
      </c>
      <c r="AK21" s="19">
        <f t="shared" si="9"/>
        <v>3</v>
      </c>
      <c r="AL21" s="19">
        <f t="shared" si="10"/>
        <v>2</v>
      </c>
      <c r="AM21" s="19">
        <f t="shared" si="11"/>
        <v>2</v>
      </c>
    </row>
    <row r="22" spans="2:39" ht="256.7" customHeight="1" thickBot="1" x14ac:dyDescent="0.25">
      <c r="B22" s="27">
        <v>9</v>
      </c>
      <c r="C22" s="21" t="s">
        <v>33</v>
      </c>
      <c r="D22" s="21" t="s">
        <v>34</v>
      </c>
      <c r="E22" s="22" t="s">
        <v>42</v>
      </c>
      <c r="F22" s="22" t="s">
        <v>43</v>
      </c>
      <c r="G22" s="26" t="s">
        <v>170</v>
      </c>
      <c r="H22" s="23" t="s">
        <v>171</v>
      </c>
      <c r="I22" s="21" t="s">
        <v>37</v>
      </c>
      <c r="J22" s="21" t="s">
        <v>29</v>
      </c>
      <c r="K22" s="23">
        <f>AJ22+AK22</f>
        <v>5</v>
      </c>
      <c r="L22" s="21" t="str">
        <f>IF(OR(K22=2, K22=3, K22=4), "BAJO", IF(K22=5, "MEDIO", IF(OR(K22=6, K22=7), "ALTO", IF(OR(K22=8, K22=9, K22=10), "EXTREMO", ""))))</f>
        <v>MEDIO</v>
      </c>
      <c r="M22" s="21" t="s">
        <v>55</v>
      </c>
      <c r="N22" s="23" t="s">
        <v>172</v>
      </c>
      <c r="O22" s="21" t="s">
        <v>28</v>
      </c>
      <c r="P22" s="21" t="s">
        <v>29</v>
      </c>
      <c r="Q22" s="23">
        <f>AL22+AM22</f>
        <v>4</v>
      </c>
      <c r="R22" s="21" t="str">
        <f>IF(OR(Q22=2, Q22=3, Q22=4), "BAJO", IF(Q22=5, "MEDIO", IF(OR(Q22=6, Q22=7), "ALTO", IF(OR(Q22=8, Q22=9, Q22=10), "EXTREMO", ""))))</f>
        <v>BAJO</v>
      </c>
      <c r="S22" s="21" t="s">
        <v>32</v>
      </c>
      <c r="T22" s="23" t="s">
        <v>173</v>
      </c>
      <c r="U22" s="25" t="s">
        <v>174</v>
      </c>
      <c r="V22" s="23" t="s">
        <v>169</v>
      </c>
      <c r="W22" s="23" t="s">
        <v>175</v>
      </c>
      <c r="X22" s="24" t="s">
        <v>176</v>
      </c>
      <c r="AJ22" s="19">
        <f>IF(I22="RARO (1)",1,IF(I22="IMPROBABLE (2)",2,IF(I22="POSIBLE (3)",3,IF(I22="PROBABLE (4)",4,IF(I22="CASI CIERTO (5)",5,0)))))</f>
        <v>3</v>
      </c>
      <c r="AK22" s="19">
        <f>IF(J22="INSIGNIFICANTE (1)",1,IF(J22="MENOR (2)",2,IF(J22="MODERADO (3)",3,IF(J22="MAYOR (4) ",4,IF(J22="CATASTROFICO (5)",5,0)))))</f>
        <v>2</v>
      </c>
      <c r="AL22" s="19">
        <f>IF(O22="RARO (1)",1,IF(O22="IMPROBABLE (2)",2,IF(O22="POSIBLE (3)",3,IF(O22="PROBABLE (4)",4,IF(O22="CASI CIERTO (5)",5,0)))))</f>
        <v>2</v>
      </c>
      <c r="AM22" s="19">
        <f>IF(P22="INSIGNIFICANTE (1)",1,IF(P22="MENOR (2)",2,IF(P22="MODERADO (3)",3,IF(P22="MAYOR (4) ",4,IF(P22="CATASTROFICO (5)",5,0)))))</f>
        <v>2</v>
      </c>
    </row>
    <row r="23" spans="2:39" ht="172.5" customHeight="1" thickBot="1" x14ac:dyDescent="0.25">
      <c r="B23" s="21">
        <v>10</v>
      </c>
      <c r="C23" s="21" t="s">
        <v>24</v>
      </c>
      <c r="D23" s="21" t="s">
        <v>25</v>
      </c>
      <c r="E23" s="22" t="s">
        <v>59</v>
      </c>
      <c r="F23" s="22" t="s">
        <v>43</v>
      </c>
      <c r="G23" s="23" t="s">
        <v>67</v>
      </c>
      <c r="H23" s="24" t="s">
        <v>162</v>
      </c>
      <c r="I23" s="21" t="s">
        <v>19</v>
      </c>
      <c r="J23" s="21" t="s">
        <v>29</v>
      </c>
      <c r="K23" s="23">
        <f t="shared" si="7"/>
        <v>3</v>
      </c>
      <c r="L23" s="21" t="str">
        <f t="shared" si="0"/>
        <v>BAJO</v>
      </c>
      <c r="M23" s="21" t="s">
        <v>55</v>
      </c>
      <c r="N23" s="23" t="s">
        <v>163</v>
      </c>
      <c r="O23" s="21" t="s">
        <v>19</v>
      </c>
      <c r="P23" s="21" t="s">
        <v>29</v>
      </c>
      <c r="Q23" s="23">
        <f t="shared" si="1"/>
        <v>3</v>
      </c>
      <c r="R23" s="21" t="str">
        <f t="shared" si="2"/>
        <v>BAJO</v>
      </c>
      <c r="S23" s="21" t="s">
        <v>23</v>
      </c>
      <c r="T23" s="24" t="s">
        <v>164</v>
      </c>
      <c r="U23" s="24" t="s">
        <v>68</v>
      </c>
      <c r="V23" s="24" t="s">
        <v>165</v>
      </c>
      <c r="W23" s="24" t="s">
        <v>166</v>
      </c>
      <c r="X23" s="24" t="s">
        <v>167</v>
      </c>
      <c r="AJ23" s="19">
        <f t="shared" si="8"/>
        <v>1</v>
      </c>
      <c r="AK23" s="19">
        <f t="shared" si="9"/>
        <v>2</v>
      </c>
      <c r="AL23" s="19">
        <f t="shared" si="10"/>
        <v>1</v>
      </c>
      <c r="AM23" s="19">
        <f t="shared" si="11"/>
        <v>2</v>
      </c>
    </row>
    <row r="24" spans="2:39" ht="172.5" customHeight="1" thickBot="1" x14ac:dyDescent="0.25">
      <c r="B24" s="27">
        <v>11</v>
      </c>
      <c r="C24" s="21" t="s">
        <v>24</v>
      </c>
      <c r="D24" s="21" t="s">
        <v>34</v>
      </c>
      <c r="E24" s="22" t="s">
        <v>62</v>
      </c>
      <c r="F24" s="22" t="s">
        <v>43</v>
      </c>
      <c r="G24" s="26" t="s">
        <v>143</v>
      </c>
      <c r="H24" s="23" t="s">
        <v>144</v>
      </c>
      <c r="I24" s="21" t="s">
        <v>28</v>
      </c>
      <c r="J24" s="21" t="s">
        <v>38</v>
      </c>
      <c r="K24" s="23">
        <f>AJ24+AK24</f>
        <v>5</v>
      </c>
      <c r="L24" s="21" t="str">
        <f>IF(OR(K24=2, K24=3, K24=4), "BAJO", IF(K24=5, "MEDIO", IF(OR(K24=6, K24=7), "ALTO", IF(OR(K24=8, K24=9, K24=10), "EXTREMO", ""))))</f>
        <v>MEDIO</v>
      </c>
      <c r="M24" s="21" t="s">
        <v>31</v>
      </c>
      <c r="N24" s="26" t="s">
        <v>145</v>
      </c>
      <c r="O24" s="21" t="s">
        <v>19</v>
      </c>
      <c r="P24" s="21" t="s">
        <v>20</v>
      </c>
      <c r="Q24" s="23">
        <f>AL24+AM24</f>
        <v>2</v>
      </c>
      <c r="R24" s="21" t="str">
        <f>IF(OR(Q24=2, Q24=3, Q24=4), "BAJO", IF(Q24=5, "MEDIO", IF(OR(Q24=6, Q24=7), "ALTO", IF(OR(Q24=8, Q24=9, Q24=10), "EXTREMO", ""))))</f>
        <v>BAJO</v>
      </c>
      <c r="S24" s="21" t="s">
        <v>32</v>
      </c>
      <c r="T24" s="27" t="s">
        <v>146</v>
      </c>
      <c r="U24" s="27" t="s">
        <v>147</v>
      </c>
      <c r="V24" s="27" t="s">
        <v>148</v>
      </c>
      <c r="W24" s="27" t="s">
        <v>149</v>
      </c>
      <c r="X24" s="27" t="s">
        <v>150</v>
      </c>
      <c r="AJ24" s="19">
        <f>IF(I24="RARO (1)",1,IF(I24="IMPROBABLE (2)",2,IF(I24="POSIBLE (3)",3,IF(I24="PROBABLE (4)",4,IF(I24="CASI CIERTO (5)",5,0)))))</f>
        <v>2</v>
      </c>
      <c r="AK24" s="19">
        <f>IF(J24="INSIGNIFICANTE (1)",1,IF(J24="MENOR (2)",2,IF(J24="MODERADO (3)",3,IF(J24="MAYOR (4) ",4,IF(J24="CATASTROFICO (5)",5,0)))))</f>
        <v>3</v>
      </c>
      <c r="AL24" s="19">
        <f>IF(O24="RARO (1)",1,IF(O24="IMPROBABLE (2)",2,IF(O24="POSIBLE (3)",3,IF(O24="PROBABLE (4)",4,IF(O24="CASI CIERTO (5)",5,0)))))</f>
        <v>1</v>
      </c>
      <c r="AM24" s="19">
        <f>IF(P24="INSIGNIFICANTE (1)",1,IF(P24="MENOR (2)",2,IF(P24="MODERADO (3)",3,IF(P24="MAYOR (4) ",4,IF(P24="CATASTROFICO (5)",5,0)))))</f>
        <v>1</v>
      </c>
    </row>
    <row r="25" spans="2:39" ht="112.35" customHeight="1" thickBot="1" x14ac:dyDescent="0.25">
      <c r="B25" s="21">
        <v>12</v>
      </c>
      <c r="C25" s="21" t="s">
        <v>33</v>
      </c>
      <c r="D25" s="21" t="s">
        <v>25</v>
      </c>
      <c r="E25" s="22" t="s">
        <v>51</v>
      </c>
      <c r="F25" s="22" t="s">
        <v>43</v>
      </c>
      <c r="G25" s="27" t="s">
        <v>190</v>
      </c>
      <c r="H25" s="27" t="s">
        <v>191</v>
      </c>
      <c r="I25" s="21" t="s">
        <v>37</v>
      </c>
      <c r="J25" s="21" t="s">
        <v>29</v>
      </c>
      <c r="K25" s="23">
        <f>AJ25+AK25</f>
        <v>5</v>
      </c>
      <c r="L25" s="21" t="str">
        <f>IF(OR(K25=2, K25=3, K25=4), "BAJO", IF(K25=5, "MEDIO", IF(OR(K25=6, K25=7), "ALTO", IF(OR(K25=8, K25=9, K25=10), "EXTREMO", ""))))</f>
        <v>MEDIO</v>
      </c>
      <c r="M25" s="21" t="s">
        <v>55</v>
      </c>
      <c r="N25" s="27" t="s">
        <v>192</v>
      </c>
      <c r="O25" s="21" t="s">
        <v>19</v>
      </c>
      <c r="P25" s="21" t="s">
        <v>20</v>
      </c>
      <c r="Q25" s="23">
        <f>AL25+AM25</f>
        <v>2</v>
      </c>
      <c r="R25" s="21" t="str">
        <f>IF(OR(Q25=2, Q25=3, Q25=4), "BAJO", IF(Q25=5, "MEDIO", IF(OR(Q25=6, Q25=7), "ALTO", IF(OR(Q25=8, Q25=9, Q25=10), "EXTREMO", ""))))</f>
        <v>BAJO</v>
      </c>
      <c r="S25" s="21" t="s">
        <v>23</v>
      </c>
      <c r="T25" s="26" t="s">
        <v>182</v>
      </c>
      <c r="U25" s="26" t="s">
        <v>183</v>
      </c>
      <c r="V25" s="26" t="s">
        <v>184</v>
      </c>
      <c r="W25" s="26" t="s">
        <v>193</v>
      </c>
      <c r="X25" s="27" t="s">
        <v>194</v>
      </c>
      <c r="AJ25" s="19">
        <f>IF(I25="RARO (1)",1,IF(I25="IMPROBABLE (2)",2,IF(I25="POSIBLE (3)",3,IF(I25="PROBABLE (4)",4,IF(I25="CASI CIERTO (5)",5,0)))))</f>
        <v>3</v>
      </c>
      <c r="AK25" s="19">
        <f>IF(J25="INSIGNIFICANTE (1)",1,IF(J25="MENOR (2)",2,IF(J25="MODERADO (3)",3,IF(J25="MAYOR (4) ",4,IF(J25="CATASTROFICO (5)",5,0)))))</f>
        <v>2</v>
      </c>
      <c r="AL25" s="19">
        <f>IF(O25="RARO (1)",1,IF(O25="IMPROBABLE (2)",2,IF(O25="POSIBLE (3)",3,IF(O25="PROBABLE (4)",4,IF(O25="CASI CIERTO (5)",5,0)))))</f>
        <v>1</v>
      </c>
      <c r="AM25" s="19">
        <f>IF(P25="INSIGNIFICANTE (1)",1,IF(P25="MENOR (2)",2,IF(P25="MODERADO (3)",3,IF(P25="MAYOR (4) ",4,IF(P25="CATASTROFICO (5)",5,0)))))</f>
        <v>1</v>
      </c>
    </row>
    <row r="26" spans="2:39" ht="116.45" customHeight="1" thickBot="1" x14ac:dyDescent="0.25">
      <c r="B26" s="27">
        <v>13</v>
      </c>
      <c r="C26" s="21" t="s">
        <v>33</v>
      </c>
      <c r="D26" s="21" t="s">
        <v>34</v>
      </c>
      <c r="E26" s="22" t="s">
        <v>51</v>
      </c>
      <c r="F26" s="22" t="s">
        <v>43</v>
      </c>
      <c r="G26" s="27" t="s">
        <v>243</v>
      </c>
      <c r="H26" s="27" t="s">
        <v>239</v>
      </c>
      <c r="I26" s="21" t="s">
        <v>28</v>
      </c>
      <c r="J26" s="21" t="s">
        <v>38</v>
      </c>
      <c r="K26" s="23">
        <f t="shared" ref="K26" si="12">AJ26+AK26</f>
        <v>5</v>
      </c>
      <c r="L26" s="21" t="str">
        <f t="shared" ref="L26" si="13">IF(OR(K26=2, K26=3, K26=4), "BAJO", IF(K26=5, "MEDIO", IF(OR(K26=6, K26=7), "ALTO", IF(OR(K26=8, K26=9, K26=10), "EXTREMO", ""))))</f>
        <v>MEDIO</v>
      </c>
      <c r="M26" s="21" t="s">
        <v>40</v>
      </c>
      <c r="N26" s="28" t="s">
        <v>240</v>
      </c>
      <c r="O26" s="21" t="s">
        <v>19</v>
      </c>
      <c r="P26" s="21" t="s">
        <v>29</v>
      </c>
      <c r="Q26" s="23">
        <f t="shared" ref="Q26" si="14">AL26+AM26</f>
        <v>3</v>
      </c>
      <c r="R26" s="21" t="str">
        <f t="shared" ref="R26" si="15">IF(OR(Q26=2, Q26=3, Q26=4), "BAJO", IF(Q26=5, "MEDIO", IF(OR(Q26=6, Q26=7), "ALTO", IF(OR(Q26=8, Q26=9, Q26=10), "EXTREMO", ""))))</f>
        <v>BAJO</v>
      </c>
      <c r="S26" s="21" t="s">
        <v>23</v>
      </c>
      <c r="T26" s="23" t="s">
        <v>168</v>
      </c>
      <c r="U26" s="28" t="s">
        <v>227</v>
      </c>
      <c r="V26" s="28" t="s">
        <v>214</v>
      </c>
      <c r="W26" s="28" t="s">
        <v>241</v>
      </c>
      <c r="X26" s="28" t="s">
        <v>230</v>
      </c>
      <c r="AJ26" s="19">
        <f t="shared" ref="AJ26" si="16">IF(I26="RARO (1)",1,IF(I26="IMPROBABLE (2)",2,IF(I26="POSIBLE (3)",3,IF(I26="PROBABLE (4)",4,IF(I26="CASI CIERTO (5)",5,0)))))</f>
        <v>2</v>
      </c>
      <c r="AK26" s="19">
        <f t="shared" ref="AK26" si="17">IF(J26="INSIGNIFICANTE (1)",1,IF(J26="MENOR (2)",2,IF(J26="MODERADO (3)",3,IF(J26="MAYOR (4) ",4,IF(J26="CATASTROFICO (5)",5,0)))))</f>
        <v>3</v>
      </c>
      <c r="AL26" s="19">
        <f t="shared" ref="AL26" si="18">IF(O26="RARO (1)",1,IF(O26="IMPROBABLE (2)",2,IF(O26="POSIBLE (3)",3,IF(O26="PROBABLE (4)",4,IF(O26="CASI CIERTO (5)",5,0)))))</f>
        <v>1</v>
      </c>
      <c r="AM26" s="19">
        <f t="shared" ref="AM26" si="19">IF(P26="INSIGNIFICANTE (1)",1,IF(P26="MENOR (2)",2,IF(P26="MODERADO (3)",3,IF(P26="MAYOR (4) ",4,IF(P26="CATASTROFICO (5)",5,0)))))</f>
        <v>2</v>
      </c>
    </row>
    <row r="27" spans="2:39" ht="116.45" customHeight="1" thickBot="1" x14ac:dyDescent="0.25">
      <c r="B27" s="27">
        <v>14</v>
      </c>
      <c r="C27" s="21" t="s">
        <v>33</v>
      </c>
      <c r="D27" s="21" t="s">
        <v>34</v>
      </c>
      <c r="E27" s="22" t="s">
        <v>51</v>
      </c>
      <c r="F27" s="22" t="s">
        <v>57</v>
      </c>
      <c r="G27" s="26" t="s">
        <v>69</v>
      </c>
      <c r="H27" s="26" t="s">
        <v>180</v>
      </c>
      <c r="I27" s="21" t="s">
        <v>28</v>
      </c>
      <c r="J27" s="21" t="s">
        <v>29</v>
      </c>
      <c r="K27" s="23">
        <f t="shared" si="7"/>
        <v>4</v>
      </c>
      <c r="L27" s="21" t="str">
        <f t="shared" si="0"/>
        <v>BAJO</v>
      </c>
      <c r="M27" s="21" t="s">
        <v>40</v>
      </c>
      <c r="N27" s="26" t="s">
        <v>181</v>
      </c>
      <c r="O27" s="21" t="s">
        <v>19</v>
      </c>
      <c r="P27" s="21" t="s">
        <v>20</v>
      </c>
      <c r="Q27" s="23">
        <f t="shared" si="1"/>
        <v>2</v>
      </c>
      <c r="R27" s="21" t="str">
        <f t="shared" si="2"/>
        <v>BAJO</v>
      </c>
      <c r="S27" s="21" t="s">
        <v>23</v>
      </c>
      <c r="T27" s="26" t="s">
        <v>182</v>
      </c>
      <c r="U27" s="26" t="s">
        <v>183</v>
      </c>
      <c r="V27" s="26" t="s">
        <v>184</v>
      </c>
      <c r="W27" s="26" t="s">
        <v>185</v>
      </c>
      <c r="X27" s="26" t="s">
        <v>186</v>
      </c>
      <c r="AJ27" s="19">
        <f t="shared" si="8"/>
        <v>2</v>
      </c>
      <c r="AK27" s="19">
        <f t="shared" si="9"/>
        <v>2</v>
      </c>
      <c r="AL27" s="19">
        <f t="shared" si="10"/>
        <v>1</v>
      </c>
      <c r="AM27" s="19">
        <f t="shared" si="11"/>
        <v>1</v>
      </c>
    </row>
    <row r="28" spans="2:39" ht="148.69999999999999" customHeight="1" thickBot="1" x14ac:dyDescent="0.25">
      <c r="B28" s="21">
        <v>15</v>
      </c>
      <c r="C28" s="21" t="s">
        <v>33</v>
      </c>
      <c r="D28" s="21" t="s">
        <v>34</v>
      </c>
      <c r="E28" s="22" t="s">
        <v>51</v>
      </c>
      <c r="F28" s="22" t="s">
        <v>57</v>
      </c>
      <c r="G28" s="26" t="s">
        <v>70</v>
      </c>
      <c r="H28" s="23" t="s">
        <v>187</v>
      </c>
      <c r="I28" s="21" t="s">
        <v>37</v>
      </c>
      <c r="J28" s="21" t="s">
        <v>29</v>
      </c>
      <c r="K28" s="23">
        <f t="shared" si="7"/>
        <v>5</v>
      </c>
      <c r="L28" s="21" t="str">
        <f t="shared" si="0"/>
        <v>MEDIO</v>
      </c>
      <c r="M28" s="21" t="s">
        <v>22</v>
      </c>
      <c r="N28" s="26" t="s">
        <v>188</v>
      </c>
      <c r="O28" s="21" t="s">
        <v>19</v>
      </c>
      <c r="P28" s="21" t="s">
        <v>20</v>
      </c>
      <c r="Q28" s="23">
        <f t="shared" si="1"/>
        <v>2</v>
      </c>
      <c r="R28" s="21" t="str">
        <f t="shared" si="2"/>
        <v>BAJO</v>
      </c>
      <c r="S28" s="21" t="s">
        <v>23</v>
      </c>
      <c r="T28" s="26" t="s">
        <v>182</v>
      </c>
      <c r="U28" s="26" t="s">
        <v>183</v>
      </c>
      <c r="V28" s="26" t="s">
        <v>184</v>
      </c>
      <c r="W28" s="27" t="s">
        <v>189</v>
      </c>
      <c r="X28" s="27" t="s">
        <v>179</v>
      </c>
      <c r="AJ28" s="19">
        <f t="shared" si="8"/>
        <v>3</v>
      </c>
      <c r="AK28" s="19">
        <f t="shared" si="9"/>
        <v>2</v>
      </c>
      <c r="AL28" s="19">
        <f t="shared" si="10"/>
        <v>1</v>
      </c>
      <c r="AM28" s="19">
        <f t="shared" si="11"/>
        <v>1</v>
      </c>
    </row>
    <row r="29" spans="2:39" ht="129" customHeight="1" thickBot="1" x14ac:dyDescent="0.25">
      <c r="B29" s="27">
        <v>16</v>
      </c>
      <c r="C29" s="21" t="s">
        <v>33</v>
      </c>
      <c r="D29" s="21" t="s">
        <v>34</v>
      </c>
      <c r="E29" s="22" t="s">
        <v>26</v>
      </c>
      <c r="F29" s="22" t="s">
        <v>130</v>
      </c>
      <c r="G29" s="27" t="s">
        <v>195</v>
      </c>
      <c r="H29" s="27" t="s">
        <v>196</v>
      </c>
      <c r="I29" s="21" t="s">
        <v>37</v>
      </c>
      <c r="J29" s="21" t="s">
        <v>38</v>
      </c>
      <c r="K29" s="23">
        <f t="shared" si="7"/>
        <v>6</v>
      </c>
      <c r="L29" s="21" t="str">
        <f t="shared" si="0"/>
        <v>ALTO</v>
      </c>
      <c r="M29" s="21" t="s">
        <v>55</v>
      </c>
      <c r="N29" s="27" t="s">
        <v>197</v>
      </c>
      <c r="O29" s="21" t="s">
        <v>28</v>
      </c>
      <c r="P29" s="21" t="s">
        <v>29</v>
      </c>
      <c r="Q29" s="23">
        <f t="shared" si="1"/>
        <v>4</v>
      </c>
      <c r="R29" s="21" t="str">
        <f t="shared" si="2"/>
        <v>BAJO</v>
      </c>
      <c r="S29" s="21" t="s">
        <v>23</v>
      </c>
      <c r="T29" s="26" t="s">
        <v>182</v>
      </c>
      <c r="U29" s="27" t="s">
        <v>119</v>
      </c>
      <c r="V29" s="27" t="s">
        <v>198</v>
      </c>
      <c r="W29" s="27" t="s">
        <v>199</v>
      </c>
      <c r="X29" s="27" t="s">
        <v>200</v>
      </c>
      <c r="AJ29" s="19">
        <f t="shared" si="8"/>
        <v>3</v>
      </c>
      <c r="AK29" s="19">
        <f t="shared" si="9"/>
        <v>3</v>
      </c>
      <c r="AL29" s="19">
        <f t="shared" si="10"/>
        <v>2</v>
      </c>
      <c r="AM29" s="19">
        <f t="shared" si="11"/>
        <v>2</v>
      </c>
    </row>
    <row r="30" spans="2:39" ht="121.7" customHeight="1" thickBot="1" x14ac:dyDescent="0.25">
      <c r="B30" s="27">
        <v>17</v>
      </c>
      <c r="C30" s="21" t="s">
        <v>24</v>
      </c>
      <c r="D30" s="21" t="s">
        <v>34</v>
      </c>
      <c r="E30" s="22" t="s">
        <v>51</v>
      </c>
      <c r="F30" s="22" t="s">
        <v>27</v>
      </c>
      <c r="G30" s="27" t="s">
        <v>201</v>
      </c>
      <c r="H30" s="27" t="s">
        <v>202</v>
      </c>
      <c r="I30" s="21" t="s">
        <v>37</v>
      </c>
      <c r="J30" s="21" t="s">
        <v>29</v>
      </c>
      <c r="K30" s="23">
        <f t="shared" si="7"/>
        <v>5</v>
      </c>
      <c r="L30" s="21" t="str">
        <f t="shared" si="0"/>
        <v>MEDIO</v>
      </c>
      <c r="M30" s="21" t="s">
        <v>40</v>
      </c>
      <c r="N30" s="27" t="s">
        <v>203</v>
      </c>
      <c r="O30" s="21" t="s">
        <v>28</v>
      </c>
      <c r="P30" s="21" t="s">
        <v>29</v>
      </c>
      <c r="Q30" s="23">
        <f t="shared" si="1"/>
        <v>4</v>
      </c>
      <c r="R30" s="21" t="str">
        <f t="shared" si="2"/>
        <v>BAJO</v>
      </c>
      <c r="S30" s="21" t="s">
        <v>23</v>
      </c>
      <c r="T30" s="26" t="s">
        <v>204</v>
      </c>
      <c r="U30" s="27" t="s">
        <v>205</v>
      </c>
      <c r="V30" s="27" t="s">
        <v>206</v>
      </c>
      <c r="W30" s="27" t="s">
        <v>207</v>
      </c>
      <c r="X30" s="27" t="s">
        <v>208</v>
      </c>
      <c r="AJ30" s="19">
        <f t="shared" si="8"/>
        <v>3</v>
      </c>
      <c r="AK30" s="19">
        <f t="shared" si="9"/>
        <v>2</v>
      </c>
      <c r="AL30" s="19">
        <f t="shared" si="10"/>
        <v>2</v>
      </c>
      <c r="AM30" s="19">
        <f t="shared" si="11"/>
        <v>2</v>
      </c>
    </row>
    <row r="31" spans="2:39" ht="100.35" customHeight="1" thickBot="1" x14ac:dyDescent="0.25">
      <c r="B31" s="21">
        <v>18</v>
      </c>
      <c r="C31" s="21" t="s">
        <v>33</v>
      </c>
      <c r="D31" s="21" t="s">
        <v>34</v>
      </c>
      <c r="E31" s="22" t="s">
        <v>51</v>
      </c>
      <c r="F31" s="22" t="s">
        <v>27</v>
      </c>
      <c r="G31" s="27" t="s">
        <v>219</v>
      </c>
      <c r="H31" s="27" t="s">
        <v>220</v>
      </c>
      <c r="I31" s="21" t="s">
        <v>28</v>
      </c>
      <c r="J31" s="21" t="s">
        <v>38</v>
      </c>
      <c r="K31" s="23">
        <f t="shared" si="7"/>
        <v>5</v>
      </c>
      <c r="L31" s="21" t="str">
        <f t="shared" si="0"/>
        <v>MEDIO</v>
      </c>
      <c r="M31" s="21" t="s">
        <v>31</v>
      </c>
      <c r="N31" s="27" t="s">
        <v>221</v>
      </c>
      <c r="O31" s="21" t="s">
        <v>19</v>
      </c>
      <c r="P31" s="21" t="s">
        <v>29</v>
      </c>
      <c r="Q31" s="23">
        <f t="shared" si="1"/>
        <v>3</v>
      </c>
      <c r="R31" s="21" t="str">
        <f t="shared" si="2"/>
        <v>BAJO</v>
      </c>
      <c r="S31" s="21" t="s">
        <v>23</v>
      </c>
      <c r="T31" s="23" t="s">
        <v>212</v>
      </c>
      <c r="U31" s="27" t="s">
        <v>222</v>
      </c>
      <c r="V31" s="27" t="s">
        <v>217</v>
      </c>
      <c r="W31" s="27" t="s">
        <v>223</v>
      </c>
      <c r="X31" s="27" t="s">
        <v>218</v>
      </c>
      <c r="AJ31" s="19">
        <f t="shared" si="8"/>
        <v>2</v>
      </c>
      <c r="AK31" s="19">
        <f t="shared" si="9"/>
        <v>3</v>
      </c>
      <c r="AL31" s="19">
        <f t="shared" si="10"/>
        <v>1</v>
      </c>
      <c r="AM31" s="19">
        <f t="shared" si="11"/>
        <v>2</v>
      </c>
    </row>
    <row r="32" spans="2:39" ht="128.44999999999999" customHeight="1" thickBot="1" x14ac:dyDescent="0.25">
      <c r="B32" s="27">
        <v>19</v>
      </c>
      <c r="C32" s="21" t="s">
        <v>33</v>
      </c>
      <c r="D32" s="21" t="s">
        <v>34</v>
      </c>
      <c r="E32" s="22" t="s">
        <v>51</v>
      </c>
      <c r="F32" s="22" t="s">
        <v>43</v>
      </c>
      <c r="G32" s="27" t="s">
        <v>224</v>
      </c>
      <c r="H32" s="27" t="s">
        <v>225</v>
      </c>
      <c r="I32" s="21" t="s">
        <v>28</v>
      </c>
      <c r="J32" s="21" t="s">
        <v>29</v>
      </c>
      <c r="K32" s="23">
        <f t="shared" si="7"/>
        <v>4</v>
      </c>
      <c r="L32" s="21" t="str">
        <f t="shared" si="0"/>
        <v>BAJO</v>
      </c>
      <c r="M32" s="21" t="s">
        <v>40</v>
      </c>
      <c r="N32" s="27" t="s">
        <v>226</v>
      </c>
      <c r="O32" s="21" t="s">
        <v>19</v>
      </c>
      <c r="P32" s="21" t="s">
        <v>20</v>
      </c>
      <c r="Q32" s="23">
        <f t="shared" si="1"/>
        <v>2</v>
      </c>
      <c r="R32" s="21" t="str">
        <f t="shared" si="2"/>
        <v>BAJO</v>
      </c>
      <c r="S32" s="21" t="s">
        <v>23</v>
      </c>
      <c r="T32" s="23" t="s">
        <v>168</v>
      </c>
      <c r="U32" s="27" t="s">
        <v>227</v>
      </c>
      <c r="V32" s="27" t="s">
        <v>228</v>
      </c>
      <c r="W32" s="27" t="s">
        <v>229</v>
      </c>
      <c r="X32" s="27" t="s">
        <v>230</v>
      </c>
      <c r="AJ32" s="19">
        <f t="shared" si="8"/>
        <v>2</v>
      </c>
      <c r="AK32" s="19">
        <f t="shared" si="9"/>
        <v>2</v>
      </c>
      <c r="AL32" s="19">
        <f t="shared" si="10"/>
        <v>1</v>
      </c>
      <c r="AM32" s="19">
        <f t="shared" si="11"/>
        <v>1</v>
      </c>
    </row>
    <row r="33" spans="2:39" ht="102.6" customHeight="1" thickBot="1" x14ac:dyDescent="0.25">
      <c r="B33" s="27">
        <v>20</v>
      </c>
      <c r="C33" s="21" t="s">
        <v>33</v>
      </c>
      <c r="D33" s="21" t="s">
        <v>25</v>
      </c>
      <c r="E33" s="22" t="s">
        <v>26</v>
      </c>
      <c r="F33" s="22" t="s">
        <v>43</v>
      </c>
      <c r="G33" s="29" t="s">
        <v>231</v>
      </c>
      <c r="H33" s="29" t="s">
        <v>232</v>
      </c>
      <c r="I33" s="21" t="s">
        <v>28</v>
      </c>
      <c r="J33" s="21" t="s">
        <v>29</v>
      </c>
      <c r="K33" s="23">
        <f t="shared" si="7"/>
        <v>4</v>
      </c>
      <c r="L33" s="21" t="str">
        <f t="shared" si="0"/>
        <v>BAJO</v>
      </c>
      <c r="M33" s="21" t="s">
        <v>55</v>
      </c>
      <c r="N33" s="29" t="s">
        <v>233</v>
      </c>
      <c r="O33" s="21" t="s">
        <v>19</v>
      </c>
      <c r="P33" s="21" t="s">
        <v>20</v>
      </c>
      <c r="Q33" s="23">
        <f t="shared" si="1"/>
        <v>2</v>
      </c>
      <c r="R33" s="21" t="str">
        <f t="shared" si="2"/>
        <v>BAJO</v>
      </c>
      <c r="S33" s="21" t="s">
        <v>23</v>
      </c>
      <c r="T33" s="23" t="s">
        <v>168</v>
      </c>
      <c r="U33" s="28" t="s">
        <v>227</v>
      </c>
      <c r="V33" s="28" t="s">
        <v>234</v>
      </c>
      <c r="W33" s="27" t="s">
        <v>235</v>
      </c>
      <c r="X33" s="27" t="s">
        <v>236</v>
      </c>
      <c r="AJ33" s="19">
        <f t="shared" si="8"/>
        <v>2</v>
      </c>
      <c r="AK33" s="19">
        <f t="shared" si="9"/>
        <v>2</v>
      </c>
      <c r="AL33" s="19">
        <f t="shared" si="10"/>
        <v>1</v>
      </c>
      <c r="AM33" s="19">
        <f t="shared" si="11"/>
        <v>1</v>
      </c>
    </row>
    <row r="34" spans="2:39" ht="12" customHeight="1" thickBot="1" x14ac:dyDescent="0.25">
      <c r="B34" s="30" t="s">
        <v>71</v>
      </c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2"/>
    </row>
    <row r="35" spans="2:39" ht="12" customHeight="1" x14ac:dyDescent="0.2">
      <c r="B35" s="18"/>
    </row>
    <row r="36" spans="2:39" ht="12" customHeight="1" x14ac:dyDescent="0.2">
      <c r="B36" s="18"/>
    </row>
    <row r="37" spans="2:39" ht="12" customHeight="1" x14ac:dyDescent="0.2">
      <c r="B37" s="18"/>
    </row>
    <row r="38" spans="2:39" ht="12" customHeight="1" x14ac:dyDescent="0.2">
      <c r="B38" s="18"/>
    </row>
    <row r="39" spans="2:39" ht="12" customHeight="1" x14ac:dyDescent="0.2">
      <c r="B39" s="18"/>
    </row>
    <row r="40" spans="2:39" ht="12" customHeight="1" x14ac:dyDescent="0.2">
      <c r="B40" s="18"/>
    </row>
    <row r="41" spans="2:39" ht="12" customHeight="1" x14ac:dyDescent="0.2">
      <c r="B41" s="18"/>
    </row>
    <row r="42" spans="2:39" ht="12" customHeight="1" x14ac:dyDescent="0.2">
      <c r="B42" s="18"/>
    </row>
    <row r="43" spans="2:39" ht="12" customHeight="1" x14ac:dyDescent="0.2">
      <c r="B43" s="18"/>
    </row>
    <row r="44" spans="2:39" ht="12" customHeight="1" x14ac:dyDescent="0.2">
      <c r="B44" s="18"/>
    </row>
    <row r="45" spans="2:39" ht="12" customHeight="1" x14ac:dyDescent="0.2">
      <c r="B45" s="18"/>
    </row>
    <row r="46" spans="2:39" ht="12" customHeight="1" x14ac:dyDescent="0.2">
      <c r="B46" s="18"/>
    </row>
    <row r="47" spans="2:39" ht="12" customHeight="1" x14ac:dyDescent="0.2">
      <c r="B47" s="18"/>
    </row>
    <row r="48" spans="2:39" ht="12" customHeight="1" x14ac:dyDescent="0.2">
      <c r="B48" s="18"/>
    </row>
    <row r="49" spans="2:2" ht="12" customHeight="1" x14ac:dyDescent="0.2">
      <c r="B49" s="18"/>
    </row>
    <row r="50" spans="2:2" ht="12" customHeight="1" x14ac:dyDescent="0.2">
      <c r="B50" s="18"/>
    </row>
    <row r="51" spans="2:2" ht="12" customHeight="1" x14ac:dyDescent="0.2">
      <c r="B51" s="18"/>
    </row>
    <row r="52" spans="2:2" ht="12" customHeight="1" x14ac:dyDescent="0.2">
      <c r="B52" s="18"/>
    </row>
    <row r="53" spans="2:2" ht="12" customHeight="1" x14ac:dyDescent="0.2">
      <c r="B53" s="18"/>
    </row>
    <row r="54" spans="2:2" ht="12" customHeight="1" x14ac:dyDescent="0.2">
      <c r="B54" s="18"/>
    </row>
    <row r="55" spans="2:2" ht="12" customHeight="1" x14ac:dyDescent="0.2">
      <c r="B55" s="18"/>
    </row>
    <row r="56" spans="2:2" ht="12" customHeight="1" x14ac:dyDescent="0.2">
      <c r="B56" s="18"/>
    </row>
    <row r="57" spans="2:2" ht="12" customHeight="1" x14ac:dyDescent="0.2">
      <c r="B57" s="18"/>
    </row>
    <row r="58" spans="2:2" ht="12" customHeight="1" x14ac:dyDescent="0.2">
      <c r="B58" s="18"/>
    </row>
    <row r="59" spans="2:2" ht="12" customHeight="1" x14ac:dyDescent="0.2">
      <c r="B59" s="18"/>
    </row>
    <row r="60" spans="2:2" ht="12" customHeight="1" x14ac:dyDescent="0.2">
      <c r="B60" s="18"/>
    </row>
    <row r="61" spans="2:2" ht="12" customHeight="1" x14ac:dyDescent="0.2">
      <c r="B61" s="18"/>
    </row>
    <row r="62" spans="2:2" ht="12" customHeight="1" x14ac:dyDescent="0.2">
      <c r="B62" s="18"/>
    </row>
    <row r="63" spans="2:2" ht="12" customHeight="1" x14ac:dyDescent="0.2">
      <c r="B63" s="18"/>
    </row>
    <row r="64" spans="2:2" ht="12" customHeight="1" x14ac:dyDescent="0.2">
      <c r="B64" s="18"/>
    </row>
    <row r="65" spans="2:2" ht="12" customHeight="1" x14ac:dyDescent="0.2">
      <c r="B65" s="18"/>
    </row>
    <row r="66" spans="2:2" ht="12" customHeight="1" x14ac:dyDescent="0.2">
      <c r="B66" s="18"/>
    </row>
    <row r="67" spans="2:2" ht="12" customHeight="1" x14ac:dyDescent="0.2">
      <c r="B67" s="18"/>
    </row>
    <row r="68" spans="2:2" ht="12" customHeight="1" x14ac:dyDescent="0.2">
      <c r="B68" s="18"/>
    </row>
    <row r="69" spans="2:2" ht="12" customHeight="1" x14ac:dyDescent="0.2">
      <c r="B69" s="18"/>
    </row>
    <row r="70" spans="2:2" ht="12" customHeight="1" x14ac:dyDescent="0.2">
      <c r="B70" s="18"/>
    </row>
    <row r="71" spans="2:2" ht="12" customHeight="1" x14ac:dyDescent="0.2">
      <c r="B71" s="18"/>
    </row>
    <row r="72" spans="2:2" ht="12" customHeight="1" x14ac:dyDescent="0.2">
      <c r="B72" s="18"/>
    </row>
    <row r="73" spans="2:2" ht="12" customHeight="1" x14ac:dyDescent="0.2">
      <c r="B73" s="18"/>
    </row>
    <row r="74" spans="2:2" ht="12" customHeight="1" x14ac:dyDescent="0.2">
      <c r="B74" s="18"/>
    </row>
    <row r="75" spans="2:2" ht="12" customHeight="1" x14ac:dyDescent="0.2">
      <c r="B75" s="18"/>
    </row>
    <row r="76" spans="2:2" ht="12" customHeight="1" x14ac:dyDescent="0.2">
      <c r="B76" s="18"/>
    </row>
    <row r="77" spans="2:2" ht="12" customHeight="1" x14ac:dyDescent="0.2">
      <c r="B77" s="18"/>
    </row>
    <row r="78" spans="2:2" ht="12" customHeight="1" x14ac:dyDescent="0.2">
      <c r="B78" s="18"/>
    </row>
    <row r="79" spans="2:2" ht="12" customHeight="1" x14ac:dyDescent="0.2">
      <c r="B79" s="18"/>
    </row>
    <row r="80" spans="2:2" ht="12" customHeight="1" x14ac:dyDescent="0.2">
      <c r="B80" s="18"/>
    </row>
    <row r="81" spans="2:2" ht="12" customHeight="1" x14ac:dyDescent="0.2">
      <c r="B81" s="18"/>
    </row>
    <row r="82" spans="2:2" ht="12" customHeight="1" x14ac:dyDescent="0.2">
      <c r="B82" s="18"/>
    </row>
    <row r="83" spans="2:2" ht="12" customHeight="1" x14ac:dyDescent="0.2">
      <c r="B83" s="18"/>
    </row>
    <row r="84" spans="2:2" ht="12" customHeight="1" x14ac:dyDescent="0.2">
      <c r="B84" s="18"/>
    </row>
    <row r="85" spans="2:2" ht="12" customHeight="1" x14ac:dyDescent="0.2">
      <c r="B85" s="18"/>
    </row>
    <row r="86" spans="2:2" ht="12" customHeight="1" x14ac:dyDescent="0.2">
      <c r="B86" s="18"/>
    </row>
    <row r="87" spans="2:2" ht="12" customHeight="1" x14ac:dyDescent="0.2">
      <c r="B87" s="18"/>
    </row>
    <row r="88" spans="2:2" ht="12" customHeight="1" x14ac:dyDescent="0.2">
      <c r="B88" s="18"/>
    </row>
    <row r="89" spans="2:2" ht="12" customHeight="1" x14ac:dyDescent="0.2">
      <c r="B89" s="18"/>
    </row>
    <row r="90" spans="2:2" ht="12" customHeight="1" x14ac:dyDescent="0.2">
      <c r="B90" s="18"/>
    </row>
    <row r="91" spans="2:2" ht="12" customHeight="1" x14ac:dyDescent="0.2">
      <c r="B91" s="18"/>
    </row>
    <row r="92" spans="2:2" ht="12" customHeight="1" x14ac:dyDescent="0.2">
      <c r="B92" s="18"/>
    </row>
    <row r="93" spans="2:2" ht="12" customHeight="1" x14ac:dyDescent="0.2">
      <c r="B93" s="18"/>
    </row>
    <row r="94" spans="2:2" ht="12" customHeight="1" x14ac:dyDescent="0.2">
      <c r="B94" s="18"/>
    </row>
    <row r="95" spans="2:2" ht="12" customHeight="1" x14ac:dyDescent="0.2">
      <c r="B95" s="18"/>
    </row>
    <row r="96" spans="2:2" ht="12" customHeight="1" x14ac:dyDescent="0.2">
      <c r="B96" s="18"/>
    </row>
    <row r="97" spans="2:2" ht="12" customHeight="1" x14ac:dyDescent="0.2">
      <c r="B97" s="18"/>
    </row>
    <row r="98" spans="2:2" ht="12" customHeight="1" x14ac:dyDescent="0.2">
      <c r="B98" s="18"/>
    </row>
    <row r="99" spans="2:2" ht="12" customHeight="1" x14ac:dyDescent="0.2">
      <c r="B99" s="18"/>
    </row>
    <row r="100" spans="2:2" ht="12" customHeight="1" x14ac:dyDescent="0.2">
      <c r="B100" s="18"/>
    </row>
    <row r="101" spans="2:2" ht="12" customHeight="1" x14ac:dyDescent="0.2">
      <c r="B101" s="18"/>
    </row>
    <row r="102" spans="2:2" ht="12" customHeight="1" x14ac:dyDescent="0.2">
      <c r="B102" s="18"/>
    </row>
    <row r="103" spans="2:2" ht="12" customHeight="1" x14ac:dyDescent="0.2">
      <c r="B103" s="18"/>
    </row>
    <row r="104" spans="2:2" ht="12" customHeight="1" x14ac:dyDescent="0.2">
      <c r="B104" s="18"/>
    </row>
    <row r="105" spans="2:2" ht="12" customHeight="1" x14ac:dyDescent="0.2">
      <c r="B105" s="18"/>
    </row>
    <row r="106" spans="2:2" ht="12" customHeight="1" x14ac:dyDescent="0.2">
      <c r="B106" s="18"/>
    </row>
    <row r="107" spans="2:2" ht="12" customHeight="1" x14ac:dyDescent="0.2">
      <c r="B107" s="18"/>
    </row>
    <row r="108" spans="2:2" ht="12" customHeight="1" x14ac:dyDescent="0.2">
      <c r="B108" s="18"/>
    </row>
    <row r="109" spans="2:2" ht="12" customHeight="1" x14ac:dyDescent="0.2">
      <c r="B109" s="18"/>
    </row>
    <row r="110" spans="2:2" ht="12" customHeight="1" x14ac:dyDescent="0.2">
      <c r="B110" s="18"/>
    </row>
    <row r="111" spans="2:2" ht="12" customHeight="1" x14ac:dyDescent="0.2">
      <c r="B111" s="18"/>
    </row>
    <row r="112" spans="2:2" ht="12" customHeight="1" x14ac:dyDescent="0.2">
      <c r="B112" s="18"/>
    </row>
    <row r="113" spans="2:2" ht="12" customHeight="1" x14ac:dyDescent="0.2">
      <c r="B113" s="18"/>
    </row>
    <row r="114" spans="2:2" ht="12" customHeight="1" x14ac:dyDescent="0.2">
      <c r="B114" s="18"/>
    </row>
    <row r="115" spans="2:2" ht="12" customHeight="1" x14ac:dyDescent="0.2">
      <c r="B115" s="18"/>
    </row>
    <row r="116" spans="2:2" ht="12" customHeight="1" x14ac:dyDescent="0.2">
      <c r="B116" s="18"/>
    </row>
    <row r="117" spans="2:2" ht="12" customHeight="1" x14ac:dyDescent="0.2">
      <c r="B117" s="18"/>
    </row>
    <row r="118" spans="2:2" ht="12" customHeight="1" x14ac:dyDescent="0.2">
      <c r="B118" s="18"/>
    </row>
    <row r="119" spans="2:2" ht="12" customHeight="1" x14ac:dyDescent="0.2">
      <c r="B119" s="18"/>
    </row>
    <row r="120" spans="2:2" ht="12" customHeight="1" x14ac:dyDescent="0.2">
      <c r="B120" s="18"/>
    </row>
    <row r="121" spans="2:2" ht="12" customHeight="1" x14ac:dyDescent="0.2">
      <c r="B121" s="18"/>
    </row>
    <row r="122" spans="2:2" ht="12" customHeight="1" x14ac:dyDescent="0.2">
      <c r="B122" s="18"/>
    </row>
    <row r="123" spans="2:2" ht="12" customHeight="1" x14ac:dyDescent="0.2">
      <c r="B123" s="18"/>
    </row>
    <row r="124" spans="2:2" ht="12" customHeight="1" x14ac:dyDescent="0.2">
      <c r="B124" s="18"/>
    </row>
    <row r="125" spans="2:2" ht="12" customHeight="1" x14ac:dyDescent="0.2">
      <c r="B125" s="18"/>
    </row>
    <row r="126" spans="2:2" ht="12" customHeight="1" x14ac:dyDescent="0.2">
      <c r="B126" s="18"/>
    </row>
    <row r="127" spans="2:2" ht="12" customHeight="1" x14ac:dyDescent="0.2">
      <c r="B127" s="18"/>
    </row>
    <row r="128" spans="2:2" ht="12" customHeight="1" x14ac:dyDescent="0.2">
      <c r="B128" s="18"/>
    </row>
    <row r="129" spans="2:2" ht="12" customHeight="1" x14ac:dyDescent="0.2">
      <c r="B129" s="18"/>
    </row>
    <row r="130" spans="2:2" ht="12" customHeight="1" x14ac:dyDescent="0.2">
      <c r="B130" s="18"/>
    </row>
    <row r="131" spans="2:2" ht="12" customHeight="1" x14ac:dyDescent="0.2">
      <c r="B131" s="18"/>
    </row>
    <row r="132" spans="2:2" ht="12" customHeight="1" x14ac:dyDescent="0.2">
      <c r="B132" s="18"/>
    </row>
    <row r="133" spans="2:2" ht="12" customHeight="1" x14ac:dyDescent="0.2">
      <c r="B133" s="18"/>
    </row>
    <row r="134" spans="2:2" ht="12" customHeight="1" x14ac:dyDescent="0.2">
      <c r="B134" s="18"/>
    </row>
    <row r="135" spans="2:2" ht="12" customHeight="1" x14ac:dyDescent="0.2">
      <c r="B135" s="18"/>
    </row>
    <row r="136" spans="2:2" ht="12" customHeight="1" x14ac:dyDescent="0.2">
      <c r="B136" s="18"/>
    </row>
    <row r="137" spans="2:2" ht="12" customHeight="1" x14ac:dyDescent="0.2">
      <c r="B137" s="18"/>
    </row>
    <row r="138" spans="2:2" ht="12" customHeight="1" x14ac:dyDescent="0.2">
      <c r="B138" s="18"/>
    </row>
    <row r="139" spans="2:2" ht="12" customHeight="1" x14ac:dyDescent="0.2">
      <c r="B139" s="18"/>
    </row>
    <row r="140" spans="2:2" ht="12" customHeight="1" x14ac:dyDescent="0.2">
      <c r="B140" s="18"/>
    </row>
    <row r="141" spans="2:2" ht="12" customHeight="1" x14ac:dyDescent="0.2">
      <c r="B141" s="18"/>
    </row>
    <row r="142" spans="2:2" ht="12" customHeight="1" x14ac:dyDescent="0.2">
      <c r="B142" s="18"/>
    </row>
    <row r="143" spans="2:2" ht="12" customHeight="1" x14ac:dyDescent="0.2">
      <c r="B143" s="18"/>
    </row>
    <row r="144" spans="2:2" ht="12" customHeight="1" x14ac:dyDescent="0.2">
      <c r="B144" s="18"/>
    </row>
    <row r="145" spans="2:2" ht="12" customHeight="1" x14ac:dyDescent="0.2">
      <c r="B145" s="18"/>
    </row>
    <row r="146" spans="2:2" ht="12" customHeight="1" x14ac:dyDescent="0.2">
      <c r="B146" s="18"/>
    </row>
    <row r="147" spans="2:2" ht="12" customHeight="1" x14ac:dyDescent="0.2">
      <c r="B147" s="18"/>
    </row>
    <row r="148" spans="2:2" ht="12" customHeight="1" x14ac:dyDescent="0.2">
      <c r="B148" s="18"/>
    </row>
    <row r="149" spans="2:2" ht="12" customHeight="1" x14ac:dyDescent="0.2">
      <c r="B149" s="18"/>
    </row>
    <row r="150" spans="2:2" ht="12" customHeight="1" x14ac:dyDescent="0.2">
      <c r="B150" s="18"/>
    </row>
    <row r="151" spans="2:2" ht="12" customHeight="1" x14ac:dyDescent="0.2">
      <c r="B151" s="18"/>
    </row>
    <row r="152" spans="2:2" ht="12" customHeight="1" x14ac:dyDescent="0.2">
      <c r="B152" s="18"/>
    </row>
    <row r="153" spans="2:2" ht="12" customHeight="1" x14ac:dyDescent="0.2">
      <c r="B153" s="18"/>
    </row>
    <row r="154" spans="2:2" ht="12" customHeight="1" x14ac:dyDescent="0.2">
      <c r="B154" s="18"/>
    </row>
    <row r="155" spans="2:2" ht="12" customHeight="1" x14ac:dyDescent="0.2">
      <c r="B155" s="18"/>
    </row>
    <row r="156" spans="2:2" ht="12" customHeight="1" x14ac:dyDescent="0.2">
      <c r="B156" s="18"/>
    </row>
    <row r="157" spans="2:2" ht="12" customHeight="1" x14ac:dyDescent="0.2">
      <c r="B157" s="18"/>
    </row>
    <row r="158" spans="2:2" ht="12" customHeight="1" x14ac:dyDescent="0.2">
      <c r="B158" s="18"/>
    </row>
    <row r="159" spans="2:2" ht="12" customHeight="1" x14ac:dyDescent="0.2">
      <c r="B159" s="18"/>
    </row>
    <row r="160" spans="2:2" ht="12" customHeight="1" x14ac:dyDescent="0.2">
      <c r="B160" s="18"/>
    </row>
    <row r="161" spans="2:2" ht="12" customHeight="1" x14ac:dyDescent="0.2">
      <c r="B161" s="18"/>
    </row>
    <row r="162" spans="2:2" ht="12" customHeight="1" x14ac:dyDescent="0.2">
      <c r="B162" s="18"/>
    </row>
    <row r="163" spans="2:2" ht="12" customHeight="1" x14ac:dyDescent="0.2">
      <c r="B163" s="18"/>
    </row>
    <row r="164" spans="2:2" ht="12" customHeight="1" x14ac:dyDescent="0.2">
      <c r="B164" s="18"/>
    </row>
    <row r="165" spans="2:2" ht="12" customHeight="1" x14ac:dyDescent="0.2">
      <c r="B165" s="18"/>
    </row>
    <row r="166" spans="2:2" ht="12" customHeight="1" x14ac:dyDescent="0.2">
      <c r="B166" s="18"/>
    </row>
    <row r="167" spans="2:2" ht="12" customHeight="1" x14ac:dyDescent="0.2">
      <c r="B167" s="18"/>
    </row>
    <row r="168" spans="2:2" ht="12" customHeight="1" x14ac:dyDescent="0.2">
      <c r="B168" s="18"/>
    </row>
    <row r="169" spans="2:2" ht="12" customHeight="1" x14ac:dyDescent="0.2">
      <c r="B169" s="18"/>
    </row>
    <row r="170" spans="2:2" ht="12" customHeight="1" x14ac:dyDescent="0.2">
      <c r="B170" s="18"/>
    </row>
    <row r="171" spans="2:2" ht="12" customHeight="1" x14ac:dyDescent="0.2">
      <c r="B171" s="18"/>
    </row>
    <row r="172" spans="2:2" ht="12" customHeight="1" x14ac:dyDescent="0.2">
      <c r="B172" s="18"/>
    </row>
    <row r="173" spans="2:2" ht="12" customHeight="1" x14ac:dyDescent="0.2">
      <c r="B173" s="18"/>
    </row>
    <row r="174" spans="2:2" ht="12" customHeight="1" x14ac:dyDescent="0.2">
      <c r="B174" s="18"/>
    </row>
    <row r="175" spans="2:2" ht="12" customHeight="1" x14ac:dyDescent="0.2">
      <c r="B175" s="18"/>
    </row>
    <row r="176" spans="2:2" ht="12" customHeight="1" x14ac:dyDescent="0.2">
      <c r="B176" s="18"/>
    </row>
    <row r="177" spans="2:2" ht="12" customHeight="1" x14ac:dyDescent="0.2">
      <c r="B177" s="18"/>
    </row>
    <row r="178" spans="2:2" ht="12" customHeight="1" x14ac:dyDescent="0.2">
      <c r="B178" s="18"/>
    </row>
    <row r="179" spans="2:2" ht="12" customHeight="1" x14ac:dyDescent="0.2">
      <c r="B179" s="18"/>
    </row>
    <row r="180" spans="2:2" ht="12" customHeight="1" x14ac:dyDescent="0.2">
      <c r="B180" s="18"/>
    </row>
    <row r="181" spans="2:2" ht="12" customHeight="1" x14ac:dyDescent="0.2">
      <c r="B181" s="18"/>
    </row>
    <row r="182" spans="2:2" ht="12" customHeight="1" x14ac:dyDescent="0.2">
      <c r="B182" s="18"/>
    </row>
    <row r="183" spans="2:2" ht="12" customHeight="1" x14ac:dyDescent="0.2">
      <c r="B183" s="18"/>
    </row>
    <row r="184" spans="2:2" ht="12" customHeight="1" x14ac:dyDescent="0.2">
      <c r="B184" s="18"/>
    </row>
    <row r="185" spans="2:2" ht="12" customHeight="1" x14ac:dyDescent="0.2">
      <c r="B185" s="18"/>
    </row>
    <row r="186" spans="2:2" ht="12" customHeight="1" x14ac:dyDescent="0.2">
      <c r="B186" s="18"/>
    </row>
    <row r="187" spans="2:2" ht="12" customHeight="1" x14ac:dyDescent="0.2">
      <c r="B187" s="18"/>
    </row>
    <row r="188" spans="2:2" ht="12" customHeight="1" x14ac:dyDescent="0.2">
      <c r="B188" s="18"/>
    </row>
    <row r="189" spans="2:2" ht="12" customHeight="1" x14ac:dyDescent="0.2">
      <c r="B189" s="18"/>
    </row>
    <row r="190" spans="2:2" ht="12" customHeight="1" x14ac:dyDescent="0.2">
      <c r="B190" s="18"/>
    </row>
    <row r="191" spans="2:2" ht="12" customHeight="1" x14ac:dyDescent="0.2">
      <c r="B191" s="18"/>
    </row>
    <row r="192" spans="2:2" ht="12" customHeight="1" x14ac:dyDescent="0.2">
      <c r="B192" s="18"/>
    </row>
    <row r="193" spans="2:2" ht="12" customHeight="1" x14ac:dyDescent="0.2">
      <c r="B193" s="18"/>
    </row>
    <row r="194" spans="2:2" ht="12" customHeight="1" x14ac:dyDescent="0.2">
      <c r="B194" s="18"/>
    </row>
    <row r="195" spans="2:2" ht="12" customHeight="1" x14ac:dyDescent="0.2">
      <c r="B195" s="18"/>
    </row>
    <row r="196" spans="2:2" ht="12" customHeight="1" x14ac:dyDescent="0.2">
      <c r="B196" s="18"/>
    </row>
    <row r="197" spans="2:2" ht="12" customHeight="1" x14ac:dyDescent="0.2">
      <c r="B197" s="18"/>
    </row>
    <row r="198" spans="2:2" ht="12" customHeight="1" x14ac:dyDescent="0.2">
      <c r="B198" s="18"/>
    </row>
    <row r="199" spans="2:2" ht="12" customHeight="1" x14ac:dyDescent="0.2">
      <c r="B199" s="18"/>
    </row>
    <row r="200" spans="2:2" ht="12" customHeight="1" x14ac:dyDescent="0.2">
      <c r="B200" s="18"/>
    </row>
    <row r="201" spans="2:2" ht="12" customHeight="1" x14ac:dyDescent="0.2">
      <c r="B201" s="18"/>
    </row>
    <row r="202" spans="2:2" ht="12" customHeight="1" x14ac:dyDescent="0.2">
      <c r="B202" s="18"/>
    </row>
    <row r="203" spans="2:2" ht="12" customHeight="1" x14ac:dyDescent="0.2">
      <c r="B203" s="18"/>
    </row>
    <row r="204" spans="2:2" ht="12" customHeight="1" x14ac:dyDescent="0.2">
      <c r="B204" s="18"/>
    </row>
    <row r="205" spans="2:2" ht="12" customHeight="1" x14ac:dyDescent="0.2">
      <c r="B205" s="18"/>
    </row>
    <row r="206" spans="2:2" ht="12" customHeight="1" x14ac:dyDescent="0.2">
      <c r="B206" s="18"/>
    </row>
    <row r="207" spans="2:2" ht="12" customHeight="1" x14ac:dyDescent="0.2">
      <c r="B207" s="18"/>
    </row>
    <row r="208" spans="2:2" ht="12" customHeight="1" x14ac:dyDescent="0.2">
      <c r="B208" s="18"/>
    </row>
    <row r="209" spans="2:2" ht="12" customHeight="1" x14ac:dyDescent="0.2">
      <c r="B209" s="18"/>
    </row>
    <row r="210" spans="2:2" ht="12" customHeight="1" x14ac:dyDescent="0.2">
      <c r="B210" s="18"/>
    </row>
    <row r="211" spans="2:2" ht="12" customHeight="1" x14ac:dyDescent="0.2">
      <c r="B211" s="18"/>
    </row>
    <row r="212" spans="2:2" ht="12" customHeight="1" x14ac:dyDescent="0.2">
      <c r="B212" s="18"/>
    </row>
    <row r="213" spans="2:2" ht="12" customHeight="1" x14ac:dyDescent="0.2">
      <c r="B213" s="18"/>
    </row>
    <row r="214" spans="2:2" ht="12" customHeight="1" x14ac:dyDescent="0.2">
      <c r="B214" s="18"/>
    </row>
    <row r="215" spans="2:2" ht="12" customHeight="1" x14ac:dyDescent="0.2">
      <c r="B215" s="18"/>
    </row>
    <row r="216" spans="2:2" ht="12" customHeight="1" x14ac:dyDescent="0.2">
      <c r="B216" s="18"/>
    </row>
    <row r="217" spans="2:2" ht="12" customHeight="1" x14ac:dyDescent="0.2">
      <c r="B217" s="18"/>
    </row>
    <row r="218" spans="2:2" ht="12" customHeight="1" x14ac:dyDescent="0.2">
      <c r="B218" s="18"/>
    </row>
    <row r="219" spans="2:2" ht="12" customHeight="1" x14ac:dyDescent="0.2">
      <c r="B219" s="18"/>
    </row>
    <row r="220" spans="2:2" ht="12" customHeight="1" x14ac:dyDescent="0.2">
      <c r="B220" s="18"/>
    </row>
    <row r="221" spans="2:2" ht="12" customHeight="1" x14ac:dyDescent="0.2">
      <c r="B221" s="18"/>
    </row>
    <row r="222" spans="2:2" ht="12" customHeight="1" x14ac:dyDescent="0.2">
      <c r="B222" s="18"/>
    </row>
    <row r="223" spans="2:2" ht="12" customHeight="1" x14ac:dyDescent="0.2">
      <c r="B223" s="18"/>
    </row>
    <row r="224" spans="2:2" ht="12" customHeight="1" x14ac:dyDescent="0.2">
      <c r="B224" s="18"/>
    </row>
    <row r="225" spans="2:2" ht="12" customHeight="1" x14ac:dyDescent="0.2">
      <c r="B225" s="18"/>
    </row>
    <row r="226" spans="2:2" ht="12" customHeight="1" x14ac:dyDescent="0.2">
      <c r="B226" s="18"/>
    </row>
    <row r="227" spans="2:2" ht="12" customHeight="1" x14ac:dyDescent="0.2">
      <c r="B227" s="18"/>
    </row>
    <row r="228" spans="2:2" ht="12" customHeight="1" x14ac:dyDescent="0.2">
      <c r="B228" s="18"/>
    </row>
    <row r="229" spans="2:2" ht="12" customHeight="1" x14ac:dyDescent="0.2">
      <c r="B229" s="18"/>
    </row>
    <row r="230" spans="2:2" ht="12" customHeight="1" x14ac:dyDescent="0.2">
      <c r="B230" s="18"/>
    </row>
    <row r="231" spans="2:2" ht="12" customHeight="1" x14ac:dyDescent="0.2">
      <c r="B231" s="18"/>
    </row>
    <row r="232" spans="2:2" ht="12" customHeight="1" x14ac:dyDescent="0.2">
      <c r="B232" s="18"/>
    </row>
    <row r="233" spans="2:2" ht="12" customHeight="1" x14ac:dyDescent="0.2">
      <c r="B233" s="18"/>
    </row>
    <row r="234" spans="2:2" ht="12" customHeight="1" x14ac:dyDescent="0.2">
      <c r="B234" s="18"/>
    </row>
    <row r="235" spans="2:2" ht="12" customHeight="1" x14ac:dyDescent="0.2">
      <c r="B235" s="18"/>
    </row>
    <row r="236" spans="2:2" ht="12" customHeight="1" x14ac:dyDescent="0.2">
      <c r="B236" s="18"/>
    </row>
    <row r="237" spans="2:2" ht="12" customHeight="1" x14ac:dyDescent="0.2">
      <c r="B237" s="18"/>
    </row>
    <row r="238" spans="2:2" ht="12" customHeight="1" x14ac:dyDescent="0.2">
      <c r="B238" s="18"/>
    </row>
    <row r="239" spans="2:2" ht="12" customHeight="1" x14ac:dyDescent="0.2">
      <c r="B239" s="18"/>
    </row>
    <row r="240" spans="2:2" ht="12" customHeight="1" x14ac:dyDescent="0.2">
      <c r="B240" s="18"/>
    </row>
    <row r="241" spans="2:2" ht="12" customHeight="1" x14ac:dyDescent="0.2">
      <c r="B241" s="18"/>
    </row>
    <row r="242" spans="2:2" ht="12" customHeight="1" x14ac:dyDescent="0.2">
      <c r="B242" s="18"/>
    </row>
    <row r="243" spans="2:2" ht="12" customHeight="1" x14ac:dyDescent="0.2">
      <c r="B243" s="18"/>
    </row>
    <row r="244" spans="2:2" ht="12" customHeight="1" x14ac:dyDescent="0.2">
      <c r="B244" s="18"/>
    </row>
    <row r="245" spans="2:2" ht="12" customHeight="1" x14ac:dyDescent="0.2">
      <c r="B245" s="18"/>
    </row>
    <row r="246" spans="2:2" ht="12" customHeight="1" x14ac:dyDescent="0.2">
      <c r="B246" s="18"/>
    </row>
    <row r="247" spans="2:2" ht="12" customHeight="1" x14ac:dyDescent="0.2">
      <c r="B247" s="18"/>
    </row>
    <row r="248" spans="2:2" ht="12" customHeight="1" x14ac:dyDescent="0.2">
      <c r="B248" s="18"/>
    </row>
    <row r="249" spans="2:2" ht="12" customHeight="1" x14ac:dyDescent="0.2">
      <c r="B249" s="18"/>
    </row>
    <row r="250" spans="2:2" ht="12" customHeight="1" x14ac:dyDescent="0.2">
      <c r="B250" s="18"/>
    </row>
    <row r="251" spans="2:2" ht="12" customHeight="1" x14ac:dyDescent="0.2">
      <c r="B251" s="18"/>
    </row>
    <row r="252" spans="2:2" ht="12" customHeight="1" x14ac:dyDescent="0.2">
      <c r="B252" s="18"/>
    </row>
    <row r="253" spans="2:2" ht="12" customHeight="1" x14ac:dyDescent="0.2">
      <c r="B253" s="18"/>
    </row>
    <row r="254" spans="2:2" ht="12" customHeight="1" x14ac:dyDescent="0.2">
      <c r="B254" s="18"/>
    </row>
    <row r="255" spans="2:2" ht="12" customHeight="1" x14ac:dyDescent="0.2">
      <c r="B255" s="18"/>
    </row>
    <row r="256" spans="2:2" ht="12" customHeight="1" x14ac:dyDescent="0.2">
      <c r="B256" s="18"/>
    </row>
    <row r="257" spans="2:2" ht="12" customHeight="1" x14ac:dyDescent="0.2">
      <c r="B257" s="18"/>
    </row>
    <row r="258" spans="2:2" ht="12" customHeight="1" x14ac:dyDescent="0.2">
      <c r="B258" s="18"/>
    </row>
    <row r="259" spans="2:2" ht="12" customHeight="1" x14ac:dyDescent="0.2">
      <c r="B259" s="18"/>
    </row>
    <row r="260" spans="2:2" ht="12" customHeight="1" x14ac:dyDescent="0.2">
      <c r="B260" s="18"/>
    </row>
    <row r="261" spans="2:2" ht="12" customHeight="1" x14ac:dyDescent="0.2">
      <c r="B261" s="18"/>
    </row>
    <row r="262" spans="2:2" ht="12" customHeight="1" x14ac:dyDescent="0.2">
      <c r="B262" s="18"/>
    </row>
    <row r="263" spans="2:2" ht="12" customHeight="1" x14ac:dyDescent="0.2">
      <c r="B263" s="18"/>
    </row>
    <row r="264" spans="2:2" ht="12" customHeight="1" x14ac:dyDescent="0.2">
      <c r="B264" s="18"/>
    </row>
    <row r="265" spans="2:2" ht="12" customHeight="1" x14ac:dyDescent="0.2">
      <c r="B265" s="18"/>
    </row>
    <row r="266" spans="2:2" ht="12" customHeight="1" x14ac:dyDescent="0.2">
      <c r="B266" s="18"/>
    </row>
    <row r="267" spans="2:2" ht="12" customHeight="1" x14ac:dyDescent="0.2">
      <c r="B267" s="18"/>
    </row>
    <row r="268" spans="2:2" ht="12" customHeight="1" x14ac:dyDescent="0.2">
      <c r="B268" s="18"/>
    </row>
    <row r="269" spans="2:2" ht="12" customHeight="1" x14ac:dyDescent="0.2">
      <c r="B269" s="18"/>
    </row>
    <row r="270" spans="2:2" ht="12" customHeight="1" x14ac:dyDescent="0.2">
      <c r="B270" s="18"/>
    </row>
    <row r="271" spans="2:2" ht="12" customHeight="1" x14ac:dyDescent="0.2">
      <c r="B271" s="18"/>
    </row>
    <row r="272" spans="2:2" ht="12" customHeight="1" x14ac:dyDescent="0.2">
      <c r="B272" s="18"/>
    </row>
    <row r="273" spans="2:2" ht="12" customHeight="1" x14ac:dyDescent="0.2">
      <c r="B273" s="18"/>
    </row>
    <row r="274" spans="2:2" ht="12" customHeight="1" x14ac:dyDescent="0.2">
      <c r="B274" s="18"/>
    </row>
    <row r="275" spans="2:2" ht="12" customHeight="1" x14ac:dyDescent="0.2">
      <c r="B275" s="18"/>
    </row>
    <row r="276" spans="2:2" ht="12" customHeight="1" x14ac:dyDescent="0.2">
      <c r="B276" s="18"/>
    </row>
    <row r="277" spans="2:2" ht="12" customHeight="1" x14ac:dyDescent="0.2">
      <c r="B277" s="18"/>
    </row>
    <row r="278" spans="2:2" ht="12" customHeight="1" x14ac:dyDescent="0.2">
      <c r="B278" s="18"/>
    </row>
    <row r="279" spans="2:2" ht="12" customHeight="1" x14ac:dyDescent="0.2">
      <c r="B279" s="18"/>
    </row>
    <row r="280" spans="2:2" ht="12" customHeight="1" x14ac:dyDescent="0.2">
      <c r="B280" s="18"/>
    </row>
    <row r="281" spans="2:2" ht="12" customHeight="1" x14ac:dyDescent="0.2">
      <c r="B281" s="18"/>
    </row>
    <row r="282" spans="2:2" ht="12" customHeight="1" x14ac:dyDescent="0.2">
      <c r="B282" s="18"/>
    </row>
    <row r="283" spans="2:2" ht="12" customHeight="1" x14ac:dyDescent="0.2">
      <c r="B283" s="18"/>
    </row>
    <row r="284" spans="2:2" ht="12" customHeight="1" x14ac:dyDescent="0.2">
      <c r="B284" s="18"/>
    </row>
    <row r="285" spans="2:2" ht="12" customHeight="1" x14ac:dyDescent="0.2">
      <c r="B285" s="18"/>
    </row>
    <row r="286" spans="2:2" ht="12" customHeight="1" x14ac:dyDescent="0.2">
      <c r="B286" s="18"/>
    </row>
    <row r="287" spans="2:2" ht="12" customHeight="1" x14ac:dyDescent="0.2">
      <c r="B287" s="18"/>
    </row>
    <row r="288" spans="2:2" ht="12" customHeight="1" x14ac:dyDescent="0.2">
      <c r="B288" s="18"/>
    </row>
    <row r="289" spans="2:2" ht="12" customHeight="1" x14ac:dyDescent="0.2">
      <c r="B289" s="18"/>
    </row>
    <row r="290" spans="2:2" ht="12" customHeight="1" x14ac:dyDescent="0.2">
      <c r="B290" s="18"/>
    </row>
    <row r="291" spans="2:2" ht="12" customHeight="1" x14ac:dyDescent="0.2">
      <c r="B291" s="18"/>
    </row>
    <row r="292" spans="2:2" ht="12" customHeight="1" x14ac:dyDescent="0.2">
      <c r="B292" s="18"/>
    </row>
    <row r="293" spans="2:2" ht="12" customHeight="1" x14ac:dyDescent="0.2">
      <c r="B293" s="18"/>
    </row>
    <row r="294" spans="2:2" ht="12" customHeight="1" x14ac:dyDescent="0.2">
      <c r="B294" s="18"/>
    </row>
    <row r="295" spans="2:2" ht="12" customHeight="1" x14ac:dyDescent="0.2">
      <c r="B295" s="18"/>
    </row>
    <row r="296" spans="2:2" ht="12" customHeight="1" x14ac:dyDescent="0.2">
      <c r="B296" s="18"/>
    </row>
    <row r="297" spans="2:2" ht="12" customHeight="1" x14ac:dyDescent="0.2">
      <c r="B297" s="18"/>
    </row>
    <row r="298" spans="2:2" ht="12" customHeight="1" x14ac:dyDescent="0.2">
      <c r="B298" s="18"/>
    </row>
    <row r="299" spans="2:2" ht="12" customHeight="1" x14ac:dyDescent="0.2">
      <c r="B299" s="18"/>
    </row>
    <row r="300" spans="2:2" ht="12" customHeight="1" x14ac:dyDescent="0.2">
      <c r="B300" s="18"/>
    </row>
    <row r="301" spans="2:2" ht="12" customHeight="1" x14ac:dyDescent="0.2">
      <c r="B301" s="18"/>
    </row>
    <row r="302" spans="2:2" ht="12" customHeight="1" x14ac:dyDescent="0.2">
      <c r="B302" s="18"/>
    </row>
    <row r="303" spans="2:2" ht="12" customHeight="1" x14ac:dyDescent="0.2">
      <c r="B303" s="18"/>
    </row>
    <row r="304" spans="2:2" ht="12" customHeight="1" x14ac:dyDescent="0.2">
      <c r="B304" s="18"/>
    </row>
    <row r="305" spans="2:2" ht="12" customHeight="1" x14ac:dyDescent="0.2">
      <c r="B305" s="18"/>
    </row>
    <row r="306" spans="2:2" ht="12" customHeight="1" x14ac:dyDescent="0.2">
      <c r="B306" s="18"/>
    </row>
    <row r="307" spans="2:2" ht="12" customHeight="1" x14ac:dyDescent="0.2">
      <c r="B307" s="18"/>
    </row>
    <row r="308" spans="2:2" ht="12" customHeight="1" x14ac:dyDescent="0.2">
      <c r="B308" s="18"/>
    </row>
    <row r="309" spans="2:2" ht="12" customHeight="1" x14ac:dyDescent="0.2">
      <c r="B309" s="18"/>
    </row>
    <row r="310" spans="2:2" ht="12" customHeight="1" x14ac:dyDescent="0.2">
      <c r="B310" s="18"/>
    </row>
    <row r="311" spans="2:2" ht="12" customHeight="1" x14ac:dyDescent="0.2">
      <c r="B311" s="18"/>
    </row>
    <row r="312" spans="2:2" ht="12" customHeight="1" x14ac:dyDescent="0.2">
      <c r="B312" s="18"/>
    </row>
    <row r="313" spans="2:2" ht="12" customHeight="1" x14ac:dyDescent="0.2">
      <c r="B313" s="18"/>
    </row>
    <row r="314" spans="2:2" ht="12" customHeight="1" x14ac:dyDescent="0.2">
      <c r="B314" s="18"/>
    </row>
    <row r="315" spans="2:2" ht="12" customHeight="1" x14ac:dyDescent="0.2">
      <c r="B315" s="18"/>
    </row>
    <row r="316" spans="2:2" ht="12" customHeight="1" x14ac:dyDescent="0.2">
      <c r="B316" s="18"/>
    </row>
    <row r="317" spans="2:2" ht="12" customHeight="1" x14ac:dyDescent="0.2">
      <c r="B317" s="18"/>
    </row>
    <row r="318" spans="2:2" ht="12" customHeight="1" x14ac:dyDescent="0.2">
      <c r="B318" s="18"/>
    </row>
    <row r="319" spans="2:2" ht="12" customHeight="1" x14ac:dyDescent="0.2">
      <c r="B319" s="18"/>
    </row>
    <row r="320" spans="2:2" ht="12" customHeight="1" x14ac:dyDescent="0.2">
      <c r="B320" s="18"/>
    </row>
    <row r="321" spans="2:2" ht="12" customHeight="1" x14ac:dyDescent="0.2">
      <c r="B321" s="18"/>
    </row>
    <row r="322" spans="2:2" ht="12" customHeight="1" x14ac:dyDescent="0.2">
      <c r="B322" s="18"/>
    </row>
    <row r="323" spans="2:2" ht="12" customHeight="1" x14ac:dyDescent="0.2">
      <c r="B323" s="18"/>
    </row>
    <row r="324" spans="2:2" ht="12" customHeight="1" x14ac:dyDescent="0.2">
      <c r="B324" s="18"/>
    </row>
    <row r="325" spans="2:2" ht="12" customHeight="1" x14ac:dyDescent="0.2">
      <c r="B325" s="18"/>
    </row>
    <row r="326" spans="2:2" ht="12" customHeight="1" x14ac:dyDescent="0.2">
      <c r="B326" s="18"/>
    </row>
    <row r="327" spans="2:2" ht="12" customHeight="1" x14ac:dyDescent="0.2">
      <c r="B327" s="18"/>
    </row>
    <row r="328" spans="2:2" ht="12" customHeight="1" x14ac:dyDescent="0.2">
      <c r="B328" s="18"/>
    </row>
    <row r="329" spans="2:2" ht="12" customHeight="1" x14ac:dyDescent="0.2">
      <c r="B329" s="18"/>
    </row>
    <row r="330" spans="2:2" ht="12" customHeight="1" x14ac:dyDescent="0.2">
      <c r="B330" s="18"/>
    </row>
    <row r="331" spans="2:2" ht="12" customHeight="1" x14ac:dyDescent="0.2">
      <c r="B331" s="18"/>
    </row>
    <row r="332" spans="2:2" ht="12" customHeight="1" x14ac:dyDescent="0.2">
      <c r="B332" s="18"/>
    </row>
    <row r="333" spans="2:2" ht="12" customHeight="1" x14ac:dyDescent="0.2">
      <c r="B333" s="18"/>
    </row>
    <row r="334" spans="2:2" ht="12" customHeight="1" x14ac:dyDescent="0.2">
      <c r="B334" s="18"/>
    </row>
    <row r="335" spans="2:2" ht="12" customHeight="1" x14ac:dyDescent="0.2">
      <c r="B335" s="18"/>
    </row>
    <row r="336" spans="2:2" ht="12" customHeight="1" x14ac:dyDescent="0.2">
      <c r="B336" s="18"/>
    </row>
    <row r="337" spans="2:2" ht="12" customHeight="1" x14ac:dyDescent="0.2">
      <c r="B337" s="18"/>
    </row>
    <row r="338" spans="2:2" ht="12" customHeight="1" x14ac:dyDescent="0.2">
      <c r="B338" s="18"/>
    </row>
    <row r="339" spans="2:2" ht="12" customHeight="1" x14ac:dyDescent="0.2">
      <c r="B339" s="18"/>
    </row>
    <row r="340" spans="2:2" ht="12" customHeight="1" x14ac:dyDescent="0.2">
      <c r="B340" s="18"/>
    </row>
    <row r="341" spans="2:2" ht="12" customHeight="1" x14ac:dyDescent="0.2">
      <c r="B341" s="18"/>
    </row>
    <row r="342" spans="2:2" ht="12" customHeight="1" x14ac:dyDescent="0.2">
      <c r="B342" s="18"/>
    </row>
    <row r="343" spans="2:2" ht="12" customHeight="1" x14ac:dyDescent="0.2">
      <c r="B343" s="18"/>
    </row>
    <row r="344" spans="2:2" ht="12" customHeight="1" x14ac:dyDescent="0.2">
      <c r="B344" s="18"/>
    </row>
    <row r="345" spans="2:2" ht="12" customHeight="1" x14ac:dyDescent="0.2">
      <c r="B345" s="18"/>
    </row>
    <row r="346" spans="2:2" ht="12" customHeight="1" x14ac:dyDescent="0.2">
      <c r="B346" s="18"/>
    </row>
    <row r="347" spans="2:2" ht="12" customHeight="1" x14ac:dyDescent="0.2">
      <c r="B347" s="18"/>
    </row>
    <row r="348" spans="2:2" ht="12" customHeight="1" x14ac:dyDescent="0.2">
      <c r="B348" s="18"/>
    </row>
    <row r="349" spans="2:2" ht="12" customHeight="1" x14ac:dyDescent="0.2">
      <c r="B349" s="18"/>
    </row>
    <row r="350" spans="2:2" ht="12" customHeight="1" x14ac:dyDescent="0.2">
      <c r="B350" s="18"/>
    </row>
    <row r="351" spans="2:2" ht="12" customHeight="1" x14ac:dyDescent="0.2">
      <c r="B351" s="18"/>
    </row>
    <row r="352" spans="2:2" ht="12" customHeight="1" x14ac:dyDescent="0.2">
      <c r="B352" s="18"/>
    </row>
    <row r="353" spans="2:2" ht="12" customHeight="1" x14ac:dyDescent="0.2">
      <c r="B353" s="18"/>
    </row>
    <row r="354" spans="2:2" ht="12" customHeight="1" x14ac:dyDescent="0.2">
      <c r="B354" s="18"/>
    </row>
    <row r="355" spans="2:2" ht="12" customHeight="1" x14ac:dyDescent="0.2">
      <c r="B355" s="18"/>
    </row>
    <row r="356" spans="2:2" ht="12" customHeight="1" x14ac:dyDescent="0.2">
      <c r="B356" s="18"/>
    </row>
    <row r="357" spans="2:2" ht="12" customHeight="1" x14ac:dyDescent="0.2">
      <c r="B357" s="18"/>
    </row>
    <row r="358" spans="2:2" ht="12" customHeight="1" x14ac:dyDescent="0.2">
      <c r="B358" s="18"/>
    </row>
    <row r="359" spans="2:2" ht="12" customHeight="1" x14ac:dyDescent="0.2">
      <c r="B359" s="18"/>
    </row>
    <row r="360" spans="2:2" ht="12" customHeight="1" x14ac:dyDescent="0.2">
      <c r="B360" s="18"/>
    </row>
    <row r="361" spans="2:2" ht="12" customHeight="1" x14ac:dyDescent="0.2">
      <c r="B361" s="18"/>
    </row>
    <row r="362" spans="2:2" ht="12" customHeight="1" x14ac:dyDescent="0.2">
      <c r="B362" s="18"/>
    </row>
    <row r="363" spans="2:2" ht="12" customHeight="1" x14ac:dyDescent="0.2">
      <c r="B363" s="18"/>
    </row>
    <row r="364" spans="2:2" ht="12" customHeight="1" x14ac:dyDescent="0.2">
      <c r="B364" s="18"/>
    </row>
    <row r="365" spans="2:2" ht="12" customHeight="1" x14ac:dyDescent="0.2">
      <c r="B365" s="18"/>
    </row>
    <row r="366" spans="2:2" ht="12" customHeight="1" x14ac:dyDescent="0.2">
      <c r="B366" s="18"/>
    </row>
    <row r="367" spans="2:2" ht="12" customHeight="1" x14ac:dyDescent="0.2">
      <c r="B367" s="18"/>
    </row>
    <row r="368" spans="2:2" ht="12" customHeight="1" x14ac:dyDescent="0.2">
      <c r="B368" s="18"/>
    </row>
    <row r="369" spans="2:2" ht="12" customHeight="1" x14ac:dyDescent="0.2">
      <c r="B369" s="18"/>
    </row>
    <row r="370" spans="2:2" ht="12" customHeight="1" x14ac:dyDescent="0.2">
      <c r="B370" s="18"/>
    </row>
    <row r="371" spans="2:2" ht="12" customHeight="1" x14ac:dyDescent="0.2">
      <c r="B371" s="18"/>
    </row>
    <row r="372" spans="2:2" ht="12" customHeight="1" x14ac:dyDescent="0.2">
      <c r="B372" s="18"/>
    </row>
    <row r="373" spans="2:2" ht="12" customHeight="1" x14ac:dyDescent="0.2">
      <c r="B373" s="18"/>
    </row>
    <row r="374" spans="2:2" ht="12" customHeight="1" x14ac:dyDescent="0.2">
      <c r="B374" s="18"/>
    </row>
    <row r="375" spans="2:2" ht="12" customHeight="1" x14ac:dyDescent="0.2">
      <c r="B375" s="18"/>
    </row>
    <row r="376" spans="2:2" ht="12" customHeight="1" x14ac:dyDescent="0.2">
      <c r="B376" s="18"/>
    </row>
    <row r="377" spans="2:2" ht="12" customHeight="1" x14ac:dyDescent="0.2">
      <c r="B377" s="18"/>
    </row>
    <row r="378" spans="2:2" ht="12" customHeight="1" x14ac:dyDescent="0.2">
      <c r="B378" s="18"/>
    </row>
    <row r="379" spans="2:2" ht="12" customHeight="1" x14ac:dyDescent="0.2">
      <c r="B379" s="18"/>
    </row>
    <row r="380" spans="2:2" ht="12" customHeight="1" x14ac:dyDescent="0.2">
      <c r="B380" s="18"/>
    </row>
    <row r="381" spans="2:2" ht="12" customHeight="1" x14ac:dyDescent="0.2">
      <c r="B381" s="18"/>
    </row>
    <row r="382" spans="2:2" ht="12" customHeight="1" x14ac:dyDescent="0.2">
      <c r="B382" s="18"/>
    </row>
    <row r="383" spans="2:2" ht="12" customHeight="1" x14ac:dyDescent="0.2">
      <c r="B383" s="18"/>
    </row>
    <row r="384" spans="2:2" ht="12" customHeight="1" x14ac:dyDescent="0.2">
      <c r="B384" s="18"/>
    </row>
    <row r="385" spans="2:2" ht="12" customHeight="1" x14ac:dyDescent="0.2">
      <c r="B385" s="18"/>
    </row>
    <row r="386" spans="2:2" ht="12" customHeight="1" x14ac:dyDescent="0.2">
      <c r="B386" s="18"/>
    </row>
    <row r="387" spans="2:2" ht="12" customHeight="1" x14ac:dyDescent="0.2">
      <c r="B387" s="18"/>
    </row>
    <row r="388" spans="2:2" ht="12" customHeight="1" x14ac:dyDescent="0.2">
      <c r="B388" s="18"/>
    </row>
    <row r="389" spans="2:2" ht="12" customHeight="1" x14ac:dyDescent="0.2">
      <c r="B389" s="18"/>
    </row>
    <row r="390" spans="2:2" ht="12" customHeight="1" x14ac:dyDescent="0.2">
      <c r="B390" s="18"/>
    </row>
    <row r="391" spans="2:2" ht="12" customHeight="1" x14ac:dyDescent="0.2">
      <c r="B391" s="18"/>
    </row>
    <row r="392" spans="2:2" ht="12" customHeight="1" x14ac:dyDescent="0.2">
      <c r="B392" s="18"/>
    </row>
    <row r="393" spans="2:2" ht="12" customHeight="1" x14ac:dyDescent="0.2">
      <c r="B393" s="18"/>
    </row>
    <row r="394" spans="2:2" ht="12" customHeight="1" x14ac:dyDescent="0.2">
      <c r="B394" s="18"/>
    </row>
    <row r="395" spans="2:2" ht="12" customHeight="1" x14ac:dyDescent="0.2">
      <c r="B395" s="18"/>
    </row>
    <row r="396" spans="2:2" ht="12" customHeight="1" x14ac:dyDescent="0.2">
      <c r="B396" s="18"/>
    </row>
    <row r="397" spans="2:2" ht="12" customHeight="1" x14ac:dyDescent="0.2">
      <c r="B397" s="18"/>
    </row>
    <row r="398" spans="2:2" ht="12" customHeight="1" x14ac:dyDescent="0.2">
      <c r="B398" s="18"/>
    </row>
    <row r="399" spans="2:2" ht="12" customHeight="1" x14ac:dyDescent="0.2">
      <c r="B399" s="18"/>
    </row>
    <row r="400" spans="2:2" ht="12" customHeight="1" x14ac:dyDescent="0.2">
      <c r="B400" s="18"/>
    </row>
    <row r="401" spans="2:2" ht="12" customHeight="1" x14ac:dyDescent="0.2">
      <c r="B401" s="18"/>
    </row>
    <row r="402" spans="2:2" ht="12" customHeight="1" x14ac:dyDescent="0.2">
      <c r="B402" s="18"/>
    </row>
    <row r="403" spans="2:2" ht="12" customHeight="1" x14ac:dyDescent="0.2">
      <c r="B403" s="18"/>
    </row>
    <row r="404" spans="2:2" ht="12" customHeight="1" x14ac:dyDescent="0.2">
      <c r="B404" s="18"/>
    </row>
    <row r="405" spans="2:2" ht="12" customHeight="1" x14ac:dyDescent="0.2">
      <c r="B405" s="18"/>
    </row>
    <row r="406" spans="2:2" ht="12" customHeight="1" x14ac:dyDescent="0.2">
      <c r="B406" s="18"/>
    </row>
    <row r="407" spans="2:2" ht="12" customHeight="1" x14ac:dyDescent="0.2">
      <c r="B407" s="18"/>
    </row>
    <row r="408" spans="2:2" ht="12" customHeight="1" x14ac:dyDescent="0.2">
      <c r="B408" s="18"/>
    </row>
    <row r="409" spans="2:2" ht="12" customHeight="1" x14ac:dyDescent="0.2">
      <c r="B409" s="18"/>
    </row>
    <row r="410" spans="2:2" ht="12" customHeight="1" x14ac:dyDescent="0.2">
      <c r="B410" s="18"/>
    </row>
    <row r="411" spans="2:2" ht="12" customHeight="1" x14ac:dyDescent="0.2">
      <c r="B411" s="18"/>
    </row>
    <row r="412" spans="2:2" ht="12" customHeight="1" x14ac:dyDescent="0.2">
      <c r="B412" s="18"/>
    </row>
    <row r="413" spans="2:2" ht="12" customHeight="1" x14ac:dyDescent="0.2">
      <c r="B413" s="18"/>
    </row>
    <row r="414" spans="2:2" ht="12" customHeight="1" x14ac:dyDescent="0.2">
      <c r="B414" s="18"/>
    </row>
    <row r="415" spans="2:2" ht="12" customHeight="1" x14ac:dyDescent="0.2">
      <c r="B415" s="18"/>
    </row>
    <row r="416" spans="2:2" ht="12" customHeight="1" x14ac:dyDescent="0.2">
      <c r="B416" s="18"/>
    </row>
    <row r="417" spans="2:2" ht="12" customHeight="1" x14ac:dyDescent="0.2">
      <c r="B417" s="18"/>
    </row>
    <row r="418" spans="2:2" ht="12" customHeight="1" x14ac:dyDescent="0.2">
      <c r="B418" s="18"/>
    </row>
    <row r="419" spans="2:2" ht="12" customHeight="1" x14ac:dyDescent="0.2">
      <c r="B419" s="18"/>
    </row>
    <row r="420" spans="2:2" ht="12" customHeight="1" x14ac:dyDescent="0.2">
      <c r="B420" s="18"/>
    </row>
    <row r="421" spans="2:2" ht="12" customHeight="1" x14ac:dyDescent="0.2">
      <c r="B421" s="18"/>
    </row>
    <row r="422" spans="2:2" ht="12" customHeight="1" x14ac:dyDescent="0.2">
      <c r="B422" s="18"/>
    </row>
    <row r="423" spans="2:2" ht="12" customHeight="1" x14ac:dyDescent="0.2">
      <c r="B423" s="18"/>
    </row>
    <row r="424" spans="2:2" ht="12" customHeight="1" x14ac:dyDescent="0.2">
      <c r="B424" s="18"/>
    </row>
    <row r="425" spans="2:2" ht="12" customHeight="1" x14ac:dyDescent="0.2">
      <c r="B425" s="18"/>
    </row>
    <row r="426" spans="2:2" ht="12" customHeight="1" x14ac:dyDescent="0.2">
      <c r="B426" s="18"/>
    </row>
    <row r="427" spans="2:2" ht="12" customHeight="1" x14ac:dyDescent="0.2">
      <c r="B427" s="18"/>
    </row>
    <row r="428" spans="2:2" ht="12" customHeight="1" x14ac:dyDescent="0.2">
      <c r="B428" s="18"/>
    </row>
    <row r="429" spans="2:2" ht="12" customHeight="1" x14ac:dyDescent="0.2">
      <c r="B429" s="18"/>
    </row>
    <row r="430" spans="2:2" ht="12" customHeight="1" x14ac:dyDescent="0.2">
      <c r="B430" s="18"/>
    </row>
    <row r="431" spans="2:2" ht="12" customHeight="1" x14ac:dyDescent="0.2">
      <c r="B431" s="18"/>
    </row>
    <row r="432" spans="2:2" ht="12" customHeight="1" x14ac:dyDescent="0.2">
      <c r="B432" s="18"/>
    </row>
    <row r="433" spans="2:2" ht="12" customHeight="1" x14ac:dyDescent="0.2">
      <c r="B433" s="18"/>
    </row>
    <row r="434" spans="2:2" ht="12" customHeight="1" x14ac:dyDescent="0.2">
      <c r="B434" s="18"/>
    </row>
    <row r="435" spans="2:2" ht="12" customHeight="1" x14ac:dyDescent="0.2">
      <c r="B435" s="18"/>
    </row>
    <row r="436" spans="2:2" ht="12" customHeight="1" x14ac:dyDescent="0.2">
      <c r="B436" s="18"/>
    </row>
    <row r="437" spans="2:2" ht="12" customHeight="1" x14ac:dyDescent="0.2">
      <c r="B437" s="18"/>
    </row>
    <row r="438" spans="2:2" ht="12" customHeight="1" x14ac:dyDescent="0.2">
      <c r="B438" s="18"/>
    </row>
    <row r="439" spans="2:2" ht="12" customHeight="1" x14ac:dyDescent="0.2">
      <c r="B439" s="18"/>
    </row>
    <row r="440" spans="2:2" ht="12" customHeight="1" x14ac:dyDescent="0.2">
      <c r="B440" s="18"/>
    </row>
    <row r="441" spans="2:2" ht="12" customHeight="1" x14ac:dyDescent="0.2">
      <c r="B441" s="18"/>
    </row>
    <row r="442" spans="2:2" ht="12" customHeight="1" x14ac:dyDescent="0.2">
      <c r="B442" s="18"/>
    </row>
    <row r="443" spans="2:2" ht="12" customHeight="1" x14ac:dyDescent="0.2">
      <c r="B443" s="18"/>
    </row>
    <row r="444" spans="2:2" ht="12" customHeight="1" x14ac:dyDescent="0.2">
      <c r="B444" s="18"/>
    </row>
    <row r="445" spans="2:2" ht="12" customHeight="1" x14ac:dyDescent="0.2">
      <c r="B445" s="18"/>
    </row>
    <row r="446" spans="2:2" ht="12" customHeight="1" x14ac:dyDescent="0.2">
      <c r="B446" s="18"/>
    </row>
    <row r="447" spans="2:2" ht="12" customHeight="1" x14ac:dyDescent="0.2">
      <c r="B447" s="18"/>
    </row>
    <row r="448" spans="2:2" ht="12" customHeight="1" x14ac:dyDescent="0.2">
      <c r="B448" s="18"/>
    </row>
    <row r="449" spans="2:2" ht="12" customHeight="1" x14ac:dyDescent="0.2">
      <c r="B449" s="18"/>
    </row>
    <row r="450" spans="2:2" ht="12" customHeight="1" x14ac:dyDescent="0.2">
      <c r="B450" s="18"/>
    </row>
    <row r="451" spans="2:2" ht="12" customHeight="1" x14ac:dyDescent="0.2">
      <c r="B451" s="18"/>
    </row>
    <row r="452" spans="2:2" ht="12" customHeight="1" x14ac:dyDescent="0.2">
      <c r="B452" s="18"/>
    </row>
    <row r="453" spans="2:2" ht="12" customHeight="1" x14ac:dyDescent="0.2">
      <c r="B453" s="18"/>
    </row>
    <row r="454" spans="2:2" ht="12" customHeight="1" x14ac:dyDescent="0.2">
      <c r="B454" s="18"/>
    </row>
    <row r="455" spans="2:2" ht="12" customHeight="1" x14ac:dyDescent="0.2">
      <c r="B455" s="18"/>
    </row>
    <row r="456" spans="2:2" ht="12" customHeight="1" x14ac:dyDescent="0.2">
      <c r="B456" s="18"/>
    </row>
    <row r="457" spans="2:2" ht="12" customHeight="1" x14ac:dyDescent="0.2">
      <c r="B457" s="18"/>
    </row>
    <row r="458" spans="2:2" ht="12" customHeight="1" x14ac:dyDescent="0.2">
      <c r="B458" s="18"/>
    </row>
    <row r="459" spans="2:2" ht="12" customHeight="1" x14ac:dyDescent="0.2">
      <c r="B459" s="18"/>
    </row>
    <row r="460" spans="2:2" ht="12" customHeight="1" x14ac:dyDescent="0.2">
      <c r="B460" s="18"/>
    </row>
    <row r="461" spans="2:2" ht="12" customHeight="1" x14ac:dyDescent="0.2">
      <c r="B461" s="18"/>
    </row>
    <row r="462" spans="2:2" ht="12" customHeight="1" x14ac:dyDescent="0.2">
      <c r="B462" s="18"/>
    </row>
    <row r="463" spans="2:2" ht="12" customHeight="1" x14ac:dyDescent="0.2">
      <c r="B463" s="18"/>
    </row>
    <row r="464" spans="2:2" ht="12" customHeight="1" x14ac:dyDescent="0.2">
      <c r="B464" s="18"/>
    </row>
    <row r="465" spans="2:2" ht="12" customHeight="1" x14ac:dyDescent="0.2">
      <c r="B465" s="18"/>
    </row>
    <row r="466" spans="2:2" ht="12" customHeight="1" x14ac:dyDescent="0.2">
      <c r="B466" s="18"/>
    </row>
    <row r="467" spans="2:2" ht="12" customHeight="1" x14ac:dyDescent="0.2">
      <c r="B467" s="18"/>
    </row>
    <row r="468" spans="2:2" ht="12" customHeight="1" x14ac:dyDescent="0.2">
      <c r="B468" s="18"/>
    </row>
    <row r="469" spans="2:2" ht="12" customHeight="1" x14ac:dyDescent="0.2">
      <c r="B469" s="18"/>
    </row>
    <row r="470" spans="2:2" ht="12" customHeight="1" x14ac:dyDescent="0.2">
      <c r="B470" s="18"/>
    </row>
    <row r="471" spans="2:2" ht="12" customHeight="1" x14ac:dyDescent="0.2">
      <c r="B471" s="18"/>
    </row>
    <row r="472" spans="2:2" ht="12" customHeight="1" x14ac:dyDescent="0.2">
      <c r="B472" s="18"/>
    </row>
    <row r="473" spans="2:2" ht="12" customHeight="1" x14ac:dyDescent="0.2">
      <c r="B473" s="18"/>
    </row>
    <row r="474" spans="2:2" ht="12" customHeight="1" x14ac:dyDescent="0.2">
      <c r="B474" s="18"/>
    </row>
    <row r="475" spans="2:2" ht="12" customHeight="1" x14ac:dyDescent="0.2">
      <c r="B475" s="18"/>
    </row>
    <row r="476" spans="2:2" ht="12" customHeight="1" x14ac:dyDescent="0.2">
      <c r="B476" s="18"/>
    </row>
    <row r="477" spans="2:2" ht="12" customHeight="1" x14ac:dyDescent="0.2">
      <c r="B477" s="18"/>
    </row>
    <row r="478" spans="2:2" ht="12" customHeight="1" x14ac:dyDescent="0.2">
      <c r="B478" s="18"/>
    </row>
    <row r="479" spans="2:2" ht="12" customHeight="1" x14ac:dyDescent="0.2">
      <c r="B479" s="18"/>
    </row>
    <row r="480" spans="2:2" ht="12" customHeight="1" x14ac:dyDescent="0.2">
      <c r="B480" s="18"/>
    </row>
    <row r="481" spans="2:2" ht="12" customHeight="1" x14ac:dyDescent="0.2">
      <c r="B481" s="18"/>
    </row>
    <row r="482" spans="2:2" ht="12" customHeight="1" x14ac:dyDescent="0.2">
      <c r="B482" s="18"/>
    </row>
    <row r="483" spans="2:2" ht="12" customHeight="1" x14ac:dyDescent="0.2">
      <c r="B483" s="18"/>
    </row>
    <row r="484" spans="2:2" ht="12" customHeight="1" x14ac:dyDescent="0.2">
      <c r="B484" s="18"/>
    </row>
    <row r="485" spans="2:2" ht="12" customHeight="1" x14ac:dyDescent="0.2">
      <c r="B485" s="18"/>
    </row>
    <row r="486" spans="2:2" ht="12" customHeight="1" x14ac:dyDescent="0.2">
      <c r="B486" s="18"/>
    </row>
    <row r="487" spans="2:2" ht="12" customHeight="1" x14ac:dyDescent="0.2">
      <c r="B487" s="18"/>
    </row>
    <row r="488" spans="2:2" ht="12" customHeight="1" x14ac:dyDescent="0.2">
      <c r="B488" s="18"/>
    </row>
    <row r="489" spans="2:2" ht="12" customHeight="1" x14ac:dyDescent="0.2">
      <c r="B489" s="18"/>
    </row>
    <row r="490" spans="2:2" ht="12" customHeight="1" x14ac:dyDescent="0.2">
      <c r="B490" s="18"/>
    </row>
    <row r="491" spans="2:2" ht="12" customHeight="1" x14ac:dyDescent="0.2">
      <c r="B491" s="18"/>
    </row>
    <row r="492" spans="2:2" ht="12" customHeight="1" x14ac:dyDescent="0.2">
      <c r="B492" s="18"/>
    </row>
    <row r="493" spans="2:2" ht="12" customHeight="1" x14ac:dyDescent="0.2">
      <c r="B493" s="18"/>
    </row>
    <row r="494" spans="2:2" ht="12" customHeight="1" x14ac:dyDescent="0.2">
      <c r="B494" s="18"/>
    </row>
    <row r="495" spans="2:2" ht="12" customHeight="1" x14ac:dyDescent="0.2">
      <c r="B495" s="18"/>
    </row>
    <row r="496" spans="2:2" ht="12" customHeight="1" x14ac:dyDescent="0.2">
      <c r="B496" s="18"/>
    </row>
    <row r="497" spans="2:2" ht="12" customHeight="1" x14ac:dyDescent="0.2">
      <c r="B497" s="18"/>
    </row>
    <row r="498" spans="2:2" ht="12" customHeight="1" x14ac:dyDescent="0.2">
      <c r="B498" s="18"/>
    </row>
    <row r="499" spans="2:2" ht="12" customHeight="1" x14ac:dyDescent="0.2">
      <c r="B499" s="18"/>
    </row>
    <row r="500" spans="2:2" ht="12" customHeight="1" x14ac:dyDescent="0.2">
      <c r="B500" s="18"/>
    </row>
    <row r="501" spans="2:2" ht="12" customHeight="1" x14ac:dyDescent="0.2">
      <c r="B501" s="18"/>
    </row>
    <row r="502" spans="2:2" ht="12" customHeight="1" x14ac:dyDescent="0.2">
      <c r="B502" s="18"/>
    </row>
    <row r="503" spans="2:2" ht="12" customHeight="1" x14ac:dyDescent="0.2">
      <c r="B503" s="18"/>
    </row>
    <row r="504" spans="2:2" ht="12" customHeight="1" x14ac:dyDescent="0.2">
      <c r="B504" s="18"/>
    </row>
    <row r="505" spans="2:2" ht="12" customHeight="1" x14ac:dyDescent="0.2">
      <c r="B505" s="18"/>
    </row>
    <row r="506" spans="2:2" ht="12" customHeight="1" x14ac:dyDescent="0.2">
      <c r="B506" s="18"/>
    </row>
    <row r="507" spans="2:2" ht="12" customHeight="1" x14ac:dyDescent="0.2">
      <c r="B507" s="18"/>
    </row>
    <row r="508" spans="2:2" ht="12" customHeight="1" x14ac:dyDescent="0.2">
      <c r="B508" s="18"/>
    </row>
    <row r="509" spans="2:2" ht="12" customHeight="1" x14ac:dyDescent="0.2">
      <c r="B509" s="18"/>
    </row>
    <row r="510" spans="2:2" ht="12" customHeight="1" x14ac:dyDescent="0.2">
      <c r="B510" s="18"/>
    </row>
    <row r="511" spans="2:2" ht="12" customHeight="1" x14ac:dyDescent="0.2">
      <c r="B511" s="18"/>
    </row>
    <row r="512" spans="2:2" ht="12" customHeight="1" x14ac:dyDescent="0.2">
      <c r="B512" s="18"/>
    </row>
    <row r="513" spans="2:2" ht="12" customHeight="1" x14ac:dyDescent="0.2">
      <c r="B513" s="18"/>
    </row>
    <row r="514" spans="2:2" ht="12" customHeight="1" x14ac:dyDescent="0.2">
      <c r="B514" s="18"/>
    </row>
    <row r="515" spans="2:2" ht="12" customHeight="1" x14ac:dyDescent="0.2">
      <c r="B515" s="18"/>
    </row>
    <row r="516" spans="2:2" ht="12" customHeight="1" x14ac:dyDescent="0.2">
      <c r="B516" s="18"/>
    </row>
    <row r="517" spans="2:2" ht="12" customHeight="1" x14ac:dyDescent="0.2">
      <c r="B517" s="18"/>
    </row>
    <row r="518" spans="2:2" ht="12" customHeight="1" x14ac:dyDescent="0.2">
      <c r="B518" s="18"/>
    </row>
    <row r="519" spans="2:2" ht="12" customHeight="1" x14ac:dyDescent="0.2">
      <c r="B519" s="18"/>
    </row>
    <row r="520" spans="2:2" ht="12" customHeight="1" x14ac:dyDescent="0.2">
      <c r="B520" s="18"/>
    </row>
    <row r="521" spans="2:2" ht="12" customHeight="1" x14ac:dyDescent="0.2">
      <c r="B521" s="18"/>
    </row>
    <row r="522" spans="2:2" ht="12" customHeight="1" x14ac:dyDescent="0.2">
      <c r="B522" s="18"/>
    </row>
    <row r="523" spans="2:2" ht="12" customHeight="1" x14ac:dyDescent="0.2">
      <c r="B523" s="18"/>
    </row>
    <row r="524" spans="2:2" ht="12" customHeight="1" x14ac:dyDescent="0.2">
      <c r="B524" s="18"/>
    </row>
    <row r="525" spans="2:2" ht="12" customHeight="1" x14ac:dyDescent="0.2">
      <c r="B525" s="18"/>
    </row>
    <row r="526" spans="2:2" ht="12" customHeight="1" x14ac:dyDescent="0.2">
      <c r="B526" s="18"/>
    </row>
    <row r="527" spans="2:2" ht="12" customHeight="1" x14ac:dyDescent="0.2">
      <c r="B527" s="18"/>
    </row>
    <row r="528" spans="2:2" ht="12" customHeight="1" x14ac:dyDescent="0.2">
      <c r="B528" s="18"/>
    </row>
    <row r="529" spans="2:2" ht="12" customHeight="1" x14ac:dyDescent="0.2">
      <c r="B529" s="18"/>
    </row>
    <row r="530" spans="2:2" ht="12" customHeight="1" x14ac:dyDescent="0.2">
      <c r="B530" s="18"/>
    </row>
    <row r="531" spans="2:2" ht="12" customHeight="1" x14ac:dyDescent="0.2">
      <c r="B531" s="18"/>
    </row>
    <row r="532" spans="2:2" ht="12" customHeight="1" x14ac:dyDescent="0.2">
      <c r="B532" s="18"/>
    </row>
    <row r="533" spans="2:2" ht="12" customHeight="1" x14ac:dyDescent="0.2">
      <c r="B533" s="18"/>
    </row>
    <row r="534" spans="2:2" ht="12" customHeight="1" x14ac:dyDescent="0.2">
      <c r="B534" s="18"/>
    </row>
    <row r="535" spans="2:2" ht="12" customHeight="1" x14ac:dyDescent="0.2">
      <c r="B535" s="18"/>
    </row>
    <row r="536" spans="2:2" ht="12" customHeight="1" x14ac:dyDescent="0.2">
      <c r="B536" s="18"/>
    </row>
    <row r="537" spans="2:2" ht="12" customHeight="1" x14ac:dyDescent="0.2">
      <c r="B537" s="18"/>
    </row>
    <row r="538" spans="2:2" ht="12" customHeight="1" x14ac:dyDescent="0.2">
      <c r="B538" s="18"/>
    </row>
    <row r="539" spans="2:2" ht="12" customHeight="1" x14ac:dyDescent="0.2">
      <c r="B539" s="18"/>
    </row>
    <row r="540" spans="2:2" ht="12" customHeight="1" x14ac:dyDescent="0.2">
      <c r="B540" s="18"/>
    </row>
    <row r="541" spans="2:2" ht="12" customHeight="1" x14ac:dyDescent="0.2">
      <c r="B541" s="18"/>
    </row>
    <row r="542" spans="2:2" ht="12" customHeight="1" x14ac:dyDescent="0.2">
      <c r="B542" s="18"/>
    </row>
    <row r="543" spans="2:2" ht="12" customHeight="1" x14ac:dyDescent="0.2">
      <c r="B543" s="18"/>
    </row>
    <row r="544" spans="2:2" ht="12" customHeight="1" x14ac:dyDescent="0.2">
      <c r="B544" s="18"/>
    </row>
    <row r="545" spans="2:2" ht="12" customHeight="1" x14ac:dyDescent="0.2">
      <c r="B545" s="18"/>
    </row>
    <row r="546" spans="2:2" ht="12" customHeight="1" x14ac:dyDescent="0.2">
      <c r="B546" s="18"/>
    </row>
    <row r="547" spans="2:2" ht="12" customHeight="1" x14ac:dyDescent="0.2">
      <c r="B547" s="18"/>
    </row>
    <row r="548" spans="2:2" ht="12" customHeight="1" x14ac:dyDescent="0.2">
      <c r="B548" s="18"/>
    </row>
    <row r="549" spans="2:2" ht="12" customHeight="1" x14ac:dyDescent="0.2">
      <c r="B549" s="18"/>
    </row>
    <row r="550" spans="2:2" ht="12" customHeight="1" x14ac:dyDescent="0.2">
      <c r="B550" s="18"/>
    </row>
    <row r="551" spans="2:2" ht="12" customHeight="1" x14ac:dyDescent="0.2">
      <c r="B551" s="18"/>
    </row>
    <row r="552" spans="2:2" ht="12" customHeight="1" x14ac:dyDescent="0.2">
      <c r="B552" s="18"/>
    </row>
    <row r="553" spans="2:2" ht="12" customHeight="1" x14ac:dyDescent="0.2">
      <c r="B553" s="18"/>
    </row>
    <row r="554" spans="2:2" ht="12" customHeight="1" x14ac:dyDescent="0.2">
      <c r="B554" s="18"/>
    </row>
    <row r="555" spans="2:2" ht="12" customHeight="1" x14ac:dyDescent="0.2">
      <c r="B555" s="18"/>
    </row>
    <row r="556" spans="2:2" ht="12" customHeight="1" x14ac:dyDescent="0.2">
      <c r="B556" s="18"/>
    </row>
    <row r="557" spans="2:2" ht="12" customHeight="1" x14ac:dyDescent="0.2">
      <c r="B557" s="18"/>
    </row>
    <row r="558" spans="2:2" ht="12" customHeight="1" x14ac:dyDescent="0.2">
      <c r="B558" s="18"/>
    </row>
    <row r="559" spans="2:2" ht="12" customHeight="1" x14ac:dyDescent="0.2">
      <c r="B559" s="18"/>
    </row>
    <row r="560" spans="2:2" ht="12" customHeight="1" x14ac:dyDescent="0.2">
      <c r="B560" s="18"/>
    </row>
    <row r="561" spans="2:2" ht="12" customHeight="1" x14ac:dyDescent="0.2">
      <c r="B561" s="18"/>
    </row>
    <row r="562" spans="2:2" ht="12" customHeight="1" x14ac:dyDescent="0.2">
      <c r="B562" s="18"/>
    </row>
    <row r="563" spans="2:2" ht="12" customHeight="1" x14ac:dyDescent="0.2">
      <c r="B563" s="18"/>
    </row>
    <row r="564" spans="2:2" ht="12" customHeight="1" x14ac:dyDescent="0.2">
      <c r="B564" s="18"/>
    </row>
    <row r="565" spans="2:2" ht="12" customHeight="1" x14ac:dyDescent="0.2">
      <c r="B565" s="18"/>
    </row>
    <row r="566" spans="2:2" ht="12" customHeight="1" x14ac:dyDescent="0.2">
      <c r="B566" s="18"/>
    </row>
    <row r="567" spans="2:2" ht="12" customHeight="1" x14ac:dyDescent="0.2">
      <c r="B567" s="18"/>
    </row>
    <row r="568" spans="2:2" ht="12" customHeight="1" x14ac:dyDescent="0.2">
      <c r="B568" s="18"/>
    </row>
    <row r="569" spans="2:2" ht="12" customHeight="1" x14ac:dyDescent="0.2">
      <c r="B569" s="18"/>
    </row>
    <row r="570" spans="2:2" ht="12" customHeight="1" x14ac:dyDescent="0.2">
      <c r="B570" s="18"/>
    </row>
    <row r="571" spans="2:2" ht="12" customHeight="1" x14ac:dyDescent="0.2">
      <c r="B571" s="18"/>
    </row>
    <row r="572" spans="2:2" ht="12" customHeight="1" x14ac:dyDescent="0.2">
      <c r="B572" s="18"/>
    </row>
    <row r="573" spans="2:2" ht="12" customHeight="1" x14ac:dyDescent="0.2">
      <c r="B573" s="18"/>
    </row>
    <row r="574" spans="2:2" ht="12" customHeight="1" x14ac:dyDescent="0.2">
      <c r="B574" s="18"/>
    </row>
    <row r="575" spans="2:2" ht="12" customHeight="1" x14ac:dyDescent="0.2">
      <c r="B575" s="18"/>
    </row>
    <row r="576" spans="2:2" ht="12" customHeight="1" x14ac:dyDescent="0.2">
      <c r="B576" s="18"/>
    </row>
    <row r="577" spans="2:2" ht="12" customHeight="1" x14ac:dyDescent="0.2">
      <c r="B577" s="18"/>
    </row>
    <row r="578" spans="2:2" ht="12" customHeight="1" x14ac:dyDescent="0.2">
      <c r="B578" s="18"/>
    </row>
    <row r="579" spans="2:2" ht="12" customHeight="1" x14ac:dyDescent="0.2">
      <c r="B579" s="18"/>
    </row>
    <row r="580" spans="2:2" ht="12" customHeight="1" x14ac:dyDescent="0.2">
      <c r="B580" s="18"/>
    </row>
    <row r="581" spans="2:2" ht="12" customHeight="1" x14ac:dyDescent="0.2">
      <c r="B581" s="18"/>
    </row>
    <row r="582" spans="2:2" ht="12" customHeight="1" x14ac:dyDescent="0.2">
      <c r="B582" s="18"/>
    </row>
    <row r="583" spans="2:2" ht="12" customHeight="1" x14ac:dyDescent="0.2">
      <c r="B583" s="18"/>
    </row>
    <row r="584" spans="2:2" ht="12" customHeight="1" x14ac:dyDescent="0.2">
      <c r="B584" s="18"/>
    </row>
    <row r="585" spans="2:2" ht="12" customHeight="1" x14ac:dyDescent="0.2">
      <c r="B585" s="18"/>
    </row>
    <row r="586" spans="2:2" ht="12" customHeight="1" x14ac:dyDescent="0.2">
      <c r="B586" s="18"/>
    </row>
    <row r="587" spans="2:2" ht="12" customHeight="1" x14ac:dyDescent="0.2">
      <c r="B587" s="18"/>
    </row>
    <row r="588" spans="2:2" ht="12" customHeight="1" x14ac:dyDescent="0.2">
      <c r="B588" s="18"/>
    </row>
    <row r="589" spans="2:2" ht="12" customHeight="1" x14ac:dyDescent="0.2">
      <c r="B589" s="18"/>
    </row>
    <row r="590" spans="2:2" ht="12" customHeight="1" x14ac:dyDescent="0.2">
      <c r="B590" s="18"/>
    </row>
    <row r="591" spans="2:2" ht="12" customHeight="1" x14ac:dyDescent="0.2">
      <c r="B591" s="18"/>
    </row>
    <row r="592" spans="2:2" ht="12" customHeight="1" x14ac:dyDescent="0.2">
      <c r="B592" s="18"/>
    </row>
    <row r="593" spans="2:2" ht="12" customHeight="1" x14ac:dyDescent="0.2">
      <c r="B593" s="18"/>
    </row>
    <row r="594" spans="2:2" ht="12" customHeight="1" x14ac:dyDescent="0.2">
      <c r="B594" s="18"/>
    </row>
    <row r="595" spans="2:2" ht="12" customHeight="1" x14ac:dyDescent="0.2">
      <c r="B595" s="18"/>
    </row>
    <row r="596" spans="2:2" ht="12" customHeight="1" x14ac:dyDescent="0.2">
      <c r="B596" s="18"/>
    </row>
    <row r="597" spans="2:2" ht="12" customHeight="1" x14ac:dyDescent="0.2">
      <c r="B597" s="18"/>
    </row>
    <row r="598" spans="2:2" ht="12" customHeight="1" x14ac:dyDescent="0.2">
      <c r="B598" s="18"/>
    </row>
    <row r="599" spans="2:2" ht="12" customHeight="1" x14ac:dyDescent="0.2">
      <c r="B599" s="18"/>
    </row>
    <row r="600" spans="2:2" ht="12" customHeight="1" x14ac:dyDescent="0.2">
      <c r="B600" s="18"/>
    </row>
    <row r="601" spans="2:2" ht="12" customHeight="1" x14ac:dyDescent="0.2">
      <c r="B601" s="18"/>
    </row>
    <row r="602" spans="2:2" ht="12" customHeight="1" x14ac:dyDescent="0.2">
      <c r="B602" s="18"/>
    </row>
    <row r="603" spans="2:2" ht="12" customHeight="1" x14ac:dyDescent="0.2">
      <c r="B603" s="18"/>
    </row>
    <row r="604" spans="2:2" ht="12" customHeight="1" x14ac:dyDescent="0.2">
      <c r="B604" s="18"/>
    </row>
    <row r="605" spans="2:2" ht="12" customHeight="1" x14ac:dyDescent="0.2">
      <c r="B605" s="18"/>
    </row>
    <row r="606" spans="2:2" ht="12" customHeight="1" x14ac:dyDescent="0.2">
      <c r="B606" s="18"/>
    </row>
    <row r="607" spans="2:2" ht="12" customHeight="1" x14ac:dyDescent="0.2">
      <c r="B607" s="18"/>
    </row>
    <row r="608" spans="2:2" ht="12" customHeight="1" x14ac:dyDescent="0.2">
      <c r="B608" s="18"/>
    </row>
    <row r="609" spans="2:2" ht="12" customHeight="1" x14ac:dyDescent="0.2">
      <c r="B609" s="18"/>
    </row>
    <row r="610" spans="2:2" ht="12" customHeight="1" x14ac:dyDescent="0.2">
      <c r="B610" s="18"/>
    </row>
    <row r="611" spans="2:2" ht="12" customHeight="1" x14ac:dyDescent="0.2">
      <c r="B611" s="18"/>
    </row>
    <row r="612" spans="2:2" ht="12" customHeight="1" x14ac:dyDescent="0.2">
      <c r="B612" s="18"/>
    </row>
    <row r="613" spans="2:2" ht="12" customHeight="1" x14ac:dyDescent="0.2">
      <c r="B613" s="18"/>
    </row>
    <row r="614" spans="2:2" ht="12" customHeight="1" x14ac:dyDescent="0.2">
      <c r="B614" s="18"/>
    </row>
    <row r="615" spans="2:2" ht="12" customHeight="1" x14ac:dyDescent="0.2">
      <c r="B615" s="18"/>
    </row>
    <row r="616" spans="2:2" ht="12" customHeight="1" x14ac:dyDescent="0.2">
      <c r="B616" s="18"/>
    </row>
    <row r="617" spans="2:2" ht="12" customHeight="1" x14ac:dyDescent="0.2">
      <c r="B617" s="18"/>
    </row>
    <row r="618" spans="2:2" ht="12" customHeight="1" x14ac:dyDescent="0.2">
      <c r="B618" s="18"/>
    </row>
    <row r="619" spans="2:2" ht="12" customHeight="1" x14ac:dyDescent="0.2">
      <c r="B619" s="18"/>
    </row>
    <row r="620" spans="2:2" ht="12" customHeight="1" x14ac:dyDescent="0.2">
      <c r="B620" s="18"/>
    </row>
    <row r="621" spans="2:2" ht="12" customHeight="1" x14ac:dyDescent="0.2">
      <c r="B621" s="18"/>
    </row>
    <row r="622" spans="2:2" ht="12" customHeight="1" x14ac:dyDescent="0.2">
      <c r="B622" s="18"/>
    </row>
    <row r="623" spans="2:2" ht="12" customHeight="1" x14ac:dyDescent="0.2">
      <c r="B623" s="18"/>
    </row>
    <row r="624" spans="2:2" ht="12" customHeight="1" x14ac:dyDescent="0.2">
      <c r="B624" s="18"/>
    </row>
    <row r="625" spans="2:2" ht="12" customHeight="1" x14ac:dyDescent="0.2">
      <c r="B625" s="18"/>
    </row>
    <row r="626" spans="2:2" ht="12" customHeight="1" x14ac:dyDescent="0.2">
      <c r="B626" s="18"/>
    </row>
    <row r="627" spans="2:2" ht="12" customHeight="1" x14ac:dyDescent="0.2">
      <c r="B627" s="18"/>
    </row>
    <row r="628" spans="2:2" ht="12" customHeight="1" x14ac:dyDescent="0.2">
      <c r="B628" s="18"/>
    </row>
    <row r="629" spans="2:2" ht="12" customHeight="1" x14ac:dyDescent="0.2">
      <c r="B629" s="18"/>
    </row>
    <row r="630" spans="2:2" ht="12" customHeight="1" x14ac:dyDescent="0.2">
      <c r="B630" s="18"/>
    </row>
    <row r="631" spans="2:2" ht="12" customHeight="1" x14ac:dyDescent="0.2">
      <c r="B631" s="18"/>
    </row>
    <row r="632" spans="2:2" ht="12" customHeight="1" x14ac:dyDescent="0.2">
      <c r="B632" s="18"/>
    </row>
    <row r="633" spans="2:2" ht="12" customHeight="1" x14ac:dyDescent="0.2">
      <c r="B633" s="18"/>
    </row>
    <row r="634" spans="2:2" ht="12" customHeight="1" x14ac:dyDescent="0.2">
      <c r="B634" s="18"/>
    </row>
    <row r="635" spans="2:2" ht="12" customHeight="1" x14ac:dyDescent="0.2">
      <c r="B635" s="18"/>
    </row>
    <row r="636" spans="2:2" ht="12" customHeight="1" x14ac:dyDescent="0.2">
      <c r="B636" s="18"/>
    </row>
    <row r="637" spans="2:2" ht="12" customHeight="1" x14ac:dyDescent="0.2">
      <c r="B637" s="18"/>
    </row>
    <row r="638" spans="2:2" ht="12" customHeight="1" x14ac:dyDescent="0.2">
      <c r="B638" s="18"/>
    </row>
    <row r="639" spans="2:2" ht="12" customHeight="1" x14ac:dyDescent="0.2">
      <c r="B639" s="18"/>
    </row>
    <row r="640" spans="2:2" ht="12" customHeight="1" x14ac:dyDescent="0.2">
      <c r="B640" s="18"/>
    </row>
    <row r="641" spans="2:2" ht="12" customHeight="1" x14ac:dyDescent="0.2">
      <c r="B641" s="18"/>
    </row>
    <row r="642" spans="2:2" ht="12" customHeight="1" x14ac:dyDescent="0.2">
      <c r="B642" s="18"/>
    </row>
    <row r="643" spans="2:2" ht="12" customHeight="1" x14ac:dyDescent="0.2">
      <c r="B643" s="18"/>
    </row>
    <row r="644" spans="2:2" ht="12" customHeight="1" x14ac:dyDescent="0.2">
      <c r="B644" s="18"/>
    </row>
    <row r="645" spans="2:2" ht="12" customHeight="1" x14ac:dyDescent="0.2">
      <c r="B645" s="18"/>
    </row>
    <row r="646" spans="2:2" ht="12" customHeight="1" x14ac:dyDescent="0.2">
      <c r="B646" s="18"/>
    </row>
    <row r="647" spans="2:2" ht="12" customHeight="1" x14ac:dyDescent="0.2">
      <c r="B647" s="18"/>
    </row>
    <row r="648" spans="2:2" ht="12" customHeight="1" x14ac:dyDescent="0.2">
      <c r="B648" s="18"/>
    </row>
    <row r="649" spans="2:2" ht="12" customHeight="1" x14ac:dyDescent="0.2">
      <c r="B649" s="18"/>
    </row>
    <row r="650" spans="2:2" ht="12" customHeight="1" x14ac:dyDescent="0.2">
      <c r="B650" s="18"/>
    </row>
    <row r="651" spans="2:2" ht="12" customHeight="1" x14ac:dyDescent="0.2">
      <c r="B651" s="18"/>
    </row>
    <row r="652" spans="2:2" ht="12" customHeight="1" x14ac:dyDescent="0.2">
      <c r="B652" s="18"/>
    </row>
    <row r="653" spans="2:2" ht="12" customHeight="1" x14ac:dyDescent="0.2">
      <c r="B653" s="18"/>
    </row>
    <row r="654" spans="2:2" ht="12" customHeight="1" x14ac:dyDescent="0.2">
      <c r="B654" s="18"/>
    </row>
    <row r="655" spans="2:2" ht="12" customHeight="1" x14ac:dyDescent="0.2">
      <c r="B655" s="18"/>
    </row>
    <row r="656" spans="2:2" ht="12" customHeight="1" x14ac:dyDescent="0.2">
      <c r="B656" s="18"/>
    </row>
    <row r="657" spans="2:2" ht="12" customHeight="1" x14ac:dyDescent="0.2">
      <c r="B657" s="18"/>
    </row>
    <row r="658" spans="2:2" ht="12" customHeight="1" x14ac:dyDescent="0.2">
      <c r="B658" s="18"/>
    </row>
    <row r="659" spans="2:2" ht="12" customHeight="1" x14ac:dyDescent="0.2">
      <c r="B659" s="18"/>
    </row>
    <row r="660" spans="2:2" ht="12" customHeight="1" x14ac:dyDescent="0.2">
      <c r="B660" s="18"/>
    </row>
    <row r="661" spans="2:2" ht="12" customHeight="1" x14ac:dyDescent="0.2">
      <c r="B661" s="18"/>
    </row>
    <row r="662" spans="2:2" ht="12" customHeight="1" x14ac:dyDescent="0.2">
      <c r="B662" s="18"/>
    </row>
    <row r="663" spans="2:2" ht="12" customHeight="1" x14ac:dyDescent="0.2">
      <c r="B663" s="18"/>
    </row>
    <row r="664" spans="2:2" ht="12" customHeight="1" x14ac:dyDescent="0.2">
      <c r="B664" s="18"/>
    </row>
    <row r="665" spans="2:2" ht="12" customHeight="1" x14ac:dyDescent="0.2">
      <c r="B665" s="18"/>
    </row>
    <row r="666" spans="2:2" ht="12" customHeight="1" x14ac:dyDescent="0.2">
      <c r="B666" s="18"/>
    </row>
    <row r="667" spans="2:2" ht="12" customHeight="1" x14ac:dyDescent="0.2">
      <c r="B667" s="18"/>
    </row>
    <row r="668" spans="2:2" ht="12" customHeight="1" x14ac:dyDescent="0.2">
      <c r="B668" s="18"/>
    </row>
    <row r="669" spans="2:2" ht="12" customHeight="1" x14ac:dyDescent="0.2">
      <c r="B669" s="18"/>
    </row>
    <row r="670" spans="2:2" ht="12" customHeight="1" x14ac:dyDescent="0.2">
      <c r="B670" s="18"/>
    </row>
    <row r="671" spans="2:2" ht="12" customHeight="1" x14ac:dyDescent="0.2">
      <c r="B671" s="18"/>
    </row>
    <row r="672" spans="2:2" ht="12" customHeight="1" x14ac:dyDescent="0.2">
      <c r="B672" s="18"/>
    </row>
    <row r="673" spans="2:2" ht="12" customHeight="1" x14ac:dyDescent="0.2">
      <c r="B673" s="18"/>
    </row>
    <row r="674" spans="2:2" ht="12" customHeight="1" x14ac:dyDescent="0.2">
      <c r="B674" s="18"/>
    </row>
    <row r="675" spans="2:2" ht="12" customHeight="1" x14ac:dyDescent="0.2">
      <c r="B675" s="18"/>
    </row>
    <row r="676" spans="2:2" ht="12" customHeight="1" x14ac:dyDescent="0.2">
      <c r="B676" s="18"/>
    </row>
    <row r="677" spans="2:2" ht="12" customHeight="1" x14ac:dyDescent="0.2">
      <c r="B677" s="18"/>
    </row>
    <row r="678" spans="2:2" ht="12" customHeight="1" x14ac:dyDescent="0.2">
      <c r="B678" s="18"/>
    </row>
    <row r="679" spans="2:2" ht="12" customHeight="1" x14ac:dyDescent="0.2">
      <c r="B679" s="18"/>
    </row>
    <row r="680" spans="2:2" ht="12" customHeight="1" x14ac:dyDescent="0.2">
      <c r="B680" s="18"/>
    </row>
    <row r="681" spans="2:2" ht="12" customHeight="1" x14ac:dyDescent="0.2">
      <c r="B681" s="18"/>
    </row>
    <row r="682" spans="2:2" ht="12" customHeight="1" x14ac:dyDescent="0.2">
      <c r="B682" s="18"/>
    </row>
    <row r="683" spans="2:2" ht="12" customHeight="1" x14ac:dyDescent="0.2">
      <c r="B683" s="18"/>
    </row>
    <row r="684" spans="2:2" ht="12" customHeight="1" x14ac:dyDescent="0.2">
      <c r="B684" s="18"/>
    </row>
    <row r="685" spans="2:2" ht="12" customHeight="1" x14ac:dyDescent="0.2">
      <c r="B685" s="18"/>
    </row>
    <row r="686" spans="2:2" ht="12" customHeight="1" x14ac:dyDescent="0.2">
      <c r="B686" s="18"/>
    </row>
    <row r="687" spans="2:2" ht="12" customHeight="1" x14ac:dyDescent="0.2">
      <c r="B687" s="18"/>
    </row>
    <row r="688" spans="2:2" ht="12" customHeight="1" x14ac:dyDescent="0.2">
      <c r="B688" s="18"/>
    </row>
    <row r="689" spans="2:2" ht="12" customHeight="1" x14ac:dyDescent="0.2">
      <c r="B689" s="18"/>
    </row>
    <row r="690" spans="2:2" ht="12" customHeight="1" x14ac:dyDescent="0.2">
      <c r="B690" s="18"/>
    </row>
    <row r="691" spans="2:2" ht="12" customHeight="1" x14ac:dyDescent="0.2">
      <c r="B691" s="18"/>
    </row>
    <row r="692" spans="2:2" ht="12" customHeight="1" x14ac:dyDescent="0.2">
      <c r="B692" s="18"/>
    </row>
    <row r="693" spans="2:2" ht="12" customHeight="1" x14ac:dyDescent="0.2">
      <c r="B693" s="18"/>
    </row>
    <row r="694" spans="2:2" ht="12" customHeight="1" x14ac:dyDescent="0.2">
      <c r="B694" s="18"/>
    </row>
    <row r="695" spans="2:2" ht="12" customHeight="1" x14ac:dyDescent="0.2">
      <c r="B695" s="18"/>
    </row>
    <row r="696" spans="2:2" ht="12" customHeight="1" x14ac:dyDescent="0.2">
      <c r="B696" s="18"/>
    </row>
    <row r="697" spans="2:2" ht="12" customHeight="1" x14ac:dyDescent="0.2">
      <c r="B697" s="18"/>
    </row>
    <row r="698" spans="2:2" ht="12" customHeight="1" x14ac:dyDescent="0.2">
      <c r="B698" s="18"/>
    </row>
    <row r="699" spans="2:2" ht="12" customHeight="1" x14ac:dyDescent="0.2">
      <c r="B699" s="18"/>
    </row>
    <row r="700" spans="2:2" ht="12" customHeight="1" x14ac:dyDescent="0.2">
      <c r="B700" s="18"/>
    </row>
    <row r="701" spans="2:2" ht="12" customHeight="1" x14ac:dyDescent="0.2">
      <c r="B701" s="18"/>
    </row>
    <row r="702" spans="2:2" ht="12" customHeight="1" x14ac:dyDescent="0.2">
      <c r="B702" s="18"/>
    </row>
    <row r="703" spans="2:2" ht="12" customHeight="1" x14ac:dyDescent="0.2">
      <c r="B703" s="18"/>
    </row>
    <row r="704" spans="2:2" ht="12" customHeight="1" x14ac:dyDescent="0.2">
      <c r="B704" s="18"/>
    </row>
    <row r="705" spans="2:2" ht="12" customHeight="1" x14ac:dyDescent="0.2">
      <c r="B705" s="18"/>
    </row>
    <row r="706" spans="2:2" ht="12" customHeight="1" x14ac:dyDescent="0.2">
      <c r="B706" s="18"/>
    </row>
    <row r="707" spans="2:2" ht="12" customHeight="1" x14ac:dyDescent="0.2">
      <c r="B707" s="18"/>
    </row>
    <row r="708" spans="2:2" ht="12" customHeight="1" x14ac:dyDescent="0.2">
      <c r="B708" s="18"/>
    </row>
    <row r="709" spans="2:2" ht="12" customHeight="1" x14ac:dyDescent="0.2">
      <c r="B709" s="18"/>
    </row>
    <row r="710" spans="2:2" ht="12" customHeight="1" x14ac:dyDescent="0.2">
      <c r="B710" s="18"/>
    </row>
    <row r="711" spans="2:2" ht="12" customHeight="1" x14ac:dyDescent="0.2">
      <c r="B711" s="18"/>
    </row>
    <row r="712" spans="2:2" ht="12" customHeight="1" x14ac:dyDescent="0.2">
      <c r="B712" s="18"/>
    </row>
    <row r="713" spans="2:2" ht="12" customHeight="1" x14ac:dyDescent="0.2">
      <c r="B713" s="18"/>
    </row>
    <row r="714" spans="2:2" ht="12" customHeight="1" x14ac:dyDescent="0.2">
      <c r="B714" s="18"/>
    </row>
    <row r="715" spans="2:2" ht="12" customHeight="1" x14ac:dyDescent="0.2">
      <c r="B715" s="18"/>
    </row>
    <row r="716" spans="2:2" ht="12" customHeight="1" x14ac:dyDescent="0.2">
      <c r="B716" s="18"/>
    </row>
    <row r="717" spans="2:2" ht="12" customHeight="1" x14ac:dyDescent="0.2">
      <c r="B717" s="18"/>
    </row>
    <row r="718" spans="2:2" ht="12" customHeight="1" x14ac:dyDescent="0.2">
      <c r="B718" s="18"/>
    </row>
    <row r="719" spans="2:2" ht="12" customHeight="1" x14ac:dyDescent="0.2">
      <c r="B719" s="18"/>
    </row>
    <row r="720" spans="2:2" ht="12" customHeight="1" x14ac:dyDescent="0.2">
      <c r="B720" s="18"/>
    </row>
    <row r="721" spans="2:2" ht="12" customHeight="1" x14ac:dyDescent="0.2">
      <c r="B721" s="18"/>
    </row>
    <row r="722" spans="2:2" ht="12" customHeight="1" x14ac:dyDescent="0.2">
      <c r="B722" s="18"/>
    </row>
    <row r="723" spans="2:2" ht="12" customHeight="1" x14ac:dyDescent="0.2">
      <c r="B723" s="18"/>
    </row>
    <row r="724" spans="2:2" ht="12" customHeight="1" x14ac:dyDescent="0.2">
      <c r="B724" s="18"/>
    </row>
    <row r="725" spans="2:2" ht="12" customHeight="1" x14ac:dyDescent="0.2">
      <c r="B725" s="18"/>
    </row>
    <row r="726" spans="2:2" ht="12" customHeight="1" x14ac:dyDescent="0.2">
      <c r="B726" s="18"/>
    </row>
    <row r="727" spans="2:2" ht="12" customHeight="1" x14ac:dyDescent="0.2">
      <c r="B727" s="18"/>
    </row>
    <row r="728" spans="2:2" ht="12" customHeight="1" x14ac:dyDescent="0.2">
      <c r="B728" s="18"/>
    </row>
    <row r="729" spans="2:2" ht="12" customHeight="1" x14ac:dyDescent="0.2">
      <c r="B729" s="18"/>
    </row>
    <row r="730" spans="2:2" ht="12" customHeight="1" x14ac:dyDescent="0.2">
      <c r="B730" s="18"/>
    </row>
    <row r="731" spans="2:2" ht="12" customHeight="1" x14ac:dyDescent="0.2">
      <c r="B731" s="18"/>
    </row>
    <row r="732" spans="2:2" ht="12" customHeight="1" x14ac:dyDescent="0.2">
      <c r="B732" s="18"/>
    </row>
    <row r="733" spans="2:2" ht="12" customHeight="1" x14ac:dyDescent="0.2">
      <c r="B733" s="18"/>
    </row>
    <row r="734" spans="2:2" ht="12" customHeight="1" x14ac:dyDescent="0.2">
      <c r="B734" s="18"/>
    </row>
    <row r="735" spans="2:2" ht="12" customHeight="1" x14ac:dyDescent="0.2">
      <c r="B735" s="18"/>
    </row>
    <row r="736" spans="2:2" ht="12" customHeight="1" x14ac:dyDescent="0.2">
      <c r="B736" s="18"/>
    </row>
    <row r="737" spans="2:2" ht="12" customHeight="1" x14ac:dyDescent="0.2">
      <c r="B737" s="18"/>
    </row>
    <row r="738" spans="2:2" ht="12" customHeight="1" x14ac:dyDescent="0.2">
      <c r="B738" s="18"/>
    </row>
    <row r="739" spans="2:2" ht="12" customHeight="1" x14ac:dyDescent="0.2">
      <c r="B739" s="18"/>
    </row>
    <row r="740" spans="2:2" ht="12" customHeight="1" x14ac:dyDescent="0.2">
      <c r="B740" s="18"/>
    </row>
    <row r="741" spans="2:2" ht="12" customHeight="1" x14ac:dyDescent="0.2">
      <c r="B741" s="18"/>
    </row>
    <row r="742" spans="2:2" ht="12" customHeight="1" x14ac:dyDescent="0.2">
      <c r="B742" s="18"/>
    </row>
    <row r="743" spans="2:2" ht="12" customHeight="1" x14ac:dyDescent="0.2">
      <c r="B743" s="18"/>
    </row>
    <row r="744" spans="2:2" ht="12" customHeight="1" x14ac:dyDescent="0.2">
      <c r="B744" s="18"/>
    </row>
    <row r="745" spans="2:2" ht="12" customHeight="1" x14ac:dyDescent="0.2">
      <c r="B745" s="18"/>
    </row>
    <row r="746" spans="2:2" ht="12" customHeight="1" x14ac:dyDescent="0.2">
      <c r="B746" s="18"/>
    </row>
    <row r="747" spans="2:2" ht="12" customHeight="1" x14ac:dyDescent="0.2">
      <c r="B747" s="18"/>
    </row>
    <row r="748" spans="2:2" ht="12" customHeight="1" x14ac:dyDescent="0.2">
      <c r="B748" s="18"/>
    </row>
    <row r="749" spans="2:2" ht="12" customHeight="1" x14ac:dyDescent="0.2">
      <c r="B749" s="18"/>
    </row>
    <row r="750" spans="2:2" ht="12" customHeight="1" x14ac:dyDescent="0.2">
      <c r="B750" s="18"/>
    </row>
    <row r="751" spans="2:2" ht="12" customHeight="1" x14ac:dyDescent="0.2">
      <c r="B751" s="18"/>
    </row>
    <row r="752" spans="2:2" ht="12" customHeight="1" x14ac:dyDescent="0.2">
      <c r="B752" s="18"/>
    </row>
    <row r="753" spans="2:2" ht="12" customHeight="1" x14ac:dyDescent="0.2">
      <c r="B753" s="18"/>
    </row>
    <row r="754" spans="2:2" ht="12" customHeight="1" x14ac:dyDescent="0.2">
      <c r="B754" s="18"/>
    </row>
    <row r="755" spans="2:2" ht="12" customHeight="1" x14ac:dyDescent="0.2">
      <c r="B755" s="18"/>
    </row>
    <row r="756" spans="2:2" ht="12" customHeight="1" x14ac:dyDescent="0.2">
      <c r="B756" s="18"/>
    </row>
    <row r="757" spans="2:2" ht="12" customHeight="1" x14ac:dyDescent="0.2">
      <c r="B757" s="18"/>
    </row>
    <row r="758" spans="2:2" ht="12" customHeight="1" x14ac:dyDescent="0.2">
      <c r="B758" s="18"/>
    </row>
    <row r="759" spans="2:2" ht="12" customHeight="1" x14ac:dyDescent="0.2">
      <c r="B759" s="18"/>
    </row>
    <row r="760" spans="2:2" ht="12" customHeight="1" x14ac:dyDescent="0.2">
      <c r="B760" s="18"/>
    </row>
    <row r="761" spans="2:2" ht="12" customHeight="1" x14ac:dyDescent="0.2">
      <c r="B761" s="18"/>
    </row>
    <row r="762" spans="2:2" ht="12" customHeight="1" x14ac:dyDescent="0.2">
      <c r="B762" s="18"/>
    </row>
    <row r="763" spans="2:2" ht="12" customHeight="1" x14ac:dyDescent="0.2">
      <c r="B763" s="18"/>
    </row>
    <row r="764" spans="2:2" ht="12" customHeight="1" x14ac:dyDescent="0.2">
      <c r="B764" s="18"/>
    </row>
    <row r="765" spans="2:2" ht="12" customHeight="1" x14ac:dyDescent="0.2">
      <c r="B765" s="18"/>
    </row>
    <row r="766" spans="2:2" ht="12" customHeight="1" x14ac:dyDescent="0.2">
      <c r="B766" s="18"/>
    </row>
    <row r="767" spans="2:2" ht="12" customHeight="1" x14ac:dyDescent="0.2">
      <c r="B767" s="18"/>
    </row>
    <row r="768" spans="2:2" ht="12" customHeight="1" x14ac:dyDescent="0.2">
      <c r="B768" s="18"/>
    </row>
    <row r="769" spans="2:2" ht="12" customHeight="1" x14ac:dyDescent="0.2">
      <c r="B769" s="18"/>
    </row>
    <row r="770" spans="2:2" ht="12" customHeight="1" x14ac:dyDescent="0.2">
      <c r="B770" s="18"/>
    </row>
    <row r="771" spans="2:2" ht="12" customHeight="1" x14ac:dyDescent="0.2">
      <c r="B771" s="18"/>
    </row>
    <row r="772" spans="2:2" ht="12" customHeight="1" x14ac:dyDescent="0.2">
      <c r="B772" s="18"/>
    </row>
    <row r="773" spans="2:2" ht="12" customHeight="1" x14ac:dyDescent="0.2">
      <c r="B773" s="18"/>
    </row>
    <row r="774" spans="2:2" ht="12" customHeight="1" x14ac:dyDescent="0.2">
      <c r="B774" s="18"/>
    </row>
    <row r="775" spans="2:2" ht="12" customHeight="1" x14ac:dyDescent="0.2">
      <c r="B775" s="18"/>
    </row>
    <row r="776" spans="2:2" ht="12" customHeight="1" x14ac:dyDescent="0.2">
      <c r="B776" s="18"/>
    </row>
    <row r="777" spans="2:2" ht="12" customHeight="1" x14ac:dyDescent="0.2">
      <c r="B777" s="18"/>
    </row>
    <row r="778" spans="2:2" ht="12" customHeight="1" x14ac:dyDescent="0.2">
      <c r="B778" s="18"/>
    </row>
    <row r="779" spans="2:2" ht="12" customHeight="1" x14ac:dyDescent="0.2">
      <c r="B779" s="18"/>
    </row>
    <row r="780" spans="2:2" ht="12" customHeight="1" x14ac:dyDescent="0.2">
      <c r="B780" s="18"/>
    </row>
    <row r="781" spans="2:2" ht="12" customHeight="1" x14ac:dyDescent="0.2">
      <c r="B781" s="18"/>
    </row>
    <row r="782" spans="2:2" ht="12" customHeight="1" x14ac:dyDescent="0.2">
      <c r="B782" s="18"/>
    </row>
    <row r="783" spans="2:2" ht="12" customHeight="1" x14ac:dyDescent="0.2">
      <c r="B783" s="18"/>
    </row>
    <row r="784" spans="2:2" ht="12" customHeight="1" x14ac:dyDescent="0.2">
      <c r="B784" s="18"/>
    </row>
    <row r="785" spans="2:2" ht="12" customHeight="1" x14ac:dyDescent="0.2">
      <c r="B785" s="18"/>
    </row>
    <row r="786" spans="2:2" ht="12" customHeight="1" x14ac:dyDescent="0.2">
      <c r="B786" s="18"/>
    </row>
    <row r="787" spans="2:2" ht="12" customHeight="1" x14ac:dyDescent="0.2">
      <c r="B787" s="18"/>
    </row>
    <row r="788" spans="2:2" ht="12" customHeight="1" x14ac:dyDescent="0.2">
      <c r="B788" s="18"/>
    </row>
    <row r="789" spans="2:2" ht="12" customHeight="1" x14ac:dyDescent="0.2">
      <c r="B789" s="18"/>
    </row>
    <row r="790" spans="2:2" ht="12" customHeight="1" x14ac:dyDescent="0.2">
      <c r="B790" s="18"/>
    </row>
    <row r="791" spans="2:2" ht="12" customHeight="1" x14ac:dyDescent="0.2">
      <c r="B791" s="18"/>
    </row>
    <row r="792" spans="2:2" ht="12" customHeight="1" x14ac:dyDescent="0.2">
      <c r="B792" s="18"/>
    </row>
    <row r="793" spans="2:2" ht="12" customHeight="1" x14ac:dyDescent="0.2">
      <c r="B793" s="18"/>
    </row>
    <row r="794" spans="2:2" ht="12" customHeight="1" x14ac:dyDescent="0.2">
      <c r="B794" s="18"/>
    </row>
    <row r="795" spans="2:2" ht="12" customHeight="1" x14ac:dyDescent="0.2">
      <c r="B795" s="18"/>
    </row>
    <row r="796" spans="2:2" ht="12" customHeight="1" x14ac:dyDescent="0.2">
      <c r="B796" s="18"/>
    </row>
    <row r="797" spans="2:2" ht="12" customHeight="1" x14ac:dyDescent="0.2">
      <c r="B797" s="18"/>
    </row>
    <row r="798" spans="2:2" ht="12" customHeight="1" x14ac:dyDescent="0.2">
      <c r="B798" s="18"/>
    </row>
    <row r="799" spans="2:2" ht="12" customHeight="1" x14ac:dyDescent="0.2">
      <c r="B799" s="18"/>
    </row>
    <row r="800" spans="2:2" ht="12" customHeight="1" x14ac:dyDescent="0.2">
      <c r="B800" s="18"/>
    </row>
    <row r="801" spans="2:2" ht="12" customHeight="1" x14ac:dyDescent="0.2">
      <c r="B801" s="18"/>
    </row>
    <row r="802" spans="2:2" ht="12" customHeight="1" x14ac:dyDescent="0.2">
      <c r="B802" s="18"/>
    </row>
    <row r="803" spans="2:2" ht="12" customHeight="1" x14ac:dyDescent="0.2">
      <c r="B803" s="18"/>
    </row>
    <row r="804" spans="2:2" ht="12" customHeight="1" x14ac:dyDescent="0.2">
      <c r="B804" s="18"/>
    </row>
    <row r="805" spans="2:2" ht="12" customHeight="1" x14ac:dyDescent="0.2">
      <c r="B805" s="18"/>
    </row>
    <row r="806" spans="2:2" ht="12" customHeight="1" x14ac:dyDescent="0.2">
      <c r="B806" s="18"/>
    </row>
    <row r="807" spans="2:2" ht="12" customHeight="1" x14ac:dyDescent="0.2">
      <c r="B807" s="18"/>
    </row>
    <row r="808" spans="2:2" ht="12" customHeight="1" x14ac:dyDescent="0.2">
      <c r="B808" s="18"/>
    </row>
    <row r="809" spans="2:2" ht="12" customHeight="1" x14ac:dyDescent="0.2">
      <c r="B809" s="18"/>
    </row>
    <row r="810" spans="2:2" ht="12" customHeight="1" x14ac:dyDescent="0.2">
      <c r="B810" s="18"/>
    </row>
    <row r="811" spans="2:2" ht="12" customHeight="1" x14ac:dyDescent="0.2">
      <c r="B811" s="18"/>
    </row>
    <row r="812" spans="2:2" ht="12" customHeight="1" x14ac:dyDescent="0.2">
      <c r="B812" s="18"/>
    </row>
    <row r="813" spans="2:2" ht="12" customHeight="1" x14ac:dyDescent="0.2">
      <c r="B813" s="18"/>
    </row>
    <row r="814" spans="2:2" ht="12" customHeight="1" x14ac:dyDescent="0.2">
      <c r="B814" s="18"/>
    </row>
    <row r="815" spans="2:2" ht="12" customHeight="1" x14ac:dyDescent="0.2">
      <c r="B815" s="18"/>
    </row>
    <row r="816" spans="2:2" ht="12" customHeight="1" x14ac:dyDescent="0.2">
      <c r="B816" s="18"/>
    </row>
    <row r="817" spans="2:2" ht="12" customHeight="1" x14ac:dyDescent="0.2">
      <c r="B817" s="18"/>
    </row>
    <row r="818" spans="2:2" ht="12" customHeight="1" x14ac:dyDescent="0.2">
      <c r="B818" s="18"/>
    </row>
    <row r="819" spans="2:2" ht="12" customHeight="1" x14ac:dyDescent="0.2">
      <c r="B819" s="18"/>
    </row>
    <row r="820" spans="2:2" ht="12" customHeight="1" x14ac:dyDescent="0.2">
      <c r="B820" s="18"/>
    </row>
    <row r="821" spans="2:2" ht="12" customHeight="1" x14ac:dyDescent="0.2">
      <c r="B821" s="18"/>
    </row>
    <row r="822" spans="2:2" ht="12" customHeight="1" x14ac:dyDescent="0.2">
      <c r="B822" s="18"/>
    </row>
    <row r="823" spans="2:2" ht="12" customHeight="1" x14ac:dyDescent="0.2">
      <c r="B823" s="18"/>
    </row>
    <row r="824" spans="2:2" ht="12" customHeight="1" x14ac:dyDescent="0.2">
      <c r="B824" s="18"/>
    </row>
    <row r="825" spans="2:2" ht="12" customHeight="1" x14ac:dyDescent="0.2">
      <c r="B825" s="18"/>
    </row>
    <row r="826" spans="2:2" ht="12" customHeight="1" x14ac:dyDescent="0.2">
      <c r="B826" s="18"/>
    </row>
    <row r="827" spans="2:2" ht="12" customHeight="1" x14ac:dyDescent="0.2">
      <c r="B827" s="18"/>
    </row>
    <row r="828" spans="2:2" ht="12" customHeight="1" x14ac:dyDescent="0.2">
      <c r="B828" s="18"/>
    </row>
    <row r="829" spans="2:2" ht="12" customHeight="1" x14ac:dyDescent="0.2">
      <c r="B829" s="18"/>
    </row>
    <row r="830" spans="2:2" ht="12" customHeight="1" x14ac:dyDescent="0.2">
      <c r="B830" s="18"/>
    </row>
    <row r="831" spans="2:2" ht="12" customHeight="1" x14ac:dyDescent="0.2">
      <c r="B831" s="18"/>
    </row>
    <row r="832" spans="2:2" ht="12" customHeight="1" x14ac:dyDescent="0.2">
      <c r="B832" s="18"/>
    </row>
    <row r="833" spans="2:2" ht="12" customHeight="1" x14ac:dyDescent="0.2">
      <c r="B833" s="18"/>
    </row>
    <row r="834" spans="2:2" ht="12" customHeight="1" x14ac:dyDescent="0.2">
      <c r="B834" s="18"/>
    </row>
    <row r="835" spans="2:2" ht="12" customHeight="1" x14ac:dyDescent="0.2">
      <c r="B835" s="18"/>
    </row>
    <row r="836" spans="2:2" ht="12" customHeight="1" x14ac:dyDescent="0.2">
      <c r="B836" s="18"/>
    </row>
    <row r="837" spans="2:2" ht="12" customHeight="1" x14ac:dyDescent="0.2">
      <c r="B837" s="18"/>
    </row>
    <row r="838" spans="2:2" ht="12" customHeight="1" x14ac:dyDescent="0.2">
      <c r="B838" s="18"/>
    </row>
    <row r="839" spans="2:2" ht="12" customHeight="1" x14ac:dyDescent="0.2">
      <c r="B839" s="18"/>
    </row>
    <row r="840" spans="2:2" ht="12" customHeight="1" x14ac:dyDescent="0.2">
      <c r="B840" s="18"/>
    </row>
    <row r="841" spans="2:2" ht="12" customHeight="1" x14ac:dyDescent="0.2">
      <c r="B841" s="18"/>
    </row>
    <row r="842" spans="2:2" ht="12" customHeight="1" x14ac:dyDescent="0.2">
      <c r="B842" s="18"/>
    </row>
    <row r="843" spans="2:2" ht="12" customHeight="1" x14ac:dyDescent="0.2">
      <c r="B843" s="18"/>
    </row>
    <row r="844" spans="2:2" ht="12" customHeight="1" x14ac:dyDescent="0.2">
      <c r="B844" s="18"/>
    </row>
    <row r="845" spans="2:2" ht="12" customHeight="1" x14ac:dyDescent="0.2">
      <c r="B845" s="18"/>
    </row>
    <row r="846" spans="2:2" ht="12" customHeight="1" x14ac:dyDescent="0.2">
      <c r="B846" s="18"/>
    </row>
    <row r="847" spans="2:2" ht="12" customHeight="1" x14ac:dyDescent="0.2">
      <c r="B847" s="18"/>
    </row>
    <row r="848" spans="2:2" ht="12" customHeight="1" x14ac:dyDescent="0.2">
      <c r="B848" s="18"/>
    </row>
    <row r="849" spans="2:2" ht="12" customHeight="1" x14ac:dyDescent="0.2">
      <c r="B849" s="18"/>
    </row>
    <row r="850" spans="2:2" ht="12" customHeight="1" x14ac:dyDescent="0.2">
      <c r="B850" s="18"/>
    </row>
    <row r="851" spans="2:2" ht="12" customHeight="1" x14ac:dyDescent="0.2">
      <c r="B851" s="18"/>
    </row>
    <row r="852" spans="2:2" ht="12" customHeight="1" x14ac:dyDescent="0.2">
      <c r="B852" s="18"/>
    </row>
    <row r="853" spans="2:2" ht="12" customHeight="1" x14ac:dyDescent="0.2">
      <c r="B853" s="18"/>
    </row>
    <row r="854" spans="2:2" ht="12" customHeight="1" x14ac:dyDescent="0.2">
      <c r="B854" s="18"/>
    </row>
    <row r="855" spans="2:2" ht="12" customHeight="1" x14ac:dyDescent="0.2">
      <c r="B855" s="18"/>
    </row>
    <row r="856" spans="2:2" ht="12" customHeight="1" x14ac:dyDescent="0.2">
      <c r="B856" s="18"/>
    </row>
    <row r="857" spans="2:2" ht="12" customHeight="1" x14ac:dyDescent="0.2">
      <c r="B857" s="18"/>
    </row>
    <row r="858" spans="2:2" ht="12" customHeight="1" x14ac:dyDescent="0.2">
      <c r="B858" s="18"/>
    </row>
    <row r="859" spans="2:2" ht="12" customHeight="1" x14ac:dyDescent="0.2">
      <c r="B859" s="18"/>
    </row>
    <row r="860" spans="2:2" ht="12" customHeight="1" x14ac:dyDescent="0.2">
      <c r="B860" s="18"/>
    </row>
    <row r="861" spans="2:2" ht="12" customHeight="1" x14ac:dyDescent="0.2">
      <c r="B861" s="18"/>
    </row>
    <row r="862" spans="2:2" ht="12" customHeight="1" x14ac:dyDescent="0.2">
      <c r="B862" s="18"/>
    </row>
    <row r="863" spans="2:2" ht="12" customHeight="1" x14ac:dyDescent="0.2">
      <c r="B863" s="18"/>
    </row>
    <row r="864" spans="2:2" ht="12" customHeight="1" x14ac:dyDescent="0.2">
      <c r="B864" s="18"/>
    </row>
    <row r="865" spans="2:2" ht="12" customHeight="1" x14ac:dyDescent="0.2">
      <c r="B865" s="18"/>
    </row>
    <row r="866" spans="2:2" ht="12" customHeight="1" x14ac:dyDescent="0.2">
      <c r="B866" s="18"/>
    </row>
    <row r="867" spans="2:2" ht="12" customHeight="1" x14ac:dyDescent="0.2">
      <c r="B867" s="18"/>
    </row>
    <row r="868" spans="2:2" ht="12" customHeight="1" x14ac:dyDescent="0.2">
      <c r="B868" s="18"/>
    </row>
    <row r="869" spans="2:2" ht="12" customHeight="1" x14ac:dyDescent="0.2">
      <c r="B869" s="18"/>
    </row>
    <row r="870" spans="2:2" ht="12" customHeight="1" x14ac:dyDescent="0.2">
      <c r="B870" s="18"/>
    </row>
    <row r="871" spans="2:2" ht="12" customHeight="1" x14ac:dyDescent="0.2">
      <c r="B871" s="18"/>
    </row>
    <row r="872" spans="2:2" ht="12" customHeight="1" x14ac:dyDescent="0.2">
      <c r="B872" s="18"/>
    </row>
    <row r="873" spans="2:2" ht="12" customHeight="1" x14ac:dyDescent="0.2">
      <c r="B873" s="18"/>
    </row>
    <row r="874" spans="2:2" ht="12" customHeight="1" x14ac:dyDescent="0.2">
      <c r="B874" s="18"/>
    </row>
    <row r="875" spans="2:2" ht="12" customHeight="1" x14ac:dyDescent="0.2">
      <c r="B875" s="18"/>
    </row>
    <row r="876" spans="2:2" ht="12" customHeight="1" x14ac:dyDescent="0.2">
      <c r="B876" s="18"/>
    </row>
    <row r="877" spans="2:2" ht="12" customHeight="1" x14ac:dyDescent="0.2">
      <c r="B877" s="18"/>
    </row>
    <row r="878" spans="2:2" ht="12" customHeight="1" x14ac:dyDescent="0.2">
      <c r="B878" s="18"/>
    </row>
    <row r="879" spans="2:2" ht="12" customHeight="1" x14ac:dyDescent="0.2">
      <c r="B879" s="18"/>
    </row>
    <row r="880" spans="2:2" ht="12" customHeight="1" x14ac:dyDescent="0.2">
      <c r="B880" s="18"/>
    </row>
    <row r="881" spans="2:2" ht="12" customHeight="1" x14ac:dyDescent="0.2">
      <c r="B881" s="18"/>
    </row>
    <row r="882" spans="2:2" ht="12" customHeight="1" x14ac:dyDescent="0.2">
      <c r="B882" s="18"/>
    </row>
    <row r="883" spans="2:2" ht="12" customHeight="1" x14ac:dyDescent="0.2">
      <c r="B883" s="18"/>
    </row>
    <row r="884" spans="2:2" ht="12" customHeight="1" x14ac:dyDescent="0.2">
      <c r="B884" s="18"/>
    </row>
    <row r="885" spans="2:2" ht="12" customHeight="1" x14ac:dyDescent="0.2">
      <c r="B885" s="18"/>
    </row>
    <row r="886" spans="2:2" ht="12" customHeight="1" x14ac:dyDescent="0.2">
      <c r="B886" s="18"/>
    </row>
    <row r="887" spans="2:2" ht="12" customHeight="1" x14ac:dyDescent="0.2">
      <c r="B887" s="18"/>
    </row>
    <row r="888" spans="2:2" ht="12" customHeight="1" x14ac:dyDescent="0.2">
      <c r="B888" s="18"/>
    </row>
    <row r="889" spans="2:2" ht="12" customHeight="1" x14ac:dyDescent="0.2">
      <c r="B889" s="18"/>
    </row>
    <row r="890" spans="2:2" ht="12" customHeight="1" x14ac:dyDescent="0.2">
      <c r="B890" s="18"/>
    </row>
    <row r="891" spans="2:2" ht="12" customHeight="1" x14ac:dyDescent="0.2">
      <c r="B891" s="18"/>
    </row>
    <row r="892" spans="2:2" ht="12" customHeight="1" x14ac:dyDescent="0.2">
      <c r="B892" s="18"/>
    </row>
    <row r="893" spans="2:2" ht="12" customHeight="1" x14ac:dyDescent="0.2">
      <c r="B893" s="18"/>
    </row>
    <row r="894" spans="2:2" ht="12" customHeight="1" x14ac:dyDescent="0.2">
      <c r="B894" s="18"/>
    </row>
    <row r="895" spans="2:2" ht="12" customHeight="1" x14ac:dyDescent="0.2">
      <c r="B895" s="18"/>
    </row>
    <row r="896" spans="2:2" ht="12" customHeight="1" x14ac:dyDescent="0.2">
      <c r="B896" s="18"/>
    </row>
    <row r="897" spans="2:2" ht="12" customHeight="1" x14ac:dyDescent="0.2">
      <c r="B897" s="18"/>
    </row>
    <row r="898" spans="2:2" ht="12" customHeight="1" x14ac:dyDescent="0.2">
      <c r="B898" s="18"/>
    </row>
    <row r="899" spans="2:2" ht="12" customHeight="1" x14ac:dyDescent="0.2">
      <c r="B899" s="18"/>
    </row>
    <row r="900" spans="2:2" ht="12" customHeight="1" x14ac:dyDescent="0.2">
      <c r="B900" s="18"/>
    </row>
    <row r="901" spans="2:2" ht="12" customHeight="1" x14ac:dyDescent="0.2">
      <c r="B901" s="18"/>
    </row>
    <row r="902" spans="2:2" ht="12" customHeight="1" x14ac:dyDescent="0.2">
      <c r="B902" s="18"/>
    </row>
    <row r="903" spans="2:2" ht="12" customHeight="1" x14ac:dyDescent="0.2">
      <c r="B903" s="18"/>
    </row>
    <row r="904" spans="2:2" ht="12" customHeight="1" x14ac:dyDescent="0.2">
      <c r="B904" s="18"/>
    </row>
    <row r="905" spans="2:2" ht="12" customHeight="1" x14ac:dyDescent="0.2">
      <c r="B905" s="18"/>
    </row>
    <row r="906" spans="2:2" ht="12" customHeight="1" x14ac:dyDescent="0.2">
      <c r="B906" s="18"/>
    </row>
    <row r="907" spans="2:2" ht="12" customHeight="1" x14ac:dyDescent="0.2">
      <c r="B907" s="18"/>
    </row>
    <row r="908" spans="2:2" ht="12" customHeight="1" x14ac:dyDescent="0.2">
      <c r="B908" s="18"/>
    </row>
    <row r="909" spans="2:2" ht="12" customHeight="1" x14ac:dyDescent="0.2">
      <c r="B909" s="18"/>
    </row>
    <row r="910" spans="2:2" ht="12" customHeight="1" x14ac:dyDescent="0.2">
      <c r="B910" s="18"/>
    </row>
    <row r="911" spans="2:2" ht="12" customHeight="1" x14ac:dyDescent="0.2">
      <c r="B911" s="18"/>
    </row>
    <row r="912" spans="2:2" ht="12" customHeight="1" x14ac:dyDescent="0.2">
      <c r="B912" s="18"/>
    </row>
    <row r="913" spans="2:2" ht="12" customHeight="1" x14ac:dyDescent="0.2">
      <c r="B913" s="18"/>
    </row>
    <row r="914" spans="2:2" ht="12" customHeight="1" x14ac:dyDescent="0.2">
      <c r="B914" s="18"/>
    </row>
    <row r="915" spans="2:2" ht="12" customHeight="1" x14ac:dyDescent="0.2">
      <c r="B915" s="18"/>
    </row>
    <row r="916" spans="2:2" ht="12" customHeight="1" x14ac:dyDescent="0.2">
      <c r="B916" s="18"/>
    </row>
    <row r="917" spans="2:2" ht="12" customHeight="1" x14ac:dyDescent="0.2">
      <c r="B917" s="18"/>
    </row>
    <row r="918" spans="2:2" ht="12" customHeight="1" x14ac:dyDescent="0.2">
      <c r="B918" s="18"/>
    </row>
    <row r="919" spans="2:2" ht="12" customHeight="1" x14ac:dyDescent="0.2">
      <c r="B919" s="18"/>
    </row>
    <row r="920" spans="2:2" ht="12" customHeight="1" x14ac:dyDescent="0.2">
      <c r="B920" s="18"/>
    </row>
    <row r="921" spans="2:2" ht="12" customHeight="1" x14ac:dyDescent="0.2">
      <c r="B921" s="18"/>
    </row>
    <row r="922" spans="2:2" ht="12" customHeight="1" x14ac:dyDescent="0.2">
      <c r="B922" s="18"/>
    </row>
    <row r="923" spans="2:2" ht="12" customHeight="1" x14ac:dyDescent="0.2">
      <c r="B923" s="18"/>
    </row>
    <row r="924" spans="2:2" ht="12" customHeight="1" x14ac:dyDescent="0.2">
      <c r="B924" s="18"/>
    </row>
    <row r="925" spans="2:2" ht="12" customHeight="1" x14ac:dyDescent="0.2">
      <c r="B925" s="18"/>
    </row>
    <row r="926" spans="2:2" ht="12" customHeight="1" x14ac:dyDescent="0.2">
      <c r="B926" s="18"/>
    </row>
    <row r="927" spans="2:2" ht="12" customHeight="1" x14ac:dyDescent="0.2">
      <c r="B927" s="18"/>
    </row>
    <row r="928" spans="2:2" ht="12" customHeight="1" x14ac:dyDescent="0.2">
      <c r="B928" s="18"/>
    </row>
    <row r="929" spans="2:2" ht="12" customHeight="1" x14ac:dyDescent="0.2">
      <c r="B929" s="18"/>
    </row>
    <row r="930" spans="2:2" ht="12" customHeight="1" x14ac:dyDescent="0.2">
      <c r="B930" s="18"/>
    </row>
    <row r="931" spans="2:2" ht="12" customHeight="1" x14ac:dyDescent="0.2">
      <c r="B931" s="18"/>
    </row>
    <row r="932" spans="2:2" ht="12" customHeight="1" x14ac:dyDescent="0.2">
      <c r="B932" s="18"/>
    </row>
    <row r="933" spans="2:2" ht="12" customHeight="1" x14ac:dyDescent="0.2">
      <c r="B933" s="18"/>
    </row>
    <row r="934" spans="2:2" ht="12" customHeight="1" x14ac:dyDescent="0.2">
      <c r="B934" s="18"/>
    </row>
    <row r="935" spans="2:2" ht="12" customHeight="1" x14ac:dyDescent="0.2">
      <c r="B935" s="18"/>
    </row>
    <row r="936" spans="2:2" ht="12" customHeight="1" x14ac:dyDescent="0.2">
      <c r="B936" s="18"/>
    </row>
    <row r="937" spans="2:2" ht="12" customHeight="1" x14ac:dyDescent="0.2">
      <c r="B937" s="18"/>
    </row>
    <row r="938" spans="2:2" ht="12" customHeight="1" x14ac:dyDescent="0.2">
      <c r="B938" s="18"/>
    </row>
    <row r="939" spans="2:2" ht="12" customHeight="1" x14ac:dyDescent="0.2">
      <c r="B939" s="18"/>
    </row>
    <row r="940" spans="2:2" ht="12" customHeight="1" x14ac:dyDescent="0.2">
      <c r="B940" s="18"/>
    </row>
    <row r="941" spans="2:2" ht="12" customHeight="1" x14ac:dyDescent="0.2">
      <c r="B941" s="18"/>
    </row>
    <row r="942" spans="2:2" ht="12" customHeight="1" x14ac:dyDescent="0.2">
      <c r="B942" s="18"/>
    </row>
    <row r="943" spans="2:2" ht="12" customHeight="1" x14ac:dyDescent="0.2">
      <c r="B943" s="18"/>
    </row>
    <row r="944" spans="2:2" ht="12" customHeight="1" x14ac:dyDescent="0.2">
      <c r="B944" s="18"/>
    </row>
    <row r="945" spans="2:2" ht="12" customHeight="1" x14ac:dyDescent="0.2">
      <c r="B945" s="18"/>
    </row>
    <row r="946" spans="2:2" ht="12" customHeight="1" x14ac:dyDescent="0.2">
      <c r="B946" s="18"/>
    </row>
    <row r="947" spans="2:2" ht="12" customHeight="1" x14ac:dyDescent="0.2">
      <c r="B947" s="18"/>
    </row>
    <row r="948" spans="2:2" ht="12" customHeight="1" x14ac:dyDescent="0.2">
      <c r="B948" s="18"/>
    </row>
    <row r="949" spans="2:2" ht="12" customHeight="1" x14ac:dyDescent="0.2">
      <c r="B949" s="18"/>
    </row>
    <row r="950" spans="2:2" ht="12" customHeight="1" x14ac:dyDescent="0.2">
      <c r="B950" s="18"/>
    </row>
    <row r="951" spans="2:2" ht="12" customHeight="1" x14ac:dyDescent="0.2">
      <c r="B951" s="18"/>
    </row>
    <row r="952" spans="2:2" ht="12" customHeight="1" x14ac:dyDescent="0.2">
      <c r="B952" s="18"/>
    </row>
    <row r="953" spans="2:2" ht="12" customHeight="1" x14ac:dyDescent="0.2">
      <c r="B953" s="18"/>
    </row>
    <row r="954" spans="2:2" ht="12" customHeight="1" x14ac:dyDescent="0.2">
      <c r="B954" s="18"/>
    </row>
    <row r="955" spans="2:2" ht="12" customHeight="1" x14ac:dyDescent="0.2">
      <c r="B955" s="18"/>
    </row>
    <row r="956" spans="2:2" ht="12" customHeight="1" x14ac:dyDescent="0.2">
      <c r="B956" s="18"/>
    </row>
    <row r="957" spans="2:2" ht="12" customHeight="1" x14ac:dyDescent="0.2">
      <c r="B957" s="18"/>
    </row>
    <row r="958" spans="2:2" ht="12" customHeight="1" x14ac:dyDescent="0.2">
      <c r="B958" s="18"/>
    </row>
    <row r="959" spans="2:2" ht="12" customHeight="1" x14ac:dyDescent="0.2">
      <c r="B959" s="18"/>
    </row>
    <row r="960" spans="2:2" ht="12" customHeight="1" x14ac:dyDescent="0.2">
      <c r="B960" s="18"/>
    </row>
    <row r="961" spans="2:2" ht="12" customHeight="1" x14ac:dyDescent="0.2">
      <c r="B961" s="18"/>
    </row>
    <row r="962" spans="2:2" ht="12" customHeight="1" x14ac:dyDescent="0.2">
      <c r="B962" s="18"/>
    </row>
    <row r="963" spans="2:2" ht="12" customHeight="1" x14ac:dyDescent="0.2">
      <c r="B963" s="18"/>
    </row>
    <row r="964" spans="2:2" ht="12" customHeight="1" x14ac:dyDescent="0.2">
      <c r="B964" s="18"/>
    </row>
    <row r="965" spans="2:2" ht="12" customHeight="1" x14ac:dyDescent="0.2">
      <c r="B965" s="18"/>
    </row>
    <row r="966" spans="2:2" ht="12" customHeight="1" x14ac:dyDescent="0.2">
      <c r="B966" s="18"/>
    </row>
    <row r="967" spans="2:2" ht="12" customHeight="1" x14ac:dyDescent="0.2">
      <c r="B967" s="18"/>
    </row>
    <row r="968" spans="2:2" ht="12" customHeight="1" x14ac:dyDescent="0.2">
      <c r="B968" s="18"/>
    </row>
    <row r="969" spans="2:2" ht="12" customHeight="1" x14ac:dyDescent="0.2">
      <c r="B969" s="18"/>
    </row>
    <row r="970" spans="2:2" ht="12" customHeight="1" x14ac:dyDescent="0.2">
      <c r="B970" s="18"/>
    </row>
    <row r="971" spans="2:2" ht="12" customHeight="1" x14ac:dyDescent="0.2">
      <c r="B971" s="18"/>
    </row>
    <row r="972" spans="2:2" ht="12" customHeight="1" x14ac:dyDescent="0.2">
      <c r="B972" s="18"/>
    </row>
    <row r="973" spans="2:2" ht="12" customHeight="1" x14ac:dyDescent="0.2">
      <c r="B973" s="18"/>
    </row>
    <row r="974" spans="2:2" ht="12" customHeight="1" x14ac:dyDescent="0.2">
      <c r="B974" s="18"/>
    </row>
    <row r="975" spans="2:2" ht="12" customHeight="1" x14ac:dyDescent="0.2">
      <c r="B975" s="18"/>
    </row>
    <row r="976" spans="2:2" ht="12" customHeight="1" x14ac:dyDescent="0.2">
      <c r="B976" s="18"/>
    </row>
    <row r="977" spans="2:2" ht="12" customHeight="1" x14ac:dyDescent="0.2">
      <c r="B977" s="18"/>
    </row>
    <row r="978" spans="2:2" ht="12" customHeight="1" x14ac:dyDescent="0.2">
      <c r="B978" s="18"/>
    </row>
    <row r="979" spans="2:2" ht="12" customHeight="1" x14ac:dyDescent="0.2">
      <c r="B979" s="18"/>
    </row>
    <row r="980" spans="2:2" ht="12" customHeight="1" x14ac:dyDescent="0.2">
      <c r="B980" s="18"/>
    </row>
    <row r="981" spans="2:2" ht="12" customHeight="1" x14ac:dyDescent="0.2">
      <c r="B981" s="18"/>
    </row>
    <row r="982" spans="2:2" ht="12" customHeight="1" x14ac:dyDescent="0.2">
      <c r="B982" s="18"/>
    </row>
    <row r="983" spans="2:2" ht="12" customHeight="1" x14ac:dyDescent="0.2">
      <c r="B983" s="18"/>
    </row>
    <row r="984" spans="2:2" ht="12" customHeight="1" x14ac:dyDescent="0.2">
      <c r="B984" s="18"/>
    </row>
    <row r="985" spans="2:2" ht="12" customHeight="1" x14ac:dyDescent="0.2">
      <c r="B985" s="18"/>
    </row>
    <row r="986" spans="2:2" ht="12" customHeight="1" x14ac:dyDescent="0.2">
      <c r="B986" s="18"/>
    </row>
    <row r="987" spans="2:2" ht="12" customHeight="1" x14ac:dyDescent="0.2">
      <c r="B987" s="18"/>
    </row>
    <row r="988" spans="2:2" ht="12" customHeight="1" x14ac:dyDescent="0.2">
      <c r="B988" s="18"/>
    </row>
    <row r="989" spans="2:2" ht="12" customHeight="1" x14ac:dyDescent="0.2">
      <c r="B989" s="18"/>
    </row>
    <row r="990" spans="2:2" ht="12" customHeight="1" x14ac:dyDescent="0.2">
      <c r="B990" s="18"/>
    </row>
    <row r="991" spans="2:2" ht="12" customHeight="1" x14ac:dyDescent="0.2">
      <c r="B991" s="18"/>
    </row>
    <row r="992" spans="2:2" ht="12" customHeight="1" x14ac:dyDescent="0.2">
      <c r="B992" s="18"/>
    </row>
    <row r="993" spans="2:2" ht="12" customHeight="1" x14ac:dyDescent="0.2">
      <c r="B993" s="18"/>
    </row>
  </sheetData>
  <mergeCells count="29">
    <mergeCell ref="G5:G13"/>
    <mergeCell ref="H5:H13"/>
    <mergeCell ref="I5:I13"/>
    <mergeCell ref="J5:J13"/>
    <mergeCell ref="K5:K13"/>
    <mergeCell ref="M5:M13"/>
    <mergeCell ref="N5:N13"/>
    <mergeCell ref="O5:R8"/>
    <mergeCell ref="S5:S13"/>
    <mergeCell ref="O9:O13"/>
    <mergeCell ref="P9:P13"/>
    <mergeCell ref="Q9:Q13"/>
    <mergeCell ref="R9:R13"/>
    <mergeCell ref="B34:X34"/>
    <mergeCell ref="B4:X4"/>
    <mergeCell ref="B3:X3"/>
    <mergeCell ref="B2:X2"/>
    <mergeCell ref="B5:B13"/>
    <mergeCell ref="C5:C13"/>
    <mergeCell ref="D5:D13"/>
    <mergeCell ref="E5:E13"/>
    <mergeCell ref="F5:F13"/>
    <mergeCell ref="T5:T13"/>
    <mergeCell ref="U5:U13"/>
    <mergeCell ref="V5:V13"/>
    <mergeCell ref="W5:X8"/>
    <mergeCell ref="W9:W13"/>
    <mergeCell ref="X9:X13"/>
    <mergeCell ref="L5:L13"/>
  </mergeCells>
  <conditionalFormatting sqref="L14:L33 R14:R33">
    <cfRule type="containsText" dxfId="3" priority="1" operator="containsText" text="BAJO">
      <formula>NOT(ISERROR(SEARCH("BAJO",L14)))</formula>
    </cfRule>
    <cfRule type="containsText" dxfId="2" priority="2" operator="containsText" text="MEDIO">
      <formula>NOT(ISERROR(SEARCH("MEDIO",L14)))</formula>
    </cfRule>
    <cfRule type="containsText" dxfId="1" priority="3" operator="containsText" text="ALTO">
      <formula>NOT(ISERROR(SEARCH("ALTO",L14)))</formula>
    </cfRule>
    <cfRule type="containsText" dxfId="0" priority="4" operator="containsText" text="EXTREMO">
      <formula>NOT(ISERROR(SEARCH("EXTREMO",L14)))</formula>
    </cfRule>
  </conditionalFormatting>
  <dataValidations count="14">
    <dataValidation type="list" allowBlank="1" showInputMessage="1" showErrorMessage="1" sqref="F28:F33 F14:F26" xr:uid="{038429B3-9EA3-4ED9-9008-A83E93A6E0A9}">
      <formula1>$AI$7:$AI$14</formula1>
    </dataValidation>
    <dataValidation type="list" allowBlank="1" showInputMessage="1" showErrorMessage="1" sqref="M18 M32 M15:M16" xr:uid="{A82FB34F-C1BB-4411-806B-CA7C8AC36B38}">
      <formula1>$AD$7:$AD$13</formula1>
    </dataValidation>
    <dataValidation type="list" allowBlank="1" showInputMessage="1" showErrorMessage="1" sqref="E14:E16" xr:uid="{F9051AFC-3652-44C2-87BA-0C4955C053FA}">
      <formula1>$AH$7:$AH$14</formula1>
    </dataValidation>
    <dataValidation type="list" allowBlank="1" showInputMessage="1" showErrorMessage="1" sqref="M14:M17 M19:M33" xr:uid="{E5BE5195-A016-4DEF-8850-1AC670725938}">
      <formula1>$AD$7:$AD$11</formula1>
    </dataValidation>
    <dataValidation type="list" allowBlank="1" showInputMessage="1" showErrorMessage="1" sqref="F19 F24:F25 F27" xr:uid="{75E43565-425C-4390-AADC-67558A99A257}">
      <formula1>$AI$8:$AI$14</formula1>
    </dataValidation>
    <dataValidation type="list" allowBlank="1" showInputMessage="1" showErrorMessage="1" sqref="S14:S33" xr:uid="{477F6CFB-6817-4983-AF65-304CEDCEC471}">
      <formula1>$AE$7:$AE$9</formula1>
    </dataValidation>
    <dataValidation type="list" allowBlank="1" showInputMessage="1" showErrorMessage="1" sqref="E15:E33" xr:uid="{8D05CEF6-16D2-4064-906C-DED283D18F3D}">
      <formula1>$AH$7:$AH$13</formula1>
    </dataValidation>
    <dataValidation type="list" allowBlank="1" showInputMessage="1" showErrorMessage="1" sqref="C14:C33" xr:uid="{2CDAD74B-0F5B-4D76-9415-825F6078AF20}">
      <formula1>$AF$7:$AF$8</formula1>
    </dataValidation>
    <dataValidation type="list" allowBlank="1" showInputMessage="1" showErrorMessage="1" sqref="J14:J33 P14:P33" xr:uid="{C488C95D-416F-4F66-9429-852A7AE12282}">
      <formula1>$AA$7:$AA$11</formula1>
    </dataValidation>
    <dataValidation type="list" allowBlank="1" showInputMessage="1" showErrorMessage="1" sqref="I14:I33 O14:O33" xr:uid="{328DC1A8-CAD4-4243-B1A0-B7A40280A10C}">
      <formula1>$Z$7:$Z$11</formula1>
    </dataValidation>
    <dataValidation type="list" allowBlank="1" showInputMessage="1" showErrorMessage="1" sqref="D14:D33" xr:uid="{9534FC4B-5F72-43E3-BC2C-7EF0194A73C5}">
      <formula1>$AG$7:$AG$8</formula1>
    </dataValidation>
    <dataValidation type="custom" allowBlank="1" showInputMessage="1" showErrorMessage="1" sqref="R14:R33 L14:L33" xr:uid="{50F3D37B-7E8B-4963-B0C4-B47D35125546}">
      <formula1>IF(OR(K14=2, K14=3, K14=4), "BAJO", IF(K14=5, "MEDIO", IF(OR(K14=6, K14=7), "ALTO", IF(OR(K14=8, K14=9, K14=10), "EXTREMO", ""))))</formula1>
    </dataValidation>
    <dataValidation type="custom" allowBlank="1" showInputMessage="1" showErrorMessage="1" sqref="K14:K33" xr:uid="{23CB6171-5C5C-4852-B77F-D6CF774731F7}">
      <formula1>AJ14+AK14</formula1>
    </dataValidation>
    <dataValidation type="custom" allowBlank="1" showInputMessage="1" showErrorMessage="1" sqref="Q14:Q33" xr:uid="{0FD77F7C-D43A-48EA-A9CA-0856E8B99C07}">
      <formula1>AL14+AM14</formula1>
    </dataValidation>
  </dataValidations>
  <printOptions horizontalCentered="1" verticalCentered="1"/>
  <pageMargins left="0.11811023622047245" right="0.11811023622047245" top="0.15748031496062992" bottom="0.15748031496062992" header="0" footer="0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D1000"/>
  <sheetViews>
    <sheetView workbookViewId="0"/>
  </sheetViews>
  <sheetFormatPr baseColWidth="10" defaultColWidth="14.42578125" defaultRowHeight="15" customHeight="1" x14ac:dyDescent="0.25"/>
  <cols>
    <col min="1" max="2" width="10.5703125" customWidth="1"/>
    <col min="3" max="3" width="21.85546875" customWidth="1"/>
    <col min="4" max="4" width="18.42578125" customWidth="1"/>
    <col min="5" max="26" width="10.5703125" customWidth="1"/>
  </cols>
  <sheetData>
    <row r="4" spans="2:4" x14ac:dyDescent="0.25">
      <c r="C4" s="1" t="s">
        <v>72</v>
      </c>
      <c r="D4" s="1" t="s">
        <v>73</v>
      </c>
    </row>
    <row r="5" spans="2:4" ht="30" customHeight="1" x14ac:dyDescent="0.25">
      <c r="B5" s="45" t="s">
        <v>7</v>
      </c>
      <c r="C5" s="2" t="s">
        <v>74</v>
      </c>
      <c r="D5" s="3">
        <v>1</v>
      </c>
    </row>
    <row r="6" spans="2:4" ht="45" x14ac:dyDescent="0.25">
      <c r="B6" s="46"/>
      <c r="C6" s="2" t="s">
        <v>75</v>
      </c>
      <c r="D6" s="3">
        <v>2</v>
      </c>
    </row>
    <row r="7" spans="2:4" ht="45" x14ac:dyDescent="0.25">
      <c r="B7" s="46"/>
      <c r="C7" s="2" t="s">
        <v>76</v>
      </c>
      <c r="D7" s="3">
        <v>3</v>
      </c>
    </row>
    <row r="8" spans="2:4" ht="45" x14ac:dyDescent="0.25">
      <c r="B8" s="46"/>
      <c r="C8" s="2" t="s">
        <v>77</v>
      </c>
      <c r="D8" s="3">
        <v>4</v>
      </c>
    </row>
    <row r="9" spans="2:4" ht="45" x14ac:dyDescent="0.25">
      <c r="B9" s="47"/>
      <c r="C9" s="2" t="s">
        <v>78</v>
      </c>
      <c r="D9" s="3">
        <v>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5:B9"/>
  </mergeCell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H1000"/>
  <sheetViews>
    <sheetView workbookViewId="0"/>
  </sheetViews>
  <sheetFormatPr baseColWidth="10" defaultColWidth="14.42578125" defaultRowHeight="15" customHeight="1" x14ac:dyDescent="0.25"/>
  <cols>
    <col min="1" max="2" width="10.5703125" customWidth="1"/>
    <col min="4" max="4" width="15.85546875" customWidth="1"/>
    <col min="5" max="5" width="14.85546875" customWidth="1"/>
    <col min="6" max="6" width="15.140625" customWidth="1"/>
    <col min="7" max="7" width="14.85546875" customWidth="1"/>
    <col min="9" max="26" width="10.5703125" customWidth="1"/>
  </cols>
  <sheetData>
    <row r="3" spans="2:8" x14ac:dyDescent="0.25">
      <c r="B3" s="48" t="s">
        <v>79</v>
      </c>
      <c r="C3" s="49"/>
      <c r="D3" s="49"/>
      <c r="E3" s="49"/>
      <c r="F3" s="49"/>
      <c r="G3" s="49"/>
      <c r="H3" s="49"/>
    </row>
    <row r="5" spans="2:8" x14ac:dyDescent="0.25">
      <c r="B5" s="50" t="s">
        <v>8</v>
      </c>
      <c r="C5" s="51"/>
      <c r="D5" s="51"/>
      <c r="E5" s="51"/>
      <c r="F5" s="51"/>
      <c r="G5" s="51"/>
      <c r="H5" s="52"/>
    </row>
    <row r="6" spans="2:8" ht="150" x14ac:dyDescent="0.25">
      <c r="B6" s="50" t="s">
        <v>80</v>
      </c>
      <c r="C6" s="52"/>
      <c r="D6" s="4" t="s">
        <v>81</v>
      </c>
      <c r="E6" s="4" t="s">
        <v>82</v>
      </c>
      <c r="F6" s="4" t="s">
        <v>83</v>
      </c>
      <c r="G6" s="4" t="s">
        <v>84</v>
      </c>
      <c r="H6" s="4" t="s">
        <v>85</v>
      </c>
    </row>
    <row r="7" spans="2:8" ht="105" x14ac:dyDescent="0.25">
      <c r="B7" s="50" t="s">
        <v>86</v>
      </c>
      <c r="C7" s="52"/>
      <c r="D7" s="4" t="s">
        <v>87</v>
      </c>
      <c r="E7" s="4" t="s">
        <v>88</v>
      </c>
      <c r="F7" s="4" t="s">
        <v>89</v>
      </c>
      <c r="G7" s="4" t="s">
        <v>90</v>
      </c>
      <c r="H7" s="4" t="s">
        <v>91</v>
      </c>
    </row>
    <row r="8" spans="2:8" x14ac:dyDescent="0.25">
      <c r="B8" s="53" t="s">
        <v>92</v>
      </c>
      <c r="C8" s="53" t="s">
        <v>93</v>
      </c>
      <c r="D8" s="5" t="s">
        <v>94</v>
      </c>
      <c r="E8" s="5" t="s">
        <v>95</v>
      </c>
      <c r="F8" s="5" t="s">
        <v>96</v>
      </c>
      <c r="G8" s="5" t="s">
        <v>97</v>
      </c>
      <c r="H8" s="5" t="s">
        <v>98</v>
      </c>
    </row>
    <row r="9" spans="2:8" x14ac:dyDescent="0.25">
      <c r="B9" s="47"/>
      <c r="C9" s="47"/>
      <c r="D9" s="6">
        <v>1</v>
      </c>
      <c r="E9" s="6">
        <v>2</v>
      </c>
      <c r="F9" s="6">
        <v>3</v>
      </c>
      <c r="G9" s="6">
        <v>4</v>
      </c>
      <c r="H9" s="6">
        <v>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">
    <mergeCell ref="B3:H3"/>
    <mergeCell ref="B5:H5"/>
    <mergeCell ref="B6:C6"/>
    <mergeCell ref="B7:C7"/>
    <mergeCell ref="B8:B9"/>
    <mergeCell ref="C8:C9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H1000"/>
  <sheetViews>
    <sheetView workbookViewId="0"/>
  </sheetViews>
  <sheetFormatPr baseColWidth="10" defaultColWidth="14.42578125" defaultRowHeight="15" customHeight="1" x14ac:dyDescent="0.25"/>
  <cols>
    <col min="1" max="1" width="7" customWidth="1"/>
    <col min="2" max="2" width="15.42578125" customWidth="1"/>
    <col min="3" max="3" width="9.42578125" customWidth="1"/>
    <col min="5" max="6" width="16.85546875" customWidth="1"/>
    <col min="7" max="7" width="13.42578125" customWidth="1"/>
    <col min="8" max="8" width="15.140625" customWidth="1"/>
    <col min="9" max="26" width="10.5703125" customWidth="1"/>
  </cols>
  <sheetData>
    <row r="3" spans="1:8" ht="21" x14ac:dyDescent="0.35">
      <c r="B3" s="56" t="s">
        <v>9</v>
      </c>
      <c r="C3" s="49"/>
      <c r="D3" s="49"/>
      <c r="E3" s="49"/>
      <c r="F3" s="49"/>
      <c r="G3" s="49"/>
      <c r="H3" s="49"/>
    </row>
    <row r="5" spans="1:8" x14ac:dyDescent="0.25">
      <c r="B5" s="50" t="s">
        <v>8</v>
      </c>
      <c r="C5" s="51"/>
      <c r="D5" s="51"/>
      <c r="E5" s="51"/>
      <c r="F5" s="51"/>
      <c r="G5" s="51"/>
      <c r="H5" s="52"/>
    </row>
    <row r="6" spans="1:8" ht="153" customHeight="1" x14ac:dyDescent="0.25">
      <c r="B6" s="57" t="s">
        <v>80</v>
      </c>
      <c r="C6" s="52"/>
      <c r="D6" s="4" t="s">
        <v>81</v>
      </c>
      <c r="E6" s="4" t="s">
        <v>82</v>
      </c>
      <c r="F6" s="4" t="s">
        <v>83</v>
      </c>
      <c r="G6" s="4" t="s">
        <v>84</v>
      </c>
      <c r="H6" s="4" t="s">
        <v>85</v>
      </c>
    </row>
    <row r="7" spans="1:8" ht="125.25" customHeight="1" x14ac:dyDescent="0.25">
      <c r="B7" s="57" t="s">
        <v>86</v>
      </c>
      <c r="C7" s="52"/>
      <c r="D7" s="4" t="s">
        <v>87</v>
      </c>
      <c r="E7" s="4" t="s">
        <v>88</v>
      </c>
      <c r="F7" s="4" t="s">
        <v>89</v>
      </c>
      <c r="G7" s="4" t="s">
        <v>99</v>
      </c>
      <c r="H7" s="4" t="s">
        <v>91</v>
      </c>
    </row>
    <row r="8" spans="1:8" x14ac:dyDescent="0.25">
      <c r="B8" s="53" t="s">
        <v>92</v>
      </c>
      <c r="C8" s="53" t="s">
        <v>93</v>
      </c>
      <c r="D8" s="5" t="s">
        <v>94</v>
      </c>
      <c r="E8" s="5" t="s">
        <v>95</v>
      </c>
      <c r="F8" s="5" t="s">
        <v>96</v>
      </c>
      <c r="G8" s="5" t="s">
        <v>97</v>
      </c>
      <c r="H8" s="5" t="s">
        <v>98</v>
      </c>
    </row>
    <row r="9" spans="1:8" x14ac:dyDescent="0.25">
      <c r="B9" s="47"/>
      <c r="C9" s="47"/>
      <c r="D9" s="6">
        <v>1</v>
      </c>
      <c r="E9" s="6">
        <v>2</v>
      </c>
      <c r="F9" s="6">
        <v>3</v>
      </c>
      <c r="G9" s="6">
        <v>4</v>
      </c>
      <c r="H9" s="6">
        <v>5</v>
      </c>
    </row>
    <row r="10" spans="1:8" ht="60" x14ac:dyDescent="0.25">
      <c r="A10" s="54" t="s">
        <v>7</v>
      </c>
      <c r="B10" s="7" t="s">
        <v>100</v>
      </c>
      <c r="C10" s="8">
        <v>1</v>
      </c>
      <c r="D10" s="9">
        <v>2</v>
      </c>
      <c r="E10" s="9">
        <v>3</v>
      </c>
      <c r="F10" s="9">
        <v>4</v>
      </c>
      <c r="G10" s="10">
        <v>5</v>
      </c>
      <c r="H10" s="11">
        <v>6</v>
      </c>
    </row>
    <row r="11" spans="1:8" ht="60" x14ac:dyDescent="0.25">
      <c r="A11" s="46"/>
      <c r="B11" s="12" t="s">
        <v>101</v>
      </c>
      <c r="C11" s="8">
        <v>2</v>
      </c>
      <c r="D11" s="9">
        <v>3</v>
      </c>
      <c r="E11" s="9">
        <v>4</v>
      </c>
      <c r="F11" s="10">
        <v>5</v>
      </c>
      <c r="G11" s="11">
        <v>6</v>
      </c>
      <c r="H11" s="11">
        <v>7</v>
      </c>
    </row>
    <row r="12" spans="1:8" ht="75" x14ac:dyDescent="0.25">
      <c r="A12" s="46"/>
      <c r="B12" s="12" t="s">
        <v>102</v>
      </c>
      <c r="C12" s="8">
        <v>3</v>
      </c>
      <c r="D12" s="9">
        <v>4</v>
      </c>
      <c r="E12" s="10">
        <v>5</v>
      </c>
      <c r="F12" s="11">
        <v>6</v>
      </c>
      <c r="G12" s="11">
        <v>7</v>
      </c>
      <c r="H12" s="13">
        <v>8</v>
      </c>
    </row>
    <row r="13" spans="1:8" ht="45" x14ac:dyDescent="0.25">
      <c r="A13" s="46"/>
      <c r="B13" s="12" t="s">
        <v>103</v>
      </c>
      <c r="C13" s="8">
        <v>4</v>
      </c>
      <c r="D13" s="10">
        <v>5</v>
      </c>
      <c r="E13" s="11">
        <v>6</v>
      </c>
      <c r="F13" s="11">
        <v>7</v>
      </c>
      <c r="G13" s="13">
        <v>8</v>
      </c>
      <c r="H13" s="13">
        <v>9</v>
      </c>
    </row>
    <row r="14" spans="1:8" ht="60" x14ac:dyDescent="0.25">
      <c r="A14" s="47"/>
      <c r="B14" s="12" t="s">
        <v>104</v>
      </c>
      <c r="C14" s="8">
        <v>5</v>
      </c>
      <c r="D14" s="11">
        <v>6</v>
      </c>
      <c r="E14" s="11">
        <v>7</v>
      </c>
      <c r="F14" s="13">
        <v>8</v>
      </c>
      <c r="G14" s="13">
        <v>9</v>
      </c>
      <c r="H14" s="13">
        <v>10</v>
      </c>
    </row>
    <row r="15" spans="1:8" x14ac:dyDescent="0.25">
      <c r="D15" s="14"/>
    </row>
    <row r="18" spans="4:5" x14ac:dyDescent="0.25">
      <c r="D18" s="15" t="s">
        <v>105</v>
      </c>
    </row>
    <row r="20" spans="4:5" ht="15" customHeight="1" x14ac:dyDescent="0.25">
      <c r="D20" s="55" t="s">
        <v>106</v>
      </c>
      <c r="E20" s="55" t="s">
        <v>107</v>
      </c>
    </row>
    <row r="21" spans="4:5" ht="15.75" customHeight="1" x14ac:dyDescent="0.25">
      <c r="D21" s="47"/>
      <c r="E21" s="47"/>
    </row>
    <row r="22" spans="4:5" ht="15.75" customHeight="1" x14ac:dyDescent="0.25">
      <c r="D22" s="13" t="s">
        <v>108</v>
      </c>
      <c r="E22" s="16" t="s">
        <v>109</v>
      </c>
    </row>
    <row r="23" spans="4:5" ht="15.75" customHeight="1" x14ac:dyDescent="0.25">
      <c r="D23" s="11" t="s">
        <v>110</v>
      </c>
      <c r="E23" s="17" t="s">
        <v>111</v>
      </c>
    </row>
    <row r="24" spans="4:5" ht="15.75" customHeight="1" x14ac:dyDescent="0.25">
      <c r="D24" s="10">
        <v>5</v>
      </c>
      <c r="E24" s="17" t="s">
        <v>112</v>
      </c>
    </row>
    <row r="25" spans="4:5" ht="15.75" customHeight="1" x14ac:dyDescent="0.25">
      <c r="D25" s="9" t="s">
        <v>113</v>
      </c>
      <c r="E25" s="17" t="s">
        <v>114</v>
      </c>
    </row>
    <row r="26" spans="4:5" ht="15.75" customHeight="1" x14ac:dyDescent="0.25"/>
    <row r="27" spans="4:5" ht="15.75" customHeight="1" x14ac:dyDescent="0.25"/>
    <row r="28" spans="4:5" ht="15.75" customHeight="1" x14ac:dyDescent="0.25"/>
    <row r="29" spans="4:5" ht="15.75" customHeight="1" x14ac:dyDescent="0.25"/>
    <row r="30" spans="4:5" ht="15.75" customHeight="1" x14ac:dyDescent="0.25"/>
    <row r="31" spans="4:5" ht="15.75" customHeight="1" x14ac:dyDescent="0.25"/>
    <row r="32" spans="4: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</vt:lpstr>
      <vt:lpstr>PROBABILIDAD</vt:lpstr>
      <vt:lpstr>IMPACTO DEL RIESGO</vt:lpstr>
      <vt:lpstr>VALORACIÓN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 Guevara;Riesgos Jargu S.A.</dc:creator>
  <cp:lastModifiedBy>Daniel Andrés Valencia</cp:lastModifiedBy>
  <dcterms:created xsi:type="dcterms:W3CDTF">2013-12-16T19:57:19Z</dcterms:created>
  <dcterms:modified xsi:type="dcterms:W3CDTF">2026-09-14T14:54:52Z</dcterms:modified>
</cp:coreProperties>
</file>