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gonseguros365-my.sharepoint.com/personal/daniel_valencia_gonseguros_com_co/Documents/Documentos/FBS CONTRALORIA/VIDA DEUDOR/Observaciones/"/>
    </mc:Choice>
  </mc:AlternateContent>
  <xr:revisionPtr revIDLastSave="3" documentId="8_{8AD0362D-95B6-4463-AEBD-8809536B5C12}" xr6:coauthVersionLast="47" xr6:coauthVersionMax="47" xr10:uidLastSave="{FACE841B-2961-49D6-9334-60FCC3AFA6EA}"/>
  <bookViews>
    <workbookView xWindow="-120" yWindow="-120" windowWidth="29040" windowHeight="15720" tabRatio="848" xr2:uid="{00000000-000D-0000-FFFF-FFFF00000000}"/>
  </bookViews>
  <sheets>
    <sheet name=" COND. ADIC. VGD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5" l="1"/>
  <c r="C12" i="5"/>
  <c r="H23" i="5"/>
  <c r="H14" i="5"/>
  <c r="H13" i="5"/>
  <c r="G13" i="5"/>
  <c r="G14" i="5" s="1"/>
  <c r="C13" i="5" l="1"/>
  <c r="C14" i="5"/>
</calcChain>
</file>

<file path=xl/sharedStrings.xml><?xml version="1.0" encoding="utf-8"?>
<sst xmlns="http://schemas.openxmlformats.org/spreadsheetml/2006/main" count="31" uniqueCount="29">
  <si>
    <t>OBJETO DEL SEGURO</t>
  </si>
  <si>
    <t>INFORMACIÓN GENERAL:</t>
  </si>
  <si>
    <t>CRITERIOS DE EVALUACIÓN:</t>
  </si>
  <si>
    <t>CONDICIÓN REQUERIDA PARA EVALUACIÓN</t>
  </si>
  <si>
    <t>CRITERIO DE EVALUACIÓN</t>
  </si>
  <si>
    <t>PUNTAJE 
ESTABLECIDO</t>
  </si>
  <si>
    <t>MÁXIMO CALIFICACIÓN</t>
  </si>
  <si>
    <t>OFRECIMIENTO
DEL PROPONENTE</t>
  </si>
  <si>
    <t>PUNTAJE 
OBTENIDO POR EL PROPONENTE</t>
  </si>
  <si>
    <t>CALIFICACIÓN DEL PROPONENTE</t>
  </si>
  <si>
    <t>TOMADOR:</t>
  </si>
  <si>
    <t xml:space="preserve">ASEGURADO: </t>
  </si>
  <si>
    <t xml:space="preserve">BENEFICIARIO:  </t>
  </si>
  <si>
    <t>NOTA:</t>
  </si>
  <si>
    <t>CADA SUBLÍMITE OFRECIDO EN FORMA ADICIONAL QUEDA CONTEMPLADO DENTRO DEL LÍMITE ASEGURADO.</t>
  </si>
  <si>
    <t>NIT</t>
  </si>
  <si>
    <t>800.252.683-3</t>
  </si>
  <si>
    <t>Amparar el riesgo de muerte por cualquier causa (incluido el suicidio y homicidio) así como por los amparos citados, a los deudores de los créditos otorgados por el FONDO DE BIENESTAR SOCIAL DE LA CONTRALORIA GENERAL DE LA REPUBLICA a los funcionarios, exfuncionarios y pensionados de la Entidad, hasta por el saldo insoluto de la deuda (capital, intereses corrientes, intereses en mora, seguros, honorarios de abogados entre otros).</t>
  </si>
  <si>
    <t xml:space="preserve">AUXILIO BONO CANASTA POR MUERTE DEL ASEGURADO.  LÍMITE $1,000.000 POR TRES (3) MESES.
Se paga sin demostrar ningún gasto y es adicional al saldo insoluto de la deuda. </t>
  </si>
  <si>
    <r>
      <t xml:space="preserve">Se califica  el aumento </t>
    </r>
    <r>
      <rPr>
        <b/>
        <u/>
        <sz val="11"/>
        <rFont val="Arial Narrow"/>
        <family val="2"/>
      </rPr>
      <t>adicional</t>
    </r>
    <r>
      <rPr>
        <b/>
        <sz val="11"/>
        <rFont val="Arial Narrow"/>
        <family val="2"/>
      </rPr>
      <t xml:space="preserve"> al limite obligatorio
</t>
    </r>
  </si>
  <si>
    <r>
      <t xml:space="preserve">Se califica  el aumento </t>
    </r>
    <r>
      <rPr>
        <b/>
        <u/>
        <sz val="11"/>
        <rFont val="Arial Narrow"/>
        <family val="2"/>
      </rPr>
      <t>adicional</t>
    </r>
    <r>
      <rPr>
        <b/>
        <sz val="11"/>
        <rFont val="Arial Narrow"/>
        <family val="2"/>
      </rPr>
      <t xml:space="preserve"> al limite obligatorio
</t>
    </r>
  </si>
  <si>
    <t>Gastos de traslado
Por medio de la presente cláusula la compañía aseguradora otorgará gastos de traslado en caso de urgencia médica por la suma $3.000.000.</t>
  </si>
  <si>
    <t xml:space="preserve"> PÓLIZA DE SEGURO DE  VIDA GRUPO DEUDORES</t>
  </si>
  <si>
    <t>FONDO DE BIENESTAR SOCIAL CONTRALORIA GENERAL DE LA REPÚBLICA</t>
  </si>
  <si>
    <t>Evaluación de las condiciones técnicas adicionales</t>
  </si>
  <si>
    <t xml:space="preserve">Consultas medicina general o psicología  
Por medio de la presente cláusula la compañía aseguradora otorgará 100 consultas de medicina general o psicología dentro de su red de prestadores de servicio por vigencia. </t>
  </si>
  <si>
    <t xml:space="preserve">Cáncer bajo diagnostico, mediante de la presente clausula la compañía indemnizara bajo la cobertura de enfermedades graves cuando el asegurado sea diagnosticado con Cáncer independiente si es in situ o invasivo. </t>
  </si>
  <si>
    <t xml:space="preserve">
AUXILIO FUNERARIO. LÍMITE $ 4.000.000
</t>
  </si>
  <si>
    <t>Se otorga el puntaje a quien otorgue la cobertura en los terminos indicados. No admite desviaciones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</si>
</sst>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indexed="12"/>
      <name val="Arial Narrow"/>
      <family val="2"/>
    </font>
    <font>
      <b/>
      <sz val="11"/>
      <color theme="0"/>
      <name val="Arial Narrow"/>
      <family val="2"/>
    </font>
    <font>
      <b/>
      <sz val="11"/>
      <color theme="3"/>
      <name val="Arial Narrow"/>
      <family val="2"/>
    </font>
    <font>
      <b/>
      <sz val="16"/>
      <color theme="4"/>
      <name val="Arial Narrow"/>
      <family val="2"/>
    </font>
    <font>
      <b/>
      <sz val="12"/>
      <color theme="0"/>
      <name val="Arial Narrow"/>
      <family val="2"/>
    </font>
    <font>
      <b/>
      <sz val="12"/>
      <color rgb="FF00206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/>
    <xf numFmtId="0" fontId="10" fillId="3" borderId="0" xfId="0" applyFont="1" applyFill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9" fillId="0" borderId="11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9" fillId="0" borderId="9" xfId="0" applyFont="1" applyBorder="1" applyAlignment="1">
      <alignment horizontal="right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8" fillId="4" borderId="0" xfId="0" applyFont="1" applyFill="1" applyAlignment="1">
      <alignment horizontal="left" vertical="center" wrapText="1"/>
    </xf>
    <xf numFmtId="43" fontId="4" fillId="0" borderId="0" xfId="1" applyFont="1" applyFill="1" applyAlignment="1">
      <alignment horizontal="center" vertical="center" wrapText="1"/>
    </xf>
    <xf numFmtId="43" fontId="6" fillId="0" borderId="19" xfId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43" fontId="6" fillId="0" borderId="1" xfId="1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43" fontId="11" fillId="6" borderId="20" xfId="1" applyFont="1" applyFill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 wrapText="1"/>
    </xf>
    <xf numFmtId="43" fontId="11" fillId="6" borderId="6" xfId="1" applyFont="1" applyFill="1" applyBorder="1" applyAlignment="1">
      <alignment horizontal="center" vertical="center" wrapText="1"/>
    </xf>
    <xf numFmtId="2" fontId="12" fillId="7" borderId="19" xfId="1" applyNumberFormat="1" applyFont="1" applyFill="1" applyBorder="1" applyAlignment="1">
      <alignment horizontal="center" vertical="center" wrapText="1"/>
    </xf>
    <xf numFmtId="2" fontId="12" fillId="7" borderId="20" xfId="1" applyNumberFormat="1" applyFont="1" applyFill="1" applyBorder="1" applyAlignment="1">
      <alignment horizontal="center" vertical="center" wrapText="1"/>
    </xf>
    <xf numFmtId="43" fontId="6" fillId="7" borderId="6" xfId="1" applyFont="1" applyFill="1" applyBorder="1" applyAlignment="1">
      <alignment horizontal="center" vertical="center" wrapText="1"/>
    </xf>
    <xf numFmtId="2" fontId="10" fillId="7" borderId="20" xfId="0" applyNumberFormat="1" applyFont="1" applyFill="1" applyBorder="1" applyAlignment="1">
      <alignment horizontal="center" vertical="center" wrapText="1"/>
    </xf>
    <xf numFmtId="2" fontId="12" fillId="7" borderId="3" xfId="1" applyNumberFormat="1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4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justify" vertical="center" wrapText="1"/>
    </xf>
    <xf numFmtId="0" fontId="4" fillId="4" borderId="16" xfId="0" applyFont="1" applyFill="1" applyBorder="1" applyAlignment="1">
      <alignment horizontal="justify" vertical="center" wrapText="1"/>
    </xf>
    <xf numFmtId="0" fontId="4" fillId="4" borderId="17" xfId="0" applyFont="1" applyFill="1" applyBorder="1" applyAlignment="1">
      <alignment horizontal="justify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7" borderId="6" xfId="0" applyFont="1" applyFill="1" applyBorder="1" applyAlignment="1">
      <alignment horizontal="right" vertical="center" wrapText="1"/>
    </xf>
    <xf numFmtId="0" fontId="6" fillId="7" borderId="7" xfId="0" applyFont="1" applyFill="1" applyBorder="1" applyAlignment="1">
      <alignment horizontal="right" vertical="center" wrapText="1"/>
    </xf>
    <xf numFmtId="0" fontId="6" fillId="7" borderId="8" xfId="0" applyFont="1" applyFill="1" applyBorder="1" applyAlignment="1">
      <alignment horizontal="right" vertical="center" wrapText="1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CCFFFF"/>
      <color rgb="FF00FF00"/>
      <color rgb="FF66FF99"/>
      <color rgb="FFFFCCFF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510037</xdr:colOff>
      <xdr:row>3</xdr:row>
      <xdr:rowOff>383067</xdr:rowOff>
    </xdr:from>
    <xdr:to>
      <xdr:col>2</xdr:col>
      <xdr:colOff>1910220</xdr:colOff>
      <xdr:row>6</xdr:row>
      <xdr:rowOff>85070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488A7C-53E6-4B13-8F1C-5C2842E66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018" y="1164836"/>
          <a:ext cx="2559358" cy="717404"/>
        </a:xfrm>
        <a:prstGeom prst="rect">
          <a:avLst/>
        </a:prstGeom>
      </xdr:spPr>
    </xdr:pic>
    <xdr:clientData/>
  </xdr:twoCellAnchor>
  <xdr:twoCellAnchor editAs="oneCell">
    <xdr:from>
      <xdr:col>6</xdr:col>
      <xdr:colOff>1848928</xdr:colOff>
      <xdr:row>3</xdr:row>
      <xdr:rowOff>338138</xdr:rowOff>
    </xdr:from>
    <xdr:to>
      <xdr:col>7</xdr:col>
      <xdr:colOff>1488416</xdr:colOff>
      <xdr:row>5</xdr:row>
      <xdr:rowOff>300539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2E5893-733E-4FB0-A553-35CA5CDCC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37466" y="1119907"/>
          <a:ext cx="1885950" cy="672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E11C9-308B-48FA-83E7-D6728AA34973}">
  <dimension ref="A2:I24"/>
  <sheetViews>
    <sheetView showGridLines="0" tabSelected="1" topLeftCell="A20" zoomScale="106" zoomScaleNormal="106" workbookViewId="0">
      <selection activeCell="D20" sqref="D20"/>
    </sheetView>
  </sheetViews>
  <sheetFormatPr baseColWidth="10" defaultColWidth="11.5703125" defaultRowHeight="16.5" x14ac:dyDescent="0.3"/>
  <cols>
    <col min="1" max="1" width="9.7109375" style="1" customWidth="1"/>
    <col min="2" max="2" width="17.42578125" style="1" customWidth="1"/>
    <col min="3" max="3" width="63" style="1" customWidth="1"/>
    <col min="4" max="4" width="31" style="1" customWidth="1"/>
    <col min="5" max="5" width="26.85546875" style="1" customWidth="1"/>
    <col min="6" max="6" width="18.42578125" style="1" customWidth="1"/>
    <col min="7" max="7" width="33.7109375" style="1" customWidth="1"/>
    <col min="8" max="8" width="28.28515625" style="1" customWidth="1"/>
    <col min="9" max="9" width="7.85546875" style="1" customWidth="1"/>
    <col min="10" max="16384" width="11.5703125" style="1"/>
  </cols>
  <sheetData>
    <row r="2" spans="1:9" ht="28.5" customHeight="1" x14ac:dyDescent="0.3">
      <c r="B2" s="49"/>
      <c r="C2" s="49"/>
      <c r="D2" s="49"/>
      <c r="E2" s="49"/>
      <c r="F2" s="49"/>
      <c r="G2" s="49"/>
      <c r="H2" s="49"/>
    </row>
    <row r="3" spans="1:9" ht="17.25" thickBot="1" x14ac:dyDescent="0.35">
      <c r="A3" s="2"/>
      <c r="B3" s="3"/>
      <c r="C3" s="2"/>
      <c r="D3" s="2"/>
      <c r="E3" s="2"/>
      <c r="F3" s="2"/>
      <c r="G3" s="2"/>
      <c r="H3" s="7"/>
      <c r="I3" s="2"/>
    </row>
    <row r="4" spans="1:9" ht="42" customHeight="1" x14ac:dyDescent="0.3">
      <c r="A4" s="2"/>
      <c r="B4" s="50" t="s">
        <v>23</v>
      </c>
      <c r="C4" s="51"/>
      <c r="D4" s="51"/>
      <c r="E4" s="51"/>
      <c r="F4" s="51"/>
      <c r="G4" s="51"/>
      <c r="H4" s="52"/>
      <c r="I4" s="2"/>
    </row>
    <row r="5" spans="1:9" ht="14.45" customHeight="1" x14ac:dyDescent="0.3">
      <c r="A5" s="2"/>
      <c r="B5" s="4"/>
      <c r="C5" s="5"/>
      <c r="D5" s="5"/>
      <c r="E5" s="5"/>
      <c r="F5" s="5"/>
      <c r="G5" s="5"/>
      <c r="H5" s="6"/>
      <c r="I5" s="2"/>
    </row>
    <row r="6" spans="1:9" ht="24" customHeight="1" x14ac:dyDescent="0.3">
      <c r="A6" s="2"/>
      <c r="B6" s="53" t="s">
        <v>24</v>
      </c>
      <c r="C6" s="54"/>
      <c r="D6" s="54"/>
      <c r="E6" s="54"/>
      <c r="F6" s="54"/>
      <c r="G6" s="54"/>
      <c r="H6" s="55"/>
      <c r="I6" s="2"/>
    </row>
    <row r="7" spans="1:9" ht="28.9" customHeight="1" thickBot="1" x14ac:dyDescent="0.35">
      <c r="A7" s="2"/>
      <c r="B7" s="56"/>
      <c r="C7" s="57"/>
      <c r="D7" s="57"/>
      <c r="E7" s="57"/>
      <c r="F7" s="57"/>
      <c r="G7" s="57"/>
      <c r="H7" s="58"/>
      <c r="I7" s="2"/>
    </row>
    <row r="8" spans="1:9" ht="35.450000000000003" customHeight="1" thickBot="1" x14ac:dyDescent="0.35">
      <c r="A8" s="2"/>
      <c r="B8" s="59" t="s">
        <v>22</v>
      </c>
      <c r="C8" s="60"/>
      <c r="D8" s="60"/>
      <c r="E8" s="60"/>
      <c r="F8" s="60"/>
      <c r="G8" s="60"/>
      <c r="H8" s="61"/>
      <c r="I8" s="2"/>
    </row>
    <row r="9" spans="1:9" ht="33" customHeight="1" thickBot="1" x14ac:dyDescent="0.35">
      <c r="A9" s="2"/>
      <c r="B9" s="38" t="s">
        <v>0</v>
      </c>
      <c r="C9" s="39"/>
      <c r="D9" s="39"/>
      <c r="E9" s="39"/>
      <c r="F9" s="39"/>
      <c r="G9" s="39"/>
      <c r="H9" s="40"/>
      <c r="I9" s="2"/>
    </row>
    <row r="10" spans="1:9" ht="45.75" customHeight="1" thickBot="1" x14ac:dyDescent="0.35">
      <c r="A10" s="2"/>
      <c r="B10" s="62" t="s">
        <v>17</v>
      </c>
      <c r="C10" s="63"/>
      <c r="D10" s="63"/>
      <c r="E10" s="63"/>
      <c r="F10" s="63"/>
      <c r="G10" s="64"/>
      <c r="H10" s="65"/>
      <c r="I10" s="2"/>
    </row>
    <row r="11" spans="1:9" ht="33" customHeight="1" thickBot="1" x14ac:dyDescent="0.35">
      <c r="A11" s="2"/>
      <c r="B11" s="38" t="s">
        <v>1</v>
      </c>
      <c r="C11" s="39"/>
      <c r="D11" s="39"/>
      <c r="E11" s="39"/>
      <c r="F11" s="39"/>
      <c r="G11" s="39"/>
      <c r="H11" s="40"/>
      <c r="I11" s="8"/>
    </row>
    <row r="12" spans="1:9" ht="33" customHeight="1" thickBot="1" x14ac:dyDescent="0.35">
      <c r="A12" s="2"/>
      <c r="B12" s="9" t="s">
        <v>10</v>
      </c>
      <c r="C12" s="66" t="str">
        <f>+B4</f>
        <v>FONDO DE BIENESTAR SOCIAL CONTRALORIA GENERAL DE LA REPÚBLICA</v>
      </c>
      <c r="D12" s="67"/>
      <c r="E12" s="67"/>
      <c r="F12" s="68"/>
      <c r="G12" s="10" t="s">
        <v>15</v>
      </c>
      <c r="H12" s="11" t="s">
        <v>16</v>
      </c>
      <c r="I12" s="12"/>
    </row>
    <row r="13" spans="1:9" ht="35.450000000000003" customHeight="1" thickBot="1" x14ac:dyDescent="0.35">
      <c r="A13" s="2"/>
      <c r="B13" s="13" t="s">
        <v>11</v>
      </c>
      <c r="C13" s="69" t="str">
        <f>+C12</f>
        <v>FONDO DE BIENESTAR SOCIAL CONTRALORIA GENERAL DE LA REPÚBLICA</v>
      </c>
      <c r="D13" s="70"/>
      <c r="E13" s="70"/>
      <c r="F13" s="70"/>
      <c r="G13" s="14" t="str">
        <f>+G12</f>
        <v>NIT</v>
      </c>
      <c r="H13" s="15" t="str">
        <f>+H12</f>
        <v>800.252.683-3</v>
      </c>
      <c r="I13" s="12"/>
    </row>
    <row r="14" spans="1:9" ht="33.6" customHeight="1" thickBot="1" x14ac:dyDescent="0.35">
      <c r="A14" s="2"/>
      <c r="B14" s="13" t="s">
        <v>12</v>
      </c>
      <c r="C14" s="69" t="str">
        <f>+C12</f>
        <v>FONDO DE BIENESTAR SOCIAL CONTRALORIA GENERAL DE LA REPÚBLICA</v>
      </c>
      <c r="D14" s="70"/>
      <c r="E14" s="70"/>
      <c r="F14" s="70"/>
      <c r="G14" s="14" t="str">
        <f>+G13</f>
        <v>NIT</v>
      </c>
      <c r="H14" s="16" t="str">
        <f>+H12</f>
        <v>800.252.683-3</v>
      </c>
      <c r="I14" s="12"/>
    </row>
    <row r="15" spans="1:9" ht="33.6" customHeight="1" thickBot="1" x14ac:dyDescent="0.35">
      <c r="A15" s="2"/>
      <c r="B15" s="17" t="s">
        <v>13</v>
      </c>
      <c r="C15" s="46" t="s">
        <v>14</v>
      </c>
      <c r="D15" s="47"/>
      <c r="E15" s="47"/>
      <c r="F15" s="47"/>
      <c r="G15" s="47"/>
      <c r="H15" s="48"/>
      <c r="I15" s="12"/>
    </row>
    <row r="16" spans="1:9" ht="37.9" customHeight="1" thickBot="1" x14ac:dyDescent="0.35">
      <c r="A16" s="2"/>
      <c r="B16" s="38" t="s">
        <v>2</v>
      </c>
      <c r="C16" s="39"/>
      <c r="D16" s="39"/>
      <c r="E16" s="39"/>
      <c r="F16" s="39"/>
      <c r="G16" s="39"/>
      <c r="H16" s="40"/>
      <c r="I16" s="8"/>
    </row>
    <row r="17" spans="1:9" ht="51" customHeight="1" thickBot="1" x14ac:dyDescent="0.35">
      <c r="A17" s="2"/>
      <c r="B17" s="41" t="s">
        <v>3</v>
      </c>
      <c r="C17" s="42"/>
      <c r="D17" s="43"/>
      <c r="E17" s="29" t="s">
        <v>4</v>
      </c>
      <c r="F17" s="28" t="s">
        <v>5</v>
      </c>
      <c r="G17" s="30" t="s">
        <v>7</v>
      </c>
      <c r="H17" s="28" t="s">
        <v>8</v>
      </c>
      <c r="I17" s="8"/>
    </row>
    <row r="18" spans="1:9" ht="134.25" customHeight="1" thickBot="1" x14ac:dyDescent="0.35">
      <c r="A18" s="37"/>
      <c r="B18" s="44" t="s">
        <v>27</v>
      </c>
      <c r="C18" s="45"/>
      <c r="D18" s="23" t="s">
        <v>20</v>
      </c>
      <c r="E18" s="31">
        <v>6</v>
      </c>
      <c r="F18" s="21"/>
      <c r="G18" s="22"/>
      <c r="H18" s="27"/>
    </row>
    <row r="19" spans="1:9" ht="165" customHeight="1" thickBot="1" x14ac:dyDescent="0.35">
      <c r="A19" s="18"/>
      <c r="B19" s="69" t="s">
        <v>18</v>
      </c>
      <c r="C19" s="70"/>
      <c r="D19" s="23" t="s">
        <v>19</v>
      </c>
      <c r="E19" s="31">
        <v>6</v>
      </c>
      <c r="F19" s="21"/>
      <c r="G19" s="22"/>
      <c r="H19" s="27"/>
    </row>
    <row r="20" spans="1:9" ht="165" customHeight="1" thickBot="1" x14ac:dyDescent="0.35">
      <c r="A20" s="24"/>
      <c r="B20" s="66" t="s">
        <v>25</v>
      </c>
      <c r="C20" s="67"/>
      <c r="D20" s="23" t="s">
        <v>28</v>
      </c>
      <c r="E20" s="31">
        <v>6</v>
      </c>
      <c r="F20" s="25"/>
      <c r="G20" s="22"/>
      <c r="H20" s="27"/>
    </row>
    <row r="21" spans="1:9" ht="165" customHeight="1" thickBot="1" x14ac:dyDescent="0.35">
      <c r="A21" s="24"/>
      <c r="B21" s="66" t="s">
        <v>21</v>
      </c>
      <c r="C21" s="67"/>
      <c r="D21" s="23" t="s">
        <v>28</v>
      </c>
      <c r="E21" s="31">
        <v>6</v>
      </c>
      <c r="F21" s="25"/>
      <c r="G21" s="22"/>
      <c r="H21" s="26"/>
    </row>
    <row r="22" spans="1:9" ht="165" customHeight="1" thickBot="1" x14ac:dyDescent="0.35">
      <c r="A22" s="24"/>
      <c r="B22" s="66" t="s">
        <v>26</v>
      </c>
      <c r="C22" s="68"/>
      <c r="D22" s="23" t="s">
        <v>28</v>
      </c>
      <c r="E22" s="35">
        <v>6</v>
      </c>
      <c r="F22" s="25"/>
      <c r="G22" s="36"/>
      <c r="H22" s="26"/>
    </row>
    <row r="23" spans="1:9" ht="39.6" customHeight="1" thickBot="1" x14ac:dyDescent="0.35">
      <c r="A23" s="2"/>
      <c r="B23" s="71" t="s">
        <v>6</v>
      </c>
      <c r="C23" s="72"/>
      <c r="D23" s="72"/>
      <c r="E23" s="73"/>
      <c r="F23" s="32">
        <f>SUM(E18:E22)</f>
        <v>30</v>
      </c>
      <c r="G23" s="33" t="s">
        <v>9</v>
      </c>
      <c r="H23" s="34">
        <f>SUM(G18:G19)</f>
        <v>0</v>
      </c>
      <c r="I23" s="8"/>
    </row>
    <row r="24" spans="1:9" x14ac:dyDescent="0.3">
      <c r="A24" s="2"/>
      <c r="B24" s="19"/>
      <c r="C24" s="2"/>
      <c r="D24" s="2"/>
      <c r="E24" s="2"/>
      <c r="F24" s="20"/>
      <c r="G24" s="20"/>
      <c r="H24" s="8"/>
      <c r="I24" s="8"/>
    </row>
  </sheetData>
  <mergeCells count="20">
    <mergeCell ref="B23:E23"/>
    <mergeCell ref="B20:C20"/>
    <mergeCell ref="B21:C21"/>
    <mergeCell ref="B19:C19"/>
    <mergeCell ref="B22:C22"/>
    <mergeCell ref="B16:H16"/>
    <mergeCell ref="B17:D17"/>
    <mergeCell ref="B18:C18"/>
    <mergeCell ref="C15:H15"/>
    <mergeCell ref="B2:H2"/>
    <mergeCell ref="B4:H4"/>
    <mergeCell ref="B6:H6"/>
    <mergeCell ref="B7:H7"/>
    <mergeCell ref="B8:H8"/>
    <mergeCell ref="B9:H9"/>
    <mergeCell ref="B10:H10"/>
    <mergeCell ref="B11:H11"/>
    <mergeCell ref="C12:F12"/>
    <mergeCell ref="C13:F13"/>
    <mergeCell ref="C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COND. ADIC. VGD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Daniel Andrés Valencia</cp:lastModifiedBy>
  <dcterms:created xsi:type="dcterms:W3CDTF">2020-10-15T19:00:58Z</dcterms:created>
  <dcterms:modified xsi:type="dcterms:W3CDTF">2026-10-01T15:49:06Z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{1A067545-A4E2-4FA1-8094-0D7902669705}</vt:lpwstr>
  </property>
  <property fmtid="{D5CDD505-2E9C-101B-9397-08002B2CF9AE}" pid="3" name="DLPManualFileClassificationLastModifiedBy">
    <vt:lpwstr>NAVEGA\e_cmoncadaa</vt:lpwstr>
  </property>
  <property fmtid="{D5CDD505-2E9C-101B-9397-08002B2CF9AE}" pid="4" name="DLPManualFileClassificationLastModificationDate">
    <vt:lpwstr>1733764102</vt:lpwstr>
  </property>
  <property fmtid="{D5CDD505-2E9C-101B-9397-08002B2CF9AE}" pid="5" name="DLPManualFileClassificationVersion">
    <vt:lpwstr>11.9.0.81</vt:lpwstr>
  </property>
</Properties>
</file>