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ycsegurosltda-my.sharepoint.com/personal/estatal_segurosdyc_com/Documents/CONTRATACION ESTATAL/Documentos/1. ESTATAL/ALCALDIA DE BARRANCA DE UPIA/PROCESO AÑO 2026/PROCESO SEGUROS GENERALES/"/>
    </mc:Choice>
  </mc:AlternateContent>
  <xr:revisionPtr revIDLastSave="30" documentId="13_ncr:1_{86BCAC44-2788-4394-9287-47723CF6E577}" xr6:coauthVersionLast="47" xr6:coauthVersionMax="47" xr10:uidLastSave="{83260A4F-0C42-4FE7-A43B-533418C4B153}"/>
  <bookViews>
    <workbookView xWindow="-108" yWindow="-108" windowWidth="23256" windowHeight="12456" tabRatio="811" activeTab="1" xr2:uid="{EA4C76D4-3138-4A80-A592-46621EFA7A83}"/>
  </bookViews>
  <sheets>
    <sheet name="RESUMEN " sheetId="16" r:id="rId1"/>
    <sheet name="EDIFICIO" sheetId="3" r:id="rId2"/>
    <sheet name="MUEBLES Y ENSERES" sheetId="12" r:id="rId3"/>
    <sheet name="EQUIPO ELECTRICO Y ELECTRONICO" sheetId="5" r:id="rId4"/>
    <sheet name="EQUIPOS MOVILES" sheetId="15" r:id="rId5"/>
    <sheet name="MAQUINARIA" sheetId="10" r:id="rId6"/>
    <sheet name="AUTOMOVILES y Soat" sheetId="2" r:id="rId7"/>
    <sheet name="ELEMENTOS MUSICALES " sheetId="4" r:id="rId8"/>
  </sheets>
  <definedNames>
    <definedName name="_xlnm._FilterDatabase" localSheetId="6" hidden="1">'AUTOMOVILES y Soat'!$B$1:$K$1</definedName>
    <definedName name="_xlnm._FilterDatabase" localSheetId="1" hidden="1">EDIFICIO!$A$1:$K$1</definedName>
    <definedName name="_xlnm._FilterDatabase" localSheetId="7" hidden="1">'ELEMENTOS MUSICALES '!$A$1:$K$152</definedName>
    <definedName name="_xlnm._FilterDatabase" localSheetId="3" hidden="1">'EQUIPO ELECTRICO Y ELECTRONICO'!$A$1:$J$1</definedName>
    <definedName name="_xlnm._FilterDatabase" localSheetId="4" hidden="1">'EQUIPOS MOVILES'!$A$1:$K$1</definedName>
    <definedName name="_xlnm._FilterDatabase" localSheetId="2" hidden="1">'MUEBLES Y ENSERES'!$A$1:$K$1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2" l="1"/>
  <c r="I9" i="2"/>
  <c r="N9" i="2"/>
  <c r="D10" i="16" s="1"/>
  <c r="D7" i="16" l="1"/>
  <c r="D6" i="16"/>
  <c r="D5" i="16"/>
  <c r="D4" i="16"/>
  <c r="I42" i="5"/>
  <c r="I6" i="15"/>
  <c r="I4" i="10" l="1"/>
  <c r="D9" i="16" s="1"/>
  <c r="I41" i="12" l="1"/>
  <c r="I152" i="4" l="1"/>
  <c r="I6" i="3" l="1"/>
  <c r="D3" i="16" s="1"/>
  <c r="D8" i="16" s="1"/>
  <c r="D13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RAUL GUTIERREZ</author>
  </authors>
  <commentList>
    <comment ref="J3" authorId="0" shapeId="0" xr:uid="{774AAC7C-2EF3-48F4-8B22-38E15E10F2C6}">
      <text>
        <r>
          <rPr>
            <b/>
            <sz val="9"/>
            <color rgb="FF000000"/>
            <rFont val="Tahoma"/>
            <family val="2"/>
          </rPr>
          <t>RAUL GUTIERREZ: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vehiculos cascos y chalecos ingresados como consumo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RAUL GUTIERREZ</author>
  </authors>
  <commentList>
    <comment ref="J2" authorId="0" shapeId="0" xr:uid="{9DA80B35-B6FF-46F0-88A9-ABBE647ADCC1}">
      <text>
        <r>
          <rPr>
            <b/>
            <sz val="9"/>
            <color indexed="81"/>
            <rFont val="Tahoma"/>
            <family val="2"/>
          </rPr>
          <t>RAUL GUTIERREZ:</t>
        </r>
        <r>
          <rPr>
            <sz val="9"/>
            <color indexed="81"/>
            <rFont val="Tahoma"/>
            <family val="2"/>
          </rPr>
          <t xml:space="preserve">
vehiculos
</t>
        </r>
      </text>
    </comment>
  </commentList>
</comments>
</file>

<file path=xl/sharedStrings.xml><?xml version="1.0" encoding="utf-8"?>
<sst xmlns="http://schemas.openxmlformats.org/spreadsheetml/2006/main" count="1576" uniqueCount="202">
  <si>
    <t>Bodega</t>
  </si>
  <si>
    <t>CtaContab</t>
  </si>
  <si>
    <t>Descripcion</t>
  </si>
  <si>
    <t>Grupo</t>
  </si>
  <si>
    <t>Articulo</t>
  </si>
  <si>
    <t>Activo</t>
  </si>
  <si>
    <t>Nombre</t>
  </si>
  <si>
    <t>FechaAdq</t>
  </si>
  <si>
    <t>Valor</t>
  </si>
  <si>
    <t>AlGasto</t>
  </si>
  <si>
    <t>BODEGA PRINCIPAL</t>
  </si>
  <si>
    <t>N</t>
  </si>
  <si>
    <t>165522 - EQUIPO DE AYUDA AUDIOVISUAL</t>
  </si>
  <si>
    <t>MUEBLES, ENSERES Y EQUIPO DE OFICINA</t>
  </si>
  <si>
    <t>166501 - MUEBLES Y ENSERES</t>
  </si>
  <si>
    <t>MESA REUNION TIPO BOTE DE260 X 130 PARA 10 PERSONAS</t>
  </si>
  <si>
    <t>ESCRITORIO EN L 802</t>
  </si>
  <si>
    <t>ESCRITORIO EN L 802 PUESTO DE TRABAJO</t>
  </si>
  <si>
    <t>ESCRITORIO EN L MODULAR TIPO SECRETARIAL (CON GAVETAS ARCHIVADORES) ANCHO 170 CM, LARGO 144 CM, ALTO 87 CM</t>
  </si>
  <si>
    <t>ESCRITORIO EN L</t>
  </si>
  <si>
    <t>ESCRITORIO TIPO JEFE MADERA 30MM</t>
  </si>
  <si>
    <t>ESCRITORIO TIPO JEFE</t>
  </si>
  <si>
    <t>SILLA TIPO PRESIDENCIAL</t>
  </si>
  <si>
    <t>SILLA TIPO SECRETARIAL</t>
  </si>
  <si>
    <t>S</t>
  </si>
  <si>
    <t>SILLAS EJECUTIVAS</t>
  </si>
  <si>
    <t>SILLA EJECUTIVAS</t>
  </si>
  <si>
    <t>SILLA TAPIZADA ESTRUCTURA EN TUBO</t>
  </si>
  <si>
    <t>166590 - OTROS MUEBLES, ENSERES Y EQUIPO DE OFICINA</t>
  </si>
  <si>
    <t>EQUIPOS DE COMUNICACIÓN Y COMPUTACION</t>
  </si>
  <si>
    <t>167002 - EQUIPO DE COMPUTACION</t>
  </si>
  <si>
    <t>COMPUTADOR PORTATIL HP-1000-1324LA</t>
  </si>
  <si>
    <t>COMPUTADOR PORTATIL HPN   5CD82469YY</t>
  </si>
  <si>
    <t>COMPUTADOR TODO EN UNO  YJOOEYJE</t>
  </si>
  <si>
    <t>COMPUTADOR TODO EN UNO TACTIL</t>
  </si>
  <si>
    <t>COMPUTADOR TODO EN UNO LENOVO SERIE NO. SMJ0DP6YT</t>
  </si>
  <si>
    <t>COMPUTADOR HP TODO EN UNO I5</t>
  </si>
  <si>
    <t>SERVIDOR DE RACK HPE PROLIANT DL 160 GEN 10 INCLUYE (3 Discos Duros SATA 2 TB, Fuente de Alimentación 2 x HPE 500W Flex Slot Platinum Hot Plug Low Halogen Power Supply Kit, Teclado y mouse)</t>
  </si>
  <si>
    <t>IMPRESORA EPSON L5290 SERIE X8GP028928</t>
  </si>
  <si>
    <t>SCANNER PLANO HP CM861A10FO</t>
  </si>
  <si>
    <t>SCANNER PLANO HP</t>
  </si>
  <si>
    <t>ESCANER HP SCANJET SERIE NO. SG0B41100F</t>
  </si>
  <si>
    <t>Batería HP</t>
  </si>
  <si>
    <t>Switch TP LINK Inteligente Sencillo de 24-Puertos Gigabit REF TL-SG1024</t>
  </si>
  <si>
    <t>UPS GXT-MT CDP 3KVA MONOFASICA</t>
  </si>
  <si>
    <t>UPS 2000 2000VA entrada de 110V/220V y salida de 120V , con seis tomas</t>
  </si>
  <si>
    <t>EQUIPO DE AYUDA AUDIOVISUAL</t>
  </si>
  <si>
    <t>VIDEO BEAM EPSON X4HG7900639</t>
  </si>
  <si>
    <t>TELON PARA VIDEOBEAM</t>
  </si>
  <si>
    <t>MUEBLES Y ENSERES</t>
  </si>
  <si>
    <t>OTROS MUEBLES ENSERES Y EQUIPO DE OFICINA</t>
  </si>
  <si>
    <t>CAMILLA EN PASTA</t>
  </si>
  <si>
    <t>EQUIPO DE COMPUTACION</t>
  </si>
  <si>
    <t>COMPUTADOR TODO EN UNO HP</t>
  </si>
  <si>
    <t>COMPUTADOR TODO EN UNO LENOVO</t>
  </si>
  <si>
    <t>COMPUTADOR TODO EN UNO</t>
  </si>
  <si>
    <t>COMPUTADOR TODO EN UNO LENOVO SERIE NO. SMJ0DP6Z4</t>
  </si>
  <si>
    <t>COMPUTADOR TODO EN UNO LENOVO SERIE NO. SMJ0DP6YH</t>
  </si>
  <si>
    <t>COMPUTADOR TODO EN UNO LENOVO SERIE NO. SMJ0DP6YD</t>
  </si>
  <si>
    <t>COMPUTADOR TODO EN UNO LENOVO SERIE SMJ0DPYY</t>
  </si>
  <si>
    <t>IMPRESORA EPSON</t>
  </si>
  <si>
    <t>SCANNER PLANO HP CM861A10GH</t>
  </si>
  <si>
    <t>SCANNER PLANO HP CM861A10DZ</t>
  </si>
  <si>
    <t>FOTOCOPIADORA TOCHIBA SERIE 6AG00006097C7E36930</t>
  </si>
  <si>
    <t>FOTOCOPIADORA TOCHIBA SERIE 6AG00006097C7F50532</t>
  </si>
  <si>
    <t>FOTOCOPIADORA TOCHIBA SERIE 6AG00006097C7JD17854</t>
  </si>
  <si>
    <t>FOTOCOPIADORA TOCHIBA SERIE 6AG00006097C7FD70014</t>
  </si>
  <si>
    <t>FOTOCOPIADORA TOCHIBA SERIE 6AG00006097C7DE56856</t>
  </si>
  <si>
    <t>INDEFINIDO</t>
  </si>
  <si>
    <t>151417 - ELEMENTOS Y ACCESORIOS DE ASEO</t>
  </si>
  <si>
    <t>GRECA 60 TINTOS</t>
  </si>
  <si>
    <t>151490 - OTROS MATERIALES Y SUMINISTROS</t>
  </si>
  <si>
    <t>COMPUTADOR TODO EN UNO CORPORATIVO - INTEL CORE I5 32GB DDR4 - 1TB SSD</t>
  </si>
  <si>
    <t>ESCRITORIO EN L GALAXIA (BORDES REDONDEADOS Y EL PEDASTAL, 3 CAJONES)</t>
  </si>
  <si>
    <t>ESCRITORIO EN L GALAXIA OVAL</t>
  </si>
  <si>
    <t>MESA DE JUNTAS</t>
  </si>
  <si>
    <t>MESA DE JUNTAS EN MADERA PARA 6 PERSONAS</t>
  </si>
  <si>
    <t>MESA DE JUNTAS EN MADERA, 10 PUESTOS</t>
  </si>
  <si>
    <t>167001 - EQUIPO DE COMUNICACION</t>
  </si>
  <si>
    <t>NAVEGADOR GPS</t>
  </si>
  <si>
    <t>COMPUTADOR CON FUNCION DE SERVIDOR HP ML 350 2TB  8GB RAM Y KIT DE REDUNDANCIA EN FUENTES</t>
  </si>
  <si>
    <t xml:space="preserve">VEHICULOS </t>
  </si>
  <si>
    <t>167502 - EQUIPO DE TRANSPORTE TERRESTRE</t>
  </si>
  <si>
    <t>MOTOCICLETA XTZ 125 YAMAHA, COLOR ROJO, MD 2009 CC123,7, MOTOR E3B4E002937, CHASIS 9FK3B211E92002937   PLACA REH65B</t>
  </si>
  <si>
    <t>MOTONIVELADORA  NEW HOLAND</t>
  </si>
  <si>
    <t>EQUIPOS DE TRANSPORTE, TRACCI¢N Y ELEVACI¢N</t>
  </si>
  <si>
    <t>BIENES DE BENEFICIO Y USU PUBLICO: BIBLIOTECA</t>
  </si>
  <si>
    <t>BIBLIOTECA</t>
  </si>
  <si>
    <t>EDIFICACIONES: EDIFICIOS Y CASAS</t>
  </si>
  <si>
    <t>CAM</t>
  </si>
  <si>
    <t>PALACIO MUNICIPAL</t>
  </si>
  <si>
    <t>ELEMENTOS MUSICALES</t>
  </si>
  <si>
    <t>168106 - ELEMENTOS MUSICALES</t>
  </si>
  <si>
    <t>ARPA</t>
  </si>
  <si>
    <t>BOMBO DE MARCHA</t>
  </si>
  <si>
    <t>CLARINETE SOPRANO</t>
  </si>
  <si>
    <t>EUPHONIUM BARITONO</t>
  </si>
  <si>
    <t>FLAUTA TRAVERSA</t>
  </si>
  <si>
    <t>REDOBLANTE SINFONICO 14*5.5</t>
  </si>
  <si>
    <t>REDOBLANTE DE ALTA TENCION PARA BANDA DE MARCHA</t>
  </si>
  <si>
    <t>TROMPETA DORADA</t>
  </si>
  <si>
    <t>CUATRO LLANERO PROFESIONAL</t>
  </si>
  <si>
    <t>BAJO ELECTRICO DE 34 PULGADAS</t>
  </si>
  <si>
    <t>BANDOLA LLANERA PROFESIONAL</t>
  </si>
  <si>
    <t>PAR DE MARACAS LLANERAS PROFESIONALES</t>
  </si>
  <si>
    <t>CABINA DE SONIDO RECARGABLE DE 150W (800WPMPO)</t>
  </si>
  <si>
    <t>BATERIAS</t>
  </si>
  <si>
    <t>PAR DE PLATILLOS PARA HIT HAT DE 14</t>
  </si>
  <si>
    <t>PAR DE PLATILLOS DE CHOQUE DE 16</t>
  </si>
  <si>
    <t>PLATILLOS CRASH DE 16</t>
  </si>
  <si>
    <t>MULTITENOR PARA BANDA DE MARCHA</t>
  </si>
  <si>
    <t>GLOKENSPIEL DE MARCHA</t>
  </si>
  <si>
    <t>LIRA INGLESA PARA BANDA DE MARCHA</t>
  </si>
  <si>
    <t>PARES DE PLATILLOS DE CHOQUE PARA BANDA DE MARCHA</t>
  </si>
  <si>
    <t>BASTON DE MANDO PARA LA BANDA MARCIAL</t>
  </si>
  <si>
    <t>BOMBO SINFONICO</t>
  </si>
  <si>
    <t>CLARINETE BAJO</t>
  </si>
  <si>
    <t>CONTRABAJO</t>
  </si>
  <si>
    <t>CORNO FRANCES</t>
  </si>
  <si>
    <t>CORNOS FRANCESES</t>
  </si>
  <si>
    <t>FLAUTA TRAVERSA PICOLO</t>
  </si>
  <si>
    <t>REDOBLANTE</t>
  </si>
  <si>
    <t>SAXOFON ALTO</t>
  </si>
  <si>
    <t>SAXOFON BARITONO</t>
  </si>
  <si>
    <t>SAXOFON SOPRANO</t>
  </si>
  <si>
    <t>SAXOFON TENOR</t>
  </si>
  <si>
    <t>TAMBORA DOMINICANA</t>
  </si>
  <si>
    <t>TIMBAL SINFONICO</t>
  </si>
  <si>
    <t>TROMBON BAJO</t>
  </si>
  <si>
    <t>TROMBON DE VARA</t>
  </si>
  <si>
    <t>TROMBON TENOR BAJO</t>
  </si>
  <si>
    <t>TROMPETAS</t>
  </si>
  <si>
    <t>TUBA VERTICAL 4 PISTONES</t>
  </si>
  <si>
    <t>TUBA SOUSAPHONE</t>
  </si>
  <si>
    <t>XILOFONO</t>
  </si>
  <si>
    <t>CABINA DE SONIDO DE 150W RMS</t>
  </si>
  <si>
    <t>CAJA DE CAÑAS X 10 UN. PARA CLARINETE SOPRANO</t>
  </si>
  <si>
    <t>CAJAS DE CAÑA X 10 UN. PARA SAXOFON ALTO</t>
  </si>
  <si>
    <t>CAJAS DE CAÑA X 10 UN. PARA SAXOFON TENOR</t>
  </si>
  <si>
    <t>CAJAS DE CAÑA X 10 UN. PARA CLARINETE BAJO</t>
  </si>
  <si>
    <t>CAJAS DE CAÑAS X 10 UN.PARA SAXOFON BARITONO</t>
  </si>
  <si>
    <t>BOQUILLAS PARA SAXOFON BARITONO</t>
  </si>
  <si>
    <t>BOQUILLAS PARA CLARINETE</t>
  </si>
  <si>
    <t>BOQUILLAS PARA CLARINETE SOPRANO</t>
  </si>
  <si>
    <t>BOQUILLAS PARA SAXOFON ALTO</t>
  </si>
  <si>
    <t>BOQUILLAS PARA SAXOFON TENOR</t>
  </si>
  <si>
    <t>BOQUILLAS PARA SAXOFON SOPRANO</t>
  </si>
  <si>
    <t>BOQUILLAS PARA TROMPETA</t>
  </si>
  <si>
    <t>BOQUILLAS PARA TROMBON</t>
  </si>
  <si>
    <t>BAQUETERO</t>
  </si>
  <si>
    <t>GOLPEADORES MAZOS PARA BOMBO SINFONICO</t>
  </si>
  <si>
    <t>GOLPEADORES MAZOS PARA CAMPANOLOGO</t>
  </si>
  <si>
    <t>PARCHES SINTETICOS PARA TAMBORA</t>
  </si>
  <si>
    <t>ESTUCHES PARA TROMPETA</t>
  </si>
  <si>
    <t>ATRILES DE BANDEJA PARA DIRECTOR COLOR NEGRO</t>
  </si>
  <si>
    <t>MULTITENOR</t>
  </si>
  <si>
    <t>REDOBLANTES DE ALTA TENSIÓN</t>
  </si>
  <si>
    <t>LIRA INGLESA</t>
  </si>
  <si>
    <t>PARES DE PLATILLOS DE CHOQUE</t>
  </si>
  <si>
    <t>BASTÓN DE MANDO</t>
  </si>
  <si>
    <t>CABINAS RECARGABLES</t>
  </si>
  <si>
    <t>PLANTA PARA BAJO</t>
  </si>
  <si>
    <t xml:space="preserve">MUEBLES Y ENSERES </t>
  </si>
  <si>
    <t xml:space="preserve">EQUIPOS MOVILES </t>
  </si>
  <si>
    <t xml:space="preserve">ELEMENTOS MUSICALES </t>
  </si>
  <si>
    <t>MAQUINARIA AMARILLA</t>
  </si>
  <si>
    <t xml:space="preserve">EQUIPO ELECTRICO Y ELECTRONICO </t>
  </si>
  <si>
    <t xml:space="preserve">EDIFICIO </t>
  </si>
  <si>
    <t xml:space="preserve">no vigente </t>
  </si>
  <si>
    <t xml:space="preserve">CODIGO FASECOLDA </t>
  </si>
  <si>
    <t xml:space="preserve">VALOR FASECOLDA </t>
  </si>
  <si>
    <t>MOTOCICLETA YAMAHA AZUL TIPO XTZ 125E NO CHASIS 9FK3B2119B2005668 MOTOR NO: E3B4EOO5668 PLACA :EMV29C MODELO 2011</t>
  </si>
  <si>
    <t>MOTOCICLETA YAMAHA AZUL TIPO XTZ125E, NO CHASIS 9FK3B211S92001594, NO MOTOR E3B4E001594, PLACA NKI83B, MODELO 2009</t>
  </si>
  <si>
    <t>VOLQUETA CHEVROLET KODIA DIESEL AZUL, PLACAS: OQF502, MOTOR NO: 9SZ20478. CHASIS No: 9GDP7H1C75B002449 MODELO 2005</t>
  </si>
  <si>
    <t>BUS CON CARROCERIA MARCA INCONCAR, CHASIS CHEVROLET FRR NO.9GCFRR906MB004797 MOTOR NO.4HK10DJ498 MODELO 2021 PLACA OJT291 CILINDAJE 5,193</t>
  </si>
  <si>
    <t>MOTOCICLETA XTZ 125 YAMAHA, COLOR ROJO, MD 2009 CC123, PLACA REH65B</t>
  </si>
  <si>
    <t>MOTOCICLETA YAMAHA AZUL TIPO XTZ 125E EMV29C MODELO 2011</t>
  </si>
  <si>
    <t>MOTOCICLETA YAMAHA AZUL TIPO XTZ125E, PLACA NKI83B, MODELO 2009</t>
  </si>
  <si>
    <t>VOLQUETA CHEVROLET KODIA DIESEL AZUL PLACAS: OQF502 MODELO 2005</t>
  </si>
  <si>
    <t xml:space="preserve">VIGENCIA ACTUAL </t>
  </si>
  <si>
    <t>ITEM</t>
  </si>
  <si>
    <t xml:space="preserve">    BIEN            </t>
  </si>
  <si>
    <t>VALORES ASEGURADOS</t>
  </si>
  <si>
    <t>EDIFICIO</t>
  </si>
  <si>
    <t>EQUIPO ELECTRICO Y 
ELECTRONICO</t>
  </si>
  <si>
    <t>EQUIPOS MOVILES</t>
  </si>
  <si>
    <t>INSTRUMENTOS MUSICALES</t>
  </si>
  <si>
    <t>VALOR TOTAL T.R.D.M.</t>
  </si>
  <si>
    <t>AUTOMOVILES</t>
  </si>
  <si>
    <t>TODO RIESGO MAQUINARIA</t>
  </si>
  <si>
    <t>R.C.E. - P.L.O.</t>
  </si>
  <si>
    <t xml:space="preserve">SOAT </t>
  </si>
  <si>
    <t xml:space="preserve">TOTAL VALOR ASEGURADO </t>
  </si>
  <si>
    <t>SEGÚN LEY</t>
  </si>
  <si>
    <t>MOTOCICLETA XTZ 125 CC NEGRO VERDE, MOTOR. E3Y2E078144 CHASIS: 9FKDE0928N2078144 UXO67F MODELO 2022</t>
  </si>
  <si>
    <t xml:space="preserve">MOTOCICLETA XTZ 125 CC NEGRO VERDE UXO67F MODELO 2021 </t>
  </si>
  <si>
    <t>TOTAL</t>
  </si>
  <si>
    <t>NO VIGENTE</t>
  </si>
  <si>
    <t xml:space="preserve">AUTOMOVILES </t>
  </si>
  <si>
    <t>CAMIONETA MATRICULA IPY 860 MARCA HYUNDAI TUCSON IX 35 STYLE TP 2000CC 4X2 CT 2AB ABSMODELO 2016 TIPO DE SERVICIO PARTICULAR,</t>
  </si>
  <si>
    <t xml:space="preserve"> </t>
  </si>
  <si>
    <t>SOAT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</si>
</sst>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&quot;$&quot;#,##0.00_);\(&quot;$&quot;#,##0.00\)"/>
    <numFmt numFmtId="165" formatCode="_ &quot;$&quot;\ * #,##0.00_ ;_ &quot;$&quot;\ * \-#,##0.00_ ;_ &quot;$&quot;\ * &quot;-&quot;??_ ;_ @_ "/>
    <numFmt numFmtId="166" formatCode="_ &quot;$&quot;\ * #,##0_ ;_ &quot;$&quot;\ * \-#,##0_ ;_ &quot;$&quot;\ * &quot;-&quot;??_ ;_ @_ "/>
    <numFmt numFmtId="167" formatCode="_-&quot;$&quot;* #,##0_-;\-&quot;$&quot;* #,##0_-;_-&quot;$&quot;* &quot;-&quot;??_-;_-@_-"/>
    <numFmt numFmtId="168" formatCode="&quot;$&quot;\ #,##0.00"/>
    <numFmt numFmtId="169" formatCode="&quot;$&quot;#,##0_);\(&quot;$&quot;#,##0\)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wrapText="1"/>
    </xf>
    <xf numFmtId="14" fontId="0" fillId="2" borderId="1" xfId="0" applyNumberFormat="1" applyFill="1" applyBorder="1"/>
    <xf numFmtId="1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44" fontId="2" fillId="0" borderId="1" xfId="0" applyNumberFormat="1" applyFont="1" applyBorder="1"/>
    <xf numFmtId="0" fontId="0" fillId="0" borderId="1" xfId="0" applyBorder="1" applyAlignment="1">
      <alignment wrapText="1"/>
    </xf>
    <xf numFmtId="0" fontId="6" fillId="0" borderId="1" xfId="0" applyFont="1" applyBorder="1" applyAlignment="1">
      <alignment wrapText="1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14" fontId="6" fillId="0" borderId="0" xfId="0" applyNumberFormat="1" applyFont="1"/>
    <xf numFmtId="44" fontId="6" fillId="0" borderId="0" xfId="1" applyFont="1" applyFill="1" applyBorder="1"/>
    <xf numFmtId="0" fontId="8" fillId="3" borderId="1" xfId="2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 wrapText="1"/>
    </xf>
    <xf numFmtId="167" fontId="7" fillId="0" borderId="1" xfId="3" applyNumberFormat="1" applyFont="1" applyBorder="1" applyAlignment="1">
      <alignment vertical="center"/>
    </xf>
    <xf numFmtId="168" fontId="6" fillId="0" borderId="0" xfId="0" applyNumberFormat="1" applyFont="1"/>
    <xf numFmtId="169" fontId="6" fillId="0" borderId="0" xfId="0" applyNumberFormat="1" applyFont="1"/>
    <xf numFmtId="169" fontId="0" fillId="0" borderId="0" xfId="0" applyNumberFormat="1"/>
    <xf numFmtId="169" fontId="2" fillId="0" borderId="0" xfId="0" applyNumberFormat="1" applyFont="1"/>
    <xf numFmtId="169" fontId="2" fillId="0" borderId="0" xfId="1" applyNumberFormat="1" applyFont="1"/>
    <xf numFmtId="169" fontId="0" fillId="2" borderId="1" xfId="0" applyNumberFormat="1" applyFill="1" applyBorder="1"/>
    <xf numFmtId="169" fontId="0" fillId="2" borderId="0" xfId="0" applyNumberFormat="1" applyFill="1"/>
    <xf numFmtId="169" fontId="5" fillId="0" borderId="0" xfId="0" applyNumberFormat="1" applyFont="1"/>
    <xf numFmtId="0" fontId="7" fillId="0" borderId="1" xfId="2" applyBorder="1" applyAlignment="1">
      <alignment horizontal="left" vertical="center"/>
    </xf>
    <xf numFmtId="166" fontId="7" fillId="0" borderId="1" xfId="2" applyNumberFormat="1" applyBorder="1" applyAlignment="1">
      <alignment horizontal="center" vertical="center" wrapText="1"/>
    </xf>
    <xf numFmtId="0" fontId="7" fillId="0" borderId="1" xfId="2" applyBorder="1" applyAlignment="1">
      <alignment vertical="center"/>
    </xf>
    <xf numFmtId="0" fontId="7" fillId="0" borderId="1" xfId="2" applyBorder="1" applyAlignment="1">
      <alignment vertical="center" wrapText="1"/>
    </xf>
    <xf numFmtId="0" fontId="12" fillId="0" borderId="1" xfId="2" applyFont="1" applyBorder="1" applyAlignment="1">
      <alignment horizontal="center"/>
    </xf>
    <xf numFmtId="0" fontId="7" fillId="0" borderId="3" xfId="2" applyBorder="1" applyAlignment="1">
      <alignment vertical="center" wrapText="1"/>
    </xf>
    <xf numFmtId="167" fontId="11" fillId="3" borderId="1" xfId="3" applyNumberFormat="1" applyFont="1" applyFill="1" applyBorder="1" applyAlignment="1">
      <alignment vertical="center"/>
    </xf>
    <xf numFmtId="167" fontId="12" fillId="0" borderId="1" xfId="3" applyNumberFormat="1" applyFont="1" applyBorder="1" applyAlignment="1">
      <alignment vertical="center"/>
    </xf>
    <xf numFmtId="0" fontId="12" fillId="0" borderId="1" xfId="0" applyFont="1" applyBorder="1" applyAlignment="1">
      <alignment horizontal="right"/>
    </xf>
    <xf numFmtId="167" fontId="11" fillId="3" borderId="1" xfId="0" applyNumberFormat="1" applyFont="1" applyFill="1" applyBorder="1"/>
    <xf numFmtId="167" fontId="12" fillId="0" borderId="1" xfId="3" applyNumberFormat="1" applyFont="1" applyFill="1" applyBorder="1" applyAlignment="1">
      <alignment vertical="center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44" fontId="0" fillId="0" borderId="1" xfId="1" applyFont="1" applyFill="1" applyBorder="1"/>
    <xf numFmtId="0" fontId="7" fillId="0" borderId="1" xfId="0" applyFont="1" applyBorder="1"/>
    <xf numFmtId="14" fontId="0" fillId="0" borderId="1" xfId="0" applyNumberFormat="1" applyBorder="1" applyAlignment="1">
      <alignment horizontal="left"/>
    </xf>
    <xf numFmtId="0" fontId="6" fillId="0" borderId="1" xfId="0" applyFont="1" applyBorder="1"/>
    <xf numFmtId="0" fontId="0" fillId="2" borderId="4" xfId="0" applyFill="1" applyBorder="1"/>
    <xf numFmtId="0" fontId="2" fillId="4" borderId="1" xfId="0" applyFont="1" applyFill="1" applyBorder="1" applyAlignment="1">
      <alignment horizontal="center"/>
    </xf>
    <xf numFmtId="169" fontId="2" fillId="4" borderId="1" xfId="0" applyNumberFormat="1" applyFont="1" applyFill="1" applyBorder="1"/>
    <xf numFmtId="0" fontId="0" fillId="4" borderId="1" xfId="0" applyFill="1" applyBorder="1"/>
    <xf numFmtId="0" fontId="2" fillId="4" borderId="1" xfId="0" applyFont="1" applyFill="1" applyBorder="1"/>
    <xf numFmtId="169" fontId="0" fillId="0" borderId="6" xfId="0" applyNumberFormat="1" applyBorder="1"/>
    <xf numFmtId="169" fontId="0" fillId="2" borderId="6" xfId="0" applyNumberFormat="1" applyFill="1" applyBorder="1"/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0" borderId="0" xfId="0" applyAlignment="1">
      <alignment horizontal="right"/>
    </xf>
    <xf numFmtId="1" fontId="2" fillId="0" borderId="1" xfId="0" applyNumberFormat="1" applyFont="1" applyBorder="1" applyAlignment="1">
      <alignment horizontal="center"/>
    </xf>
    <xf numFmtId="1" fontId="0" fillId="0" borderId="1" xfId="0" applyNumberFormat="1" applyBorder="1"/>
    <xf numFmtId="1" fontId="0" fillId="2" borderId="1" xfId="0" applyNumberFormat="1" applyFill="1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69" fontId="0" fillId="0" borderId="1" xfId="0" applyNumberFormat="1" applyBorder="1"/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169" fontId="0" fillId="0" borderId="1" xfId="0" applyNumberFormat="1" applyBorder="1" applyAlignment="1">
      <alignment vertical="center"/>
    </xf>
    <xf numFmtId="44" fontId="0" fillId="0" borderId="1" xfId="1" applyFont="1" applyBorder="1"/>
    <xf numFmtId="0" fontId="13" fillId="0" borderId="1" xfId="0" applyFont="1" applyBorder="1" applyAlignment="1">
      <alignment wrapText="1"/>
    </xf>
    <xf numFmtId="0" fontId="2" fillId="0" borderId="0" xfId="0" applyFont="1"/>
    <xf numFmtId="0" fontId="2" fillId="0" borderId="7" xfId="0" applyFont="1" applyBorder="1" applyAlignment="1">
      <alignment horizontal="center"/>
    </xf>
    <xf numFmtId="0" fontId="7" fillId="0" borderId="2" xfId="2" applyBorder="1" applyAlignment="1">
      <alignment horizontal="center" vertical="center"/>
    </xf>
    <xf numFmtId="0" fontId="7" fillId="0" borderId="3" xfId="2" applyBorder="1" applyAlignment="1">
      <alignment horizontal="center" vertical="center"/>
    </xf>
    <xf numFmtId="0" fontId="11" fillId="3" borderId="1" xfId="2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</cellXfs>
  <cellStyles count="4">
    <cellStyle name="Moneda" xfId="1" builtinId="4"/>
    <cellStyle name="Moneda 2 2" xfId="3" xr:uid="{50B9954D-67D2-4274-8B00-CD4DF77152B8}"/>
    <cellStyle name="Normal" xfId="0" builtinId="0"/>
    <cellStyle name="Normal 2 3" xfId="2" xr:uid="{90F1711F-3E81-41ED-A2DC-8FD243B98C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DA886-552B-4B0B-A3CE-0258BFD2273A}">
  <dimension ref="B2:K22"/>
  <sheetViews>
    <sheetView workbookViewId="0">
      <selection activeCell="F25" sqref="F25"/>
    </sheetView>
  </sheetViews>
  <sheetFormatPr baseColWidth="10" defaultRowHeight="14.4" x14ac:dyDescent="0.3"/>
  <cols>
    <col min="2" max="2" width="7.6640625" customWidth="1"/>
    <col min="3" max="3" width="28.33203125" customWidth="1"/>
    <col min="4" max="4" width="23.44140625" customWidth="1"/>
  </cols>
  <sheetData>
    <row r="2" spans="2:4" ht="26.4" x14ac:dyDescent="0.3">
      <c r="B2" s="24" t="s">
        <v>180</v>
      </c>
      <c r="C2" s="24" t="s">
        <v>181</v>
      </c>
      <c r="D2" s="25" t="s">
        <v>182</v>
      </c>
    </row>
    <row r="3" spans="2:4" x14ac:dyDescent="0.3">
      <c r="B3" s="82">
        <v>1</v>
      </c>
      <c r="C3" s="35" t="s">
        <v>183</v>
      </c>
      <c r="D3" s="36">
        <f>EDIFICIO!I6</f>
        <v>9027160000</v>
      </c>
    </row>
    <row r="4" spans="2:4" x14ac:dyDescent="0.3">
      <c r="B4" s="83"/>
      <c r="C4" s="37" t="s">
        <v>49</v>
      </c>
      <c r="D4" s="26">
        <f>'MUEBLES Y ENSERES'!I41</f>
        <v>50847704.360000007</v>
      </c>
    </row>
    <row r="5" spans="2:4" ht="24.75" customHeight="1" x14ac:dyDescent="0.3">
      <c r="B5" s="83"/>
      <c r="C5" s="38" t="s">
        <v>184</v>
      </c>
      <c r="D5" s="26">
        <f>'EQUIPO ELECTRICO Y ELECTRONICO'!I42</f>
        <v>170775404.25999999</v>
      </c>
    </row>
    <row r="6" spans="2:4" x14ac:dyDescent="0.3">
      <c r="B6" s="83"/>
      <c r="C6" s="38" t="s">
        <v>185</v>
      </c>
      <c r="D6" s="26">
        <f>'EQUIPOS MOVILES'!I6</f>
        <v>8387948</v>
      </c>
    </row>
    <row r="7" spans="2:4" ht="22.5" customHeight="1" x14ac:dyDescent="0.3">
      <c r="B7" s="83"/>
      <c r="C7" s="38" t="s">
        <v>186</v>
      </c>
      <c r="D7" s="26">
        <f>'ELEMENTOS MUSICALES '!I152</f>
        <v>324420578</v>
      </c>
    </row>
    <row r="8" spans="2:4" ht="17.399999999999999" customHeight="1" x14ac:dyDescent="0.3">
      <c r="B8" s="84" t="s">
        <v>187</v>
      </c>
      <c r="C8" s="84"/>
      <c r="D8" s="41">
        <f>SUM(D3:D7)</f>
        <v>9581591634.6200008</v>
      </c>
    </row>
    <row r="9" spans="2:4" x14ac:dyDescent="0.3">
      <c r="B9" s="39">
        <v>2</v>
      </c>
      <c r="C9" s="38" t="s">
        <v>189</v>
      </c>
      <c r="D9" s="45">
        <f>MAQUINARIA!I4</f>
        <v>229000000</v>
      </c>
    </row>
    <row r="10" spans="2:4" x14ac:dyDescent="0.3">
      <c r="B10" s="39">
        <v>3</v>
      </c>
      <c r="C10" s="37" t="s">
        <v>188</v>
      </c>
      <c r="D10" s="42">
        <f>'AUTOMOVILES y Soat'!N9</f>
        <v>723200000</v>
      </c>
    </row>
    <row r="11" spans="2:4" x14ac:dyDescent="0.3">
      <c r="B11" s="39">
        <v>4</v>
      </c>
      <c r="C11" s="38" t="s">
        <v>190</v>
      </c>
      <c r="D11" s="42">
        <v>100000000</v>
      </c>
    </row>
    <row r="12" spans="2:4" x14ac:dyDescent="0.3">
      <c r="B12" s="39">
        <v>5</v>
      </c>
      <c r="C12" s="40" t="s">
        <v>191</v>
      </c>
      <c r="D12" s="43" t="s">
        <v>193</v>
      </c>
    </row>
    <row r="13" spans="2:4" x14ac:dyDescent="0.3">
      <c r="B13" s="85" t="s">
        <v>192</v>
      </c>
      <c r="C13" s="85"/>
      <c r="D13" s="44">
        <f>+D8+D9+D10+D11</f>
        <v>10633791634.620001</v>
      </c>
    </row>
    <row r="22" spans="11:11" x14ac:dyDescent="0.3">
      <c r="K22" t="s">
        <v>200</v>
      </c>
    </row>
  </sheetData>
  <mergeCells count="3">
    <mergeCell ref="B3:B7"/>
    <mergeCell ref="B8:C8"/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39553-D56C-4743-BCC1-5452286DC725}">
  <dimension ref="A1:K18"/>
  <sheetViews>
    <sheetView tabSelected="1" zoomScale="86" zoomScaleNormal="86" workbookViewId="0">
      <selection activeCell="E3" sqref="E3"/>
    </sheetView>
  </sheetViews>
  <sheetFormatPr baseColWidth="10" defaultColWidth="11.44140625" defaultRowHeight="14.4" x14ac:dyDescent="0.3"/>
  <cols>
    <col min="1" max="1" width="20.109375" style="20" customWidth="1"/>
    <col min="2" max="2" width="11.44140625" style="20" bestFit="1" customWidth="1"/>
    <col min="3" max="3" width="17" style="20" customWidth="1"/>
    <col min="4" max="4" width="45" style="20" customWidth="1"/>
    <col min="5" max="5" width="12" style="20" bestFit="1" customWidth="1"/>
    <col min="6" max="6" width="11.44140625" style="20" bestFit="1" customWidth="1"/>
    <col min="7" max="7" width="24.6640625" style="20" customWidth="1"/>
    <col min="8" max="8" width="11.44140625" style="20" bestFit="1" customWidth="1"/>
    <col min="9" max="9" width="22.88671875" style="20" customWidth="1"/>
    <col min="10" max="16384" width="11.44140625" style="20"/>
  </cols>
  <sheetData>
    <row r="1" spans="1:1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3</v>
      </c>
    </row>
    <row r="2" spans="1:11" ht="14.1" customHeight="1" x14ac:dyDescent="0.3">
      <c r="A2" s="20" t="s">
        <v>10</v>
      </c>
      <c r="B2" s="20" t="s">
        <v>68</v>
      </c>
      <c r="D2" s="20" t="s">
        <v>86</v>
      </c>
      <c r="E2" s="20">
        <v>17101001</v>
      </c>
      <c r="F2" s="20">
        <v>1</v>
      </c>
      <c r="G2" s="20" t="s">
        <v>87</v>
      </c>
      <c r="H2" s="22">
        <v>43101</v>
      </c>
      <c r="I2" s="28">
        <v>514300000</v>
      </c>
      <c r="J2" s="20" t="s">
        <v>11</v>
      </c>
      <c r="K2" s="20" t="s">
        <v>167</v>
      </c>
    </row>
    <row r="3" spans="1:11" x14ac:dyDescent="0.3">
      <c r="A3" s="20" t="s">
        <v>10</v>
      </c>
      <c r="B3" s="20" t="s">
        <v>68</v>
      </c>
      <c r="D3" s="20" t="s">
        <v>88</v>
      </c>
      <c r="E3" s="20">
        <v>16400102</v>
      </c>
      <c r="F3" s="20">
        <v>1</v>
      </c>
      <c r="G3" s="20" t="s">
        <v>89</v>
      </c>
      <c r="H3" s="22">
        <v>43101</v>
      </c>
      <c r="I3" s="28">
        <v>5878860000</v>
      </c>
      <c r="J3" s="20" t="s">
        <v>11</v>
      </c>
      <c r="K3" s="20" t="s">
        <v>167</v>
      </c>
    </row>
    <row r="4" spans="1:11" x14ac:dyDescent="0.3">
      <c r="A4" s="20" t="s">
        <v>10</v>
      </c>
      <c r="B4" s="20" t="s">
        <v>68</v>
      </c>
      <c r="D4" s="20" t="s">
        <v>88</v>
      </c>
      <c r="E4" s="20">
        <v>16400104</v>
      </c>
      <c r="F4" s="20">
        <v>1</v>
      </c>
      <c r="G4" s="20" t="s">
        <v>90</v>
      </c>
      <c r="H4" s="22">
        <v>43101</v>
      </c>
      <c r="I4" s="28">
        <v>2634000000</v>
      </c>
      <c r="J4" s="20" t="s">
        <v>11</v>
      </c>
      <c r="K4" s="20" t="s">
        <v>167</v>
      </c>
    </row>
    <row r="5" spans="1:11" x14ac:dyDescent="0.3">
      <c r="H5" s="22"/>
      <c r="I5" s="28"/>
    </row>
    <row r="6" spans="1:11" x14ac:dyDescent="0.3">
      <c r="H6" s="22"/>
      <c r="I6" s="34">
        <f>SUM(I2:I5)</f>
        <v>9027160000</v>
      </c>
    </row>
    <row r="7" spans="1:11" x14ac:dyDescent="0.3">
      <c r="I7" s="23"/>
    </row>
    <row r="18" spans="9:9" x14ac:dyDescent="0.3">
      <c r="I18" s="27"/>
    </row>
  </sheetData>
  <autoFilter ref="A1:K1" xr:uid="{41439553-D56C-4743-BCC1-5452286DC725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5A08E-52BC-43BA-8677-768C2E72060A}">
  <dimension ref="A1:K41"/>
  <sheetViews>
    <sheetView topLeftCell="A26" workbookViewId="0">
      <selection activeCell="G17" sqref="G17"/>
    </sheetView>
  </sheetViews>
  <sheetFormatPr baseColWidth="10" defaultRowHeight="14.4" x14ac:dyDescent="0.3"/>
  <cols>
    <col min="1" max="1" width="20" customWidth="1"/>
    <col min="2" max="2" width="17.6640625" style="67" customWidth="1"/>
    <col min="3" max="3" width="44.33203125" customWidth="1"/>
    <col min="4" max="4" width="27.33203125" customWidth="1"/>
    <col min="5" max="5" width="18.5546875" style="72" customWidth="1"/>
    <col min="6" max="6" width="11.44140625" style="67"/>
    <col min="7" max="7" width="42.6640625" style="68" customWidth="1"/>
    <col min="9" max="9" width="16" customWidth="1"/>
    <col min="10" max="10" width="11.44140625" style="67"/>
    <col min="11" max="11" width="25.33203125" customWidth="1"/>
  </cols>
  <sheetData>
    <row r="1" spans="1:11" x14ac:dyDescent="0.3">
      <c r="A1" s="6" t="s">
        <v>0</v>
      </c>
      <c r="B1" s="6" t="s">
        <v>1</v>
      </c>
      <c r="C1" s="6" t="s">
        <v>2</v>
      </c>
      <c r="D1" s="6" t="s">
        <v>3</v>
      </c>
      <c r="E1" s="63" t="s">
        <v>4</v>
      </c>
      <c r="F1" s="6" t="s">
        <v>5</v>
      </c>
      <c r="G1" s="14" t="s">
        <v>6</v>
      </c>
      <c r="H1" s="6" t="s">
        <v>7</v>
      </c>
      <c r="I1" s="6" t="s">
        <v>8</v>
      </c>
      <c r="J1" s="6" t="s">
        <v>9</v>
      </c>
      <c r="K1" s="6" t="s">
        <v>3</v>
      </c>
    </row>
    <row r="2" spans="1:11" ht="28.8" x14ac:dyDescent="0.3">
      <c r="A2" s="10" t="s">
        <v>10</v>
      </c>
      <c r="B2" s="69">
        <v>16350301</v>
      </c>
      <c r="C2" s="10" t="s">
        <v>13</v>
      </c>
      <c r="D2" s="10" t="s">
        <v>14</v>
      </c>
      <c r="E2" s="71">
        <v>15149015033</v>
      </c>
      <c r="F2" s="69"/>
      <c r="G2" s="16" t="s">
        <v>15</v>
      </c>
      <c r="H2" s="47">
        <v>44790</v>
      </c>
      <c r="I2" s="70">
        <v>2390000</v>
      </c>
      <c r="J2" s="69" t="s">
        <v>11</v>
      </c>
      <c r="K2" s="10" t="s">
        <v>162</v>
      </c>
    </row>
    <row r="3" spans="1:11" x14ac:dyDescent="0.3">
      <c r="A3" s="10" t="s">
        <v>10</v>
      </c>
      <c r="B3" s="69">
        <v>16350301</v>
      </c>
      <c r="C3" s="10" t="s">
        <v>13</v>
      </c>
      <c r="D3" s="10" t="s">
        <v>14</v>
      </c>
      <c r="E3" s="71">
        <v>16650102001</v>
      </c>
      <c r="F3" s="69">
        <v>1</v>
      </c>
      <c r="G3" s="16" t="s">
        <v>16</v>
      </c>
      <c r="H3" s="47">
        <v>43101</v>
      </c>
      <c r="I3" s="70">
        <v>1428446</v>
      </c>
      <c r="J3" s="69" t="s">
        <v>11</v>
      </c>
      <c r="K3" s="10" t="s">
        <v>162</v>
      </c>
    </row>
    <row r="4" spans="1:11" x14ac:dyDescent="0.3">
      <c r="A4" s="10" t="s">
        <v>10</v>
      </c>
      <c r="B4" s="69">
        <v>16350301</v>
      </c>
      <c r="C4" s="10" t="s">
        <v>13</v>
      </c>
      <c r="D4" s="10" t="s">
        <v>14</v>
      </c>
      <c r="E4" s="71">
        <v>16650102001</v>
      </c>
      <c r="F4" s="69">
        <v>2</v>
      </c>
      <c r="G4" s="16" t="s">
        <v>16</v>
      </c>
      <c r="H4" s="47">
        <v>43101</v>
      </c>
      <c r="I4" s="70">
        <v>1428446</v>
      </c>
      <c r="J4" s="69" t="s">
        <v>11</v>
      </c>
      <c r="K4" s="10" t="s">
        <v>162</v>
      </c>
    </row>
    <row r="5" spans="1:11" x14ac:dyDescent="0.3">
      <c r="A5" s="10" t="s">
        <v>10</v>
      </c>
      <c r="B5" s="69">
        <v>16350301</v>
      </c>
      <c r="C5" s="10" t="s">
        <v>13</v>
      </c>
      <c r="D5" s="10" t="s">
        <v>14</v>
      </c>
      <c r="E5" s="71">
        <v>16650102001</v>
      </c>
      <c r="F5" s="69">
        <v>13</v>
      </c>
      <c r="G5" s="16" t="s">
        <v>16</v>
      </c>
      <c r="H5" s="47">
        <v>43101</v>
      </c>
      <c r="I5" s="70">
        <v>1428446</v>
      </c>
      <c r="J5" s="69" t="s">
        <v>11</v>
      </c>
      <c r="K5" s="10" t="s">
        <v>162</v>
      </c>
    </row>
    <row r="6" spans="1:11" x14ac:dyDescent="0.3">
      <c r="A6" s="10" t="s">
        <v>10</v>
      </c>
      <c r="B6" s="69">
        <v>16350301</v>
      </c>
      <c r="C6" s="10" t="s">
        <v>13</v>
      </c>
      <c r="D6" s="10" t="s">
        <v>14</v>
      </c>
      <c r="E6" s="71">
        <v>16650102001</v>
      </c>
      <c r="F6" s="69">
        <v>15</v>
      </c>
      <c r="G6" s="16" t="s">
        <v>17</v>
      </c>
      <c r="H6" s="47">
        <v>43101</v>
      </c>
      <c r="I6" s="70">
        <v>1662925.34</v>
      </c>
      <c r="J6" s="69" t="s">
        <v>11</v>
      </c>
      <c r="K6" s="10" t="s">
        <v>162</v>
      </c>
    </row>
    <row r="7" spans="1:11" x14ac:dyDescent="0.3">
      <c r="A7" s="10" t="s">
        <v>10</v>
      </c>
      <c r="B7" s="69">
        <v>16350301</v>
      </c>
      <c r="C7" s="10" t="s">
        <v>13</v>
      </c>
      <c r="D7" s="10" t="s">
        <v>14</v>
      </c>
      <c r="E7" s="71">
        <v>16650102001</v>
      </c>
      <c r="F7" s="69">
        <v>18</v>
      </c>
      <c r="G7" s="16" t="s">
        <v>17</v>
      </c>
      <c r="H7" s="47">
        <v>43101</v>
      </c>
      <c r="I7" s="70">
        <v>1662925.34</v>
      </c>
      <c r="J7" s="69" t="s">
        <v>11</v>
      </c>
      <c r="K7" s="10" t="s">
        <v>162</v>
      </c>
    </row>
    <row r="8" spans="1:11" ht="28.5" customHeight="1" x14ac:dyDescent="0.3">
      <c r="A8" s="73" t="s">
        <v>10</v>
      </c>
      <c r="B8" s="74">
        <v>16350301</v>
      </c>
      <c r="C8" s="73" t="s">
        <v>13</v>
      </c>
      <c r="D8" s="73" t="s">
        <v>14</v>
      </c>
      <c r="E8" s="75">
        <v>16650102001</v>
      </c>
      <c r="F8" s="74">
        <v>22</v>
      </c>
      <c r="G8" s="66" t="s">
        <v>18</v>
      </c>
      <c r="H8" s="76">
        <v>43101</v>
      </c>
      <c r="I8" s="77">
        <v>1102000</v>
      </c>
      <c r="J8" s="74" t="s">
        <v>11</v>
      </c>
      <c r="K8" s="73" t="s">
        <v>162</v>
      </c>
    </row>
    <row r="9" spans="1:11" x14ac:dyDescent="0.3">
      <c r="A9" s="10" t="s">
        <v>10</v>
      </c>
      <c r="B9" s="69">
        <v>16350301</v>
      </c>
      <c r="C9" s="10" t="s">
        <v>13</v>
      </c>
      <c r="D9" s="10" t="s">
        <v>14</v>
      </c>
      <c r="E9" s="71">
        <v>16650102001</v>
      </c>
      <c r="F9" s="69">
        <v>24</v>
      </c>
      <c r="G9" s="16" t="s">
        <v>19</v>
      </c>
      <c r="H9" s="47">
        <v>44392</v>
      </c>
      <c r="I9" s="70">
        <v>1582000</v>
      </c>
      <c r="J9" s="69" t="s">
        <v>11</v>
      </c>
      <c r="K9" s="10" t="s">
        <v>162</v>
      </c>
    </row>
    <row r="10" spans="1:11" x14ac:dyDescent="0.3">
      <c r="A10" s="10" t="s">
        <v>10</v>
      </c>
      <c r="B10" s="69">
        <v>16350301</v>
      </c>
      <c r="C10" s="10" t="s">
        <v>13</v>
      </c>
      <c r="D10" s="10" t="s">
        <v>14</v>
      </c>
      <c r="E10" s="71">
        <v>16650102002</v>
      </c>
      <c r="F10" s="69">
        <v>2</v>
      </c>
      <c r="G10" s="16" t="s">
        <v>20</v>
      </c>
      <c r="H10" s="47">
        <v>43101</v>
      </c>
      <c r="I10" s="70">
        <v>1737878</v>
      </c>
      <c r="J10" s="69" t="s">
        <v>11</v>
      </c>
      <c r="K10" s="10" t="s">
        <v>162</v>
      </c>
    </row>
    <row r="11" spans="1:11" x14ac:dyDescent="0.3">
      <c r="A11" s="10" t="s">
        <v>10</v>
      </c>
      <c r="B11" s="69">
        <v>16350301</v>
      </c>
      <c r="C11" s="10" t="s">
        <v>13</v>
      </c>
      <c r="D11" s="10" t="s">
        <v>14</v>
      </c>
      <c r="E11" s="71">
        <v>16650102002</v>
      </c>
      <c r="F11" s="69">
        <v>3</v>
      </c>
      <c r="G11" s="16" t="s">
        <v>20</v>
      </c>
      <c r="H11" s="47">
        <v>43101</v>
      </c>
      <c r="I11" s="70">
        <v>1737878</v>
      </c>
      <c r="J11" s="69" t="s">
        <v>11</v>
      </c>
      <c r="K11" s="10" t="s">
        <v>162</v>
      </c>
    </row>
    <row r="12" spans="1:11" x14ac:dyDescent="0.3">
      <c r="A12" s="10" t="s">
        <v>10</v>
      </c>
      <c r="B12" s="69">
        <v>16350301</v>
      </c>
      <c r="C12" s="10" t="s">
        <v>13</v>
      </c>
      <c r="D12" s="10" t="s">
        <v>14</v>
      </c>
      <c r="E12" s="71">
        <v>16650102002</v>
      </c>
      <c r="F12" s="69">
        <v>10</v>
      </c>
      <c r="G12" s="16" t="s">
        <v>21</v>
      </c>
      <c r="H12" s="47">
        <v>43460</v>
      </c>
      <c r="I12" s="70">
        <v>1800000</v>
      </c>
      <c r="J12" s="69" t="s">
        <v>11</v>
      </c>
      <c r="K12" s="10" t="s">
        <v>162</v>
      </c>
    </row>
    <row r="13" spans="1:11" x14ac:dyDescent="0.3">
      <c r="A13" s="10" t="s">
        <v>10</v>
      </c>
      <c r="B13" s="69">
        <v>16350301</v>
      </c>
      <c r="C13" s="10" t="s">
        <v>13</v>
      </c>
      <c r="D13" s="10" t="s">
        <v>14</v>
      </c>
      <c r="E13" s="71">
        <v>16650107001</v>
      </c>
      <c r="F13" s="69">
        <v>2</v>
      </c>
      <c r="G13" s="16" t="s">
        <v>22</v>
      </c>
      <c r="H13" s="47">
        <v>43278</v>
      </c>
      <c r="I13" s="70">
        <v>1075000</v>
      </c>
      <c r="J13" s="69" t="s">
        <v>11</v>
      </c>
      <c r="K13" s="10" t="s">
        <v>162</v>
      </c>
    </row>
    <row r="14" spans="1:11" x14ac:dyDescent="0.3">
      <c r="A14" s="10" t="s">
        <v>10</v>
      </c>
      <c r="B14" s="69">
        <v>16350301</v>
      </c>
      <c r="C14" s="10" t="s">
        <v>13</v>
      </c>
      <c r="D14" s="10" t="s">
        <v>14</v>
      </c>
      <c r="E14" s="71">
        <v>16650107002</v>
      </c>
      <c r="F14" s="69">
        <v>7</v>
      </c>
      <c r="G14" s="16" t="s">
        <v>23</v>
      </c>
      <c r="H14" s="47">
        <v>43101</v>
      </c>
      <c r="I14" s="70">
        <v>208800</v>
      </c>
      <c r="J14" s="69" t="s">
        <v>24</v>
      </c>
      <c r="K14" s="10" t="s">
        <v>162</v>
      </c>
    </row>
    <row r="15" spans="1:11" x14ac:dyDescent="0.3">
      <c r="A15" s="10" t="s">
        <v>10</v>
      </c>
      <c r="B15" s="69">
        <v>16350301</v>
      </c>
      <c r="C15" s="10" t="s">
        <v>13</v>
      </c>
      <c r="D15" s="10" t="s">
        <v>14</v>
      </c>
      <c r="E15" s="71">
        <v>16650107002</v>
      </c>
      <c r="F15" s="69">
        <v>8</v>
      </c>
      <c r="G15" s="16" t="s">
        <v>23</v>
      </c>
      <c r="H15" s="47">
        <v>43101</v>
      </c>
      <c r="I15" s="70">
        <v>208800</v>
      </c>
      <c r="J15" s="69" t="s">
        <v>24</v>
      </c>
      <c r="K15" s="10" t="s">
        <v>162</v>
      </c>
    </row>
    <row r="16" spans="1:11" x14ac:dyDescent="0.3">
      <c r="A16" s="10" t="s">
        <v>10</v>
      </c>
      <c r="B16" s="69">
        <v>16350301</v>
      </c>
      <c r="C16" s="10" t="s">
        <v>13</v>
      </c>
      <c r="D16" s="10" t="s">
        <v>14</v>
      </c>
      <c r="E16" s="71">
        <v>16650107004</v>
      </c>
      <c r="F16" s="69">
        <v>6</v>
      </c>
      <c r="G16" s="16" t="s">
        <v>26</v>
      </c>
      <c r="H16" s="47">
        <v>44392</v>
      </c>
      <c r="I16" s="70">
        <v>591000</v>
      </c>
      <c r="J16" s="69" t="s">
        <v>11</v>
      </c>
      <c r="K16" s="10" t="s">
        <v>162</v>
      </c>
    </row>
    <row r="17" spans="1:11" x14ac:dyDescent="0.3">
      <c r="A17" s="10" t="s">
        <v>10</v>
      </c>
      <c r="B17" s="69">
        <v>16350301</v>
      </c>
      <c r="C17" s="10" t="s">
        <v>13</v>
      </c>
      <c r="D17" s="10" t="s">
        <v>14</v>
      </c>
      <c r="E17" s="71">
        <v>16650107005</v>
      </c>
      <c r="F17" s="69">
        <v>1</v>
      </c>
      <c r="G17" s="16" t="s">
        <v>27</v>
      </c>
      <c r="H17" s="47">
        <v>43728</v>
      </c>
      <c r="I17" s="70">
        <v>600000</v>
      </c>
      <c r="J17" s="69" t="s">
        <v>11</v>
      </c>
      <c r="K17" s="10" t="s">
        <v>162</v>
      </c>
    </row>
    <row r="18" spans="1:11" x14ac:dyDescent="0.3">
      <c r="A18" s="10" t="s">
        <v>10</v>
      </c>
      <c r="B18" s="69">
        <v>16350301</v>
      </c>
      <c r="C18" s="10" t="s">
        <v>13</v>
      </c>
      <c r="D18" s="10" t="s">
        <v>14</v>
      </c>
      <c r="E18" s="71">
        <v>16650107005</v>
      </c>
      <c r="F18" s="69">
        <v>2</v>
      </c>
      <c r="G18" s="16" t="s">
        <v>27</v>
      </c>
      <c r="H18" s="47">
        <v>43728</v>
      </c>
      <c r="I18" s="70">
        <v>600000</v>
      </c>
      <c r="J18" s="69" t="s">
        <v>11</v>
      </c>
      <c r="K18" s="10" t="s">
        <v>162</v>
      </c>
    </row>
    <row r="19" spans="1:11" x14ac:dyDescent="0.3">
      <c r="A19" s="10" t="s">
        <v>10</v>
      </c>
      <c r="B19" s="69">
        <v>16350301</v>
      </c>
      <c r="C19" s="10" t="s">
        <v>13</v>
      </c>
      <c r="D19" s="10" t="s">
        <v>14</v>
      </c>
      <c r="E19" s="71">
        <v>16650107005</v>
      </c>
      <c r="F19" s="69">
        <v>3</v>
      </c>
      <c r="G19" s="16" t="s">
        <v>27</v>
      </c>
      <c r="H19" s="47">
        <v>43728</v>
      </c>
      <c r="I19" s="70">
        <v>600000</v>
      </c>
      <c r="J19" s="69" t="s">
        <v>11</v>
      </c>
      <c r="K19" s="10" t="s">
        <v>162</v>
      </c>
    </row>
    <row r="20" spans="1:11" x14ac:dyDescent="0.3">
      <c r="A20" s="10" t="s">
        <v>10</v>
      </c>
      <c r="B20" s="69">
        <v>16350301</v>
      </c>
      <c r="C20" s="10" t="s">
        <v>13</v>
      </c>
      <c r="D20" s="10" t="s">
        <v>14</v>
      </c>
      <c r="E20" s="71">
        <v>16650107005</v>
      </c>
      <c r="F20" s="69">
        <v>4</v>
      </c>
      <c r="G20" s="16" t="s">
        <v>27</v>
      </c>
      <c r="H20" s="47">
        <v>43728</v>
      </c>
      <c r="I20" s="70">
        <v>600000</v>
      </c>
      <c r="J20" s="69" t="s">
        <v>11</v>
      </c>
      <c r="K20" s="10" t="s">
        <v>162</v>
      </c>
    </row>
    <row r="21" spans="1:11" x14ac:dyDescent="0.3">
      <c r="A21" s="10" t="s">
        <v>10</v>
      </c>
      <c r="B21" s="69">
        <v>16650101</v>
      </c>
      <c r="C21" s="10" t="s">
        <v>49</v>
      </c>
      <c r="D21" s="10" t="s">
        <v>14</v>
      </c>
      <c r="E21" s="71">
        <v>16650102002</v>
      </c>
      <c r="F21" s="69">
        <v>8</v>
      </c>
      <c r="G21" s="16" t="s">
        <v>21</v>
      </c>
      <c r="H21" s="47">
        <v>43278</v>
      </c>
      <c r="I21" s="70">
        <v>2075000</v>
      </c>
      <c r="J21" s="69" t="s">
        <v>11</v>
      </c>
      <c r="K21" s="10" t="s">
        <v>162</v>
      </c>
    </row>
    <row r="22" spans="1:11" x14ac:dyDescent="0.3">
      <c r="A22" s="10" t="s">
        <v>10</v>
      </c>
      <c r="B22" s="69">
        <v>16650101</v>
      </c>
      <c r="C22" s="10" t="s">
        <v>49</v>
      </c>
      <c r="D22" s="10" t="s">
        <v>14</v>
      </c>
      <c r="E22" s="71">
        <v>16650107003</v>
      </c>
      <c r="F22" s="69"/>
      <c r="G22" s="16" t="s">
        <v>25</v>
      </c>
      <c r="H22" s="47">
        <v>43460</v>
      </c>
      <c r="I22" s="70">
        <v>1100000</v>
      </c>
      <c r="J22" s="69" t="s">
        <v>11</v>
      </c>
      <c r="K22" s="10" t="s">
        <v>162</v>
      </c>
    </row>
    <row r="23" spans="1:11" x14ac:dyDescent="0.3">
      <c r="A23" s="10" t="s">
        <v>10</v>
      </c>
      <c r="B23" s="69">
        <v>16650101</v>
      </c>
      <c r="C23" s="10" t="s">
        <v>49</v>
      </c>
      <c r="D23" s="10" t="s">
        <v>14</v>
      </c>
      <c r="E23" s="71">
        <v>16650107004</v>
      </c>
      <c r="F23" s="69">
        <v>5</v>
      </c>
      <c r="G23" s="16" t="s">
        <v>26</v>
      </c>
      <c r="H23" s="47">
        <v>43460</v>
      </c>
      <c r="I23" s="70">
        <v>700000</v>
      </c>
      <c r="J23" s="69" t="s">
        <v>11</v>
      </c>
      <c r="K23" s="10" t="s">
        <v>162</v>
      </c>
    </row>
    <row r="24" spans="1:11" ht="28.8" x14ac:dyDescent="0.3">
      <c r="A24" s="10" t="s">
        <v>10</v>
      </c>
      <c r="B24" s="69">
        <v>16659001</v>
      </c>
      <c r="C24" s="10" t="s">
        <v>50</v>
      </c>
      <c r="D24" s="16" t="s">
        <v>28</v>
      </c>
      <c r="E24" s="71">
        <v>16659004001</v>
      </c>
      <c r="F24" s="69">
        <v>2</v>
      </c>
      <c r="G24" s="16" t="s">
        <v>51</v>
      </c>
      <c r="H24" s="47">
        <v>43460</v>
      </c>
      <c r="I24" s="70">
        <v>640000</v>
      </c>
      <c r="J24" s="69" t="s">
        <v>11</v>
      </c>
      <c r="K24" s="10" t="s">
        <v>162</v>
      </c>
    </row>
    <row r="25" spans="1:11" ht="28.8" x14ac:dyDescent="0.3">
      <c r="A25" s="10" t="s">
        <v>10</v>
      </c>
      <c r="B25" s="69">
        <v>16659001</v>
      </c>
      <c r="C25" s="10" t="s">
        <v>50</v>
      </c>
      <c r="D25" s="16" t="s">
        <v>28</v>
      </c>
      <c r="E25" s="71">
        <v>16659004001</v>
      </c>
      <c r="F25" s="69">
        <v>3</v>
      </c>
      <c r="G25" s="16" t="s">
        <v>51</v>
      </c>
      <c r="H25" s="47">
        <v>43460</v>
      </c>
      <c r="I25" s="70">
        <v>640000</v>
      </c>
      <c r="J25" s="69" t="s">
        <v>11</v>
      </c>
      <c r="K25" s="10" t="s">
        <v>162</v>
      </c>
    </row>
    <row r="26" spans="1:11" ht="28.8" x14ac:dyDescent="0.3">
      <c r="A26" s="10" t="s">
        <v>10</v>
      </c>
      <c r="B26" s="69">
        <v>16659001</v>
      </c>
      <c r="C26" s="10" t="s">
        <v>50</v>
      </c>
      <c r="D26" s="16" t="s">
        <v>28</v>
      </c>
      <c r="E26" s="71">
        <v>16659004001</v>
      </c>
      <c r="F26" s="69">
        <v>4</v>
      </c>
      <c r="G26" s="16" t="s">
        <v>51</v>
      </c>
      <c r="H26" s="47">
        <v>43460</v>
      </c>
      <c r="I26" s="70">
        <v>640000</v>
      </c>
      <c r="J26" s="69" t="s">
        <v>11</v>
      </c>
      <c r="K26" s="10" t="s">
        <v>162</v>
      </c>
    </row>
    <row r="27" spans="1:11" x14ac:dyDescent="0.3">
      <c r="A27" s="10" t="s">
        <v>10</v>
      </c>
      <c r="B27" s="69" t="s">
        <v>68</v>
      </c>
      <c r="C27" s="10"/>
      <c r="D27" s="10" t="s">
        <v>14</v>
      </c>
      <c r="E27" s="71">
        <v>16650102001</v>
      </c>
      <c r="F27" s="69">
        <v>3</v>
      </c>
      <c r="G27" s="16" t="s">
        <v>16</v>
      </c>
      <c r="H27" s="47">
        <v>43101</v>
      </c>
      <c r="I27" s="70">
        <v>1428446</v>
      </c>
      <c r="J27" s="69" t="s">
        <v>11</v>
      </c>
      <c r="K27" s="10" t="s">
        <v>162</v>
      </c>
    </row>
    <row r="28" spans="1:11" x14ac:dyDescent="0.3">
      <c r="A28" s="10" t="s">
        <v>10</v>
      </c>
      <c r="B28" s="69" t="s">
        <v>68</v>
      </c>
      <c r="C28" s="10"/>
      <c r="D28" s="10" t="s">
        <v>14</v>
      </c>
      <c r="E28" s="71">
        <v>16650102001</v>
      </c>
      <c r="F28" s="69">
        <v>4</v>
      </c>
      <c r="G28" s="16" t="s">
        <v>16</v>
      </c>
      <c r="H28" s="47">
        <v>43101</v>
      </c>
      <c r="I28" s="70">
        <v>1428446</v>
      </c>
      <c r="J28" s="69" t="s">
        <v>11</v>
      </c>
      <c r="K28" s="10" t="s">
        <v>162</v>
      </c>
    </row>
    <row r="29" spans="1:11" x14ac:dyDescent="0.3">
      <c r="A29" s="10" t="s">
        <v>10</v>
      </c>
      <c r="B29" s="69" t="s">
        <v>68</v>
      </c>
      <c r="C29" s="10"/>
      <c r="D29" s="10" t="s">
        <v>14</v>
      </c>
      <c r="E29" s="71">
        <v>16650102001</v>
      </c>
      <c r="F29" s="69">
        <v>5</v>
      </c>
      <c r="G29" s="16" t="s">
        <v>16</v>
      </c>
      <c r="H29" s="47">
        <v>43101</v>
      </c>
      <c r="I29" s="70">
        <v>1428446</v>
      </c>
      <c r="J29" s="69" t="s">
        <v>11</v>
      </c>
      <c r="K29" s="10" t="s">
        <v>162</v>
      </c>
    </row>
    <row r="30" spans="1:11" x14ac:dyDescent="0.3">
      <c r="A30" s="10" t="s">
        <v>10</v>
      </c>
      <c r="B30" s="69" t="s">
        <v>68</v>
      </c>
      <c r="C30" s="10"/>
      <c r="D30" s="10" t="s">
        <v>14</v>
      </c>
      <c r="E30" s="71">
        <v>16650102001</v>
      </c>
      <c r="F30" s="69">
        <v>6</v>
      </c>
      <c r="G30" s="16" t="s">
        <v>16</v>
      </c>
      <c r="H30" s="47">
        <v>43101</v>
      </c>
      <c r="I30" s="70">
        <v>1428446</v>
      </c>
      <c r="J30" s="69" t="s">
        <v>11</v>
      </c>
      <c r="K30" s="10" t="s">
        <v>162</v>
      </c>
    </row>
    <row r="31" spans="1:11" x14ac:dyDescent="0.3">
      <c r="A31" s="10" t="s">
        <v>10</v>
      </c>
      <c r="B31" s="69" t="s">
        <v>68</v>
      </c>
      <c r="C31" s="10"/>
      <c r="D31" s="10" t="s">
        <v>14</v>
      </c>
      <c r="E31" s="71">
        <v>16650102001</v>
      </c>
      <c r="F31" s="69">
        <v>7</v>
      </c>
      <c r="G31" s="16" t="s">
        <v>16</v>
      </c>
      <c r="H31" s="47">
        <v>43101</v>
      </c>
      <c r="I31" s="70">
        <v>1428446</v>
      </c>
      <c r="J31" s="69" t="s">
        <v>11</v>
      </c>
      <c r="K31" s="10" t="s">
        <v>162</v>
      </c>
    </row>
    <row r="32" spans="1:11" x14ac:dyDescent="0.3">
      <c r="A32" s="10" t="s">
        <v>10</v>
      </c>
      <c r="B32" s="69" t="s">
        <v>68</v>
      </c>
      <c r="C32" s="10"/>
      <c r="D32" s="10" t="s">
        <v>14</v>
      </c>
      <c r="E32" s="71">
        <v>16650102001</v>
      </c>
      <c r="F32" s="69">
        <v>16</v>
      </c>
      <c r="G32" s="16" t="s">
        <v>17</v>
      </c>
      <c r="H32" s="47">
        <v>43101</v>
      </c>
      <c r="I32" s="70">
        <v>1662925.34</v>
      </c>
      <c r="J32" s="69" t="s">
        <v>11</v>
      </c>
      <c r="K32" s="10" t="s">
        <v>162</v>
      </c>
    </row>
    <row r="33" spans="1:11" x14ac:dyDescent="0.3">
      <c r="A33" s="10" t="s">
        <v>10</v>
      </c>
      <c r="B33" s="69" t="s">
        <v>68</v>
      </c>
      <c r="C33" s="10"/>
      <c r="D33" s="10" t="s">
        <v>14</v>
      </c>
      <c r="E33" s="71">
        <v>16650102001</v>
      </c>
      <c r="F33" s="69">
        <v>17</v>
      </c>
      <c r="G33" s="16" t="s">
        <v>17</v>
      </c>
      <c r="H33" s="47">
        <v>43101</v>
      </c>
      <c r="I33" s="70">
        <v>1662925.34</v>
      </c>
      <c r="J33" s="69" t="s">
        <v>11</v>
      </c>
      <c r="K33" s="10" t="s">
        <v>162</v>
      </c>
    </row>
    <row r="34" spans="1:11" ht="28.8" x14ac:dyDescent="0.3">
      <c r="A34" s="10" t="s">
        <v>10</v>
      </c>
      <c r="B34" s="69" t="s">
        <v>68</v>
      </c>
      <c r="C34" s="10"/>
      <c r="D34" s="10" t="s">
        <v>14</v>
      </c>
      <c r="E34" s="71">
        <v>16650102001</v>
      </c>
      <c r="F34" s="69">
        <v>19</v>
      </c>
      <c r="G34" s="16" t="s">
        <v>73</v>
      </c>
      <c r="H34" s="47">
        <v>43101</v>
      </c>
      <c r="I34" s="70">
        <v>2125980</v>
      </c>
      <c r="J34" s="69" t="s">
        <v>11</v>
      </c>
      <c r="K34" s="10" t="s">
        <v>162</v>
      </c>
    </row>
    <row r="35" spans="1:11" x14ac:dyDescent="0.3">
      <c r="A35" s="10" t="s">
        <v>10</v>
      </c>
      <c r="B35" s="69" t="s">
        <v>68</v>
      </c>
      <c r="C35" s="10"/>
      <c r="D35" s="10" t="s">
        <v>14</v>
      </c>
      <c r="E35" s="71">
        <v>16650102001</v>
      </c>
      <c r="F35" s="69">
        <v>20</v>
      </c>
      <c r="G35" s="16" t="s">
        <v>74</v>
      </c>
      <c r="H35" s="47">
        <v>43101</v>
      </c>
      <c r="I35" s="70">
        <v>2507993</v>
      </c>
      <c r="J35" s="69" t="s">
        <v>11</v>
      </c>
      <c r="K35" s="10" t="s">
        <v>162</v>
      </c>
    </row>
    <row r="36" spans="1:11" ht="43.2" x14ac:dyDescent="0.3">
      <c r="A36" s="10" t="s">
        <v>10</v>
      </c>
      <c r="B36" s="69" t="s">
        <v>68</v>
      </c>
      <c r="C36" s="10"/>
      <c r="D36" s="10" t="s">
        <v>14</v>
      </c>
      <c r="E36" s="71">
        <v>16650102001</v>
      </c>
      <c r="F36" s="69">
        <v>21</v>
      </c>
      <c r="G36" s="16" t="s">
        <v>18</v>
      </c>
      <c r="H36" s="47">
        <v>43101</v>
      </c>
      <c r="I36" s="70">
        <v>1102000</v>
      </c>
      <c r="J36" s="69" t="s">
        <v>11</v>
      </c>
      <c r="K36" s="10" t="s">
        <v>162</v>
      </c>
    </row>
    <row r="37" spans="1:11" ht="43.2" x14ac:dyDescent="0.3">
      <c r="A37" s="10" t="s">
        <v>10</v>
      </c>
      <c r="B37" s="69" t="s">
        <v>68</v>
      </c>
      <c r="C37" s="10"/>
      <c r="D37" s="10" t="s">
        <v>14</v>
      </c>
      <c r="E37" s="71">
        <v>16650102001</v>
      </c>
      <c r="F37" s="69">
        <v>23</v>
      </c>
      <c r="G37" s="16" t="s">
        <v>18</v>
      </c>
      <c r="H37" s="47">
        <v>43101</v>
      </c>
      <c r="I37" s="70">
        <v>1102000</v>
      </c>
      <c r="J37" s="69" t="s">
        <v>11</v>
      </c>
      <c r="K37" s="10" t="s">
        <v>162</v>
      </c>
    </row>
    <row r="38" spans="1:11" x14ac:dyDescent="0.3">
      <c r="A38" s="10" t="s">
        <v>10</v>
      </c>
      <c r="B38" s="69" t="s">
        <v>68</v>
      </c>
      <c r="C38" s="10"/>
      <c r="D38" s="10" t="s">
        <v>14</v>
      </c>
      <c r="E38" s="71">
        <v>16650105001</v>
      </c>
      <c r="F38" s="69">
        <v>1</v>
      </c>
      <c r="G38" s="16" t="s">
        <v>75</v>
      </c>
      <c r="H38" s="47">
        <v>43101</v>
      </c>
      <c r="I38" s="70">
        <v>1986906</v>
      </c>
      <c r="J38" s="69" t="s">
        <v>11</v>
      </c>
      <c r="K38" s="10" t="s">
        <v>162</v>
      </c>
    </row>
    <row r="39" spans="1:11" x14ac:dyDescent="0.3">
      <c r="A39" s="10" t="s">
        <v>10</v>
      </c>
      <c r="B39" s="69" t="s">
        <v>68</v>
      </c>
      <c r="C39" s="10"/>
      <c r="D39" s="10" t="s">
        <v>14</v>
      </c>
      <c r="E39" s="71">
        <v>16650105001</v>
      </c>
      <c r="F39" s="69">
        <v>2</v>
      </c>
      <c r="G39" s="16" t="s">
        <v>76</v>
      </c>
      <c r="H39" s="47">
        <v>43101</v>
      </c>
      <c r="I39" s="70">
        <v>1272265</v>
      </c>
      <c r="J39" s="69" t="s">
        <v>11</v>
      </c>
      <c r="K39" s="10" t="s">
        <v>162</v>
      </c>
    </row>
    <row r="40" spans="1:11" x14ac:dyDescent="0.3">
      <c r="A40" s="10" t="s">
        <v>10</v>
      </c>
      <c r="B40" s="69" t="s">
        <v>68</v>
      </c>
      <c r="C40" s="10"/>
      <c r="D40" s="10" t="s">
        <v>14</v>
      </c>
      <c r="E40" s="71">
        <v>16650105001</v>
      </c>
      <c r="F40" s="69">
        <v>3</v>
      </c>
      <c r="G40" s="16" t="s">
        <v>77</v>
      </c>
      <c r="H40" s="47">
        <v>43101</v>
      </c>
      <c r="I40" s="70">
        <v>2042935</v>
      </c>
      <c r="J40" s="69" t="s">
        <v>11</v>
      </c>
      <c r="K40" s="10" t="s">
        <v>162</v>
      </c>
    </row>
    <row r="41" spans="1:11" x14ac:dyDescent="0.3">
      <c r="I41" s="31">
        <f>SUM(I2:I40)</f>
        <v>50847704.360000007</v>
      </c>
    </row>
  </sheetData>
  <autoFilter ref="A1:K1" xr:uid="{F525A08E-52BC-43BA-8677-768C2E72060A}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A9F6-336E-4B75-BA65-B459CBCEABE5}">
  <dimension ref="A1:L42"/>
  <sheetViews>
    <sheetView topLeftCell="A32" workbookViewId="0">
      <selection activeCell="D26" sqref="D26"/>
    </sheetView>
  </sheetViews>
  <sheetFormatPr baseColWidth="10" defaultRowHeight="14.4" x14ac:dyDescent="0.3"/>
  <cols>
    <col min="1" max="1" width="20.88671875" customWidth="1"/>
    <col min="2" max="2" width="25.33203125" style="62" customWidth="1"/>
    <col min="3" max="3" width="44" customWidth="1"/>
    <col min="4" max="4" width="34.6640625" customWidth="1"/>
    <col min="5" max="5" width="21.44140625" style="9" customWidth="1"/>
    <col min="6" max="6" width="6.6640625" customWidth="1"/>
    <col min="7" max="7" width="63.88671875" customWidth="1"/>
    <col min="9" max="9" width="25.44140625" customWidth="1"/>
  </cols>
  <sheetData>
    <row r="1" spans="1:12" x14ac:dyDescent="0.3">
      <c r="A1" s="6" t="s">
        <v>0</v>
      </c>
      <c r="B1" s="59" t="s">
        <v>1</v>
      </c>
      <c r="C1" s="6" t="s">
        <v>2</v>
      </c>
      <c r="D1" s="6" t="s">
        <v>3</v>
      </c>
      <c r="E1" s="63" t="s">
        <v>4</v>
      </c>
      <c r="F1" s="6" t="s">
        <v>5</v>
      </c>
      <c r="G1" s="6" t="s">
        <v>6</v>
      </c>
      <c r="H1" s="6" t="s">
        <v>7</v>
      </c>
      <c r="I1" s="1" t="s">
        <v>8</v>
      </c>
      <c r="J1" s="1" t="s">
        <v>9</v>
      </c>
      <c r="K1" s="1" t="s">
        <v>3</v>
      </c>
    </row>
    <row r="2" spans="1:12" s="3" customFormat="1" ht="15.75" customHeight="1" x14ac:dyDescent="0.3">
      <c r="A2" s="10" t="s">
        <v>10</v>
      </c>
      <c r="B2" s="60">
        <v>16350401</v>
      </c>
      <c r="C2" s="10" t="s">
        <v>29</v>
      </c>
      <c r="D2" s="10" t="s">
        <v>30</v>
      </c>
      <c r="E2" s="64">
        <v>1670020100200000</v>
      </c>
      <c r="F2" s="10">
        <v>16</v>
      </c>
      <c r="G2" s="10" t="s">
        <v>33</v>
      </c>
      <c r="H2" s="47">
        <v>43460</v>
      </c>
      <c r="I2" s="57">
        <v>2650000</v>
      </c>
      <c r="J2" s="10" t="s">
        <v>11</v>
      </c>
      <c r="K2" s="3" t="s">
        <v>166</v>
      </c>
      <c r="L2"/>
    </row>
    <row r="3" spans="1:12" s="3" customFormat="1" ht="15.75" customHeight="1" x14ac:dyDescent="0.3">
      <c r="A3" s="10" t="s">
        <v>10</v>
      </c>
      <c r="B3" s="60">
        <v>16350401</v>
      </c>
      <c r="C3" s="10" t="s">
        <v>29</v>
      </c>
      <c r="D3" s="10" t="s">
        <v>30</v>
      </c>
      <c r="E3" s="64">
        <v>1670020100200000</v>
      </c>
      <c r="F3" s="10">
        <v>1</v>
      </c>
      <c r="G3" s="10" t="s">
        <v>34</v>
      </c>
      <c r="H3" s="47">
        <v>43101</v>
      </c>
      <c r="I3" s="57">
        <v>3520479.8</v>
      </c>
      <c r="J3" s="10" t="s">
        <v>11</v>
      </c>
      <c r="K3" s="3" t="s">
        <v>166</v>
      </c>
      <c r="L3"/>
    </row>
    <row r="4" spans="1:12" s="3" customFormat="1" ht="15.75" customHeight="1" x14ac:dyDescent="0.3">
      <c r="A4" s="10" t="s">
        <v>10</v>
      </c>
      <c r="B4" s="60">
        <v>16350401</v>
      </c>
      <c r="C4" s="10" t="s">
        <v>29</v>
      </c>
      <c r="D4" s="10" t="s">
        <v>30</v>
      </c>
      <c r="E4" s="64">
        <v>1670020100200000</v>
      </c>
      <c r="F4" s="10">
        <v>1</v>
      </c>
      <c r="G4" s="10" t="s">
        <v>35</v>
      </c>
      <c r="H4" s="47">
        <v>44316</v>
      </c>
      <c r="I4" s="57">
        <v>5452105.5</v>
      </c>
      <c r="J4" s="10" t="s">
        <v>11</v>
      </c>
      <c r="K4" s="3" t="s">
        <v>166</v>
      </c>
      <c r="L4"/>
    </row>
    <row r="5" spans="1:12" s="3" customFormat="1" ht="15.75" customHeight="1" x14ac:dyDescent="0.3">
      <c r="A5" s="10" t="s">
        <v>10</v>
      </c>
      <c r="B5" s="60">
        <v>16350401</v>
      </c>
      <c r="C5" s="10" t="s">
        <v>29</v>
      </c>
      <c r="D5" s="10" t="s">
        <v>30</v>
      </c>
      <c r="E5" s="64">
        <v>1670020100200020</v>
      </c>
      <c r="F5" s="10">
        <v>1</v>
      </c>
      <c r="G5" s="10" t="s">
        <v>36</v>
      </c>
      <c r="H5" s="47">
        <v>44392</v>
      </c>
      <c r="I5" s="57">
        <v>6170000</v>
      </c>
      <c r="J5" s="10" t="s">
        <v>11</v>
      </c>
      <c r="K5" s="3" t="s">
        <v>166</v>
      </c>
      <c r="L5"/>
    </row>
    <row r="6" spans="1:12" s="3" customFormat="1" ht="15.75" customHeight="1" x14ac:dyDescent="0.3">
      <c r="A6" s="10" t="s">
        <v>10</v>
      </c>
      <c r="B6" s="60">
        <v>16350401</v>
      </c>
      <c r="C6" s="10" t="s">
        <v>29</v>
      </c>
      <c r="D6" s="10" t="s">
        <v>30</v>
      </c>
      <c r="E6" s="64">
        <v>16700202002</v>
      </c>
      <c r="F6" s="10">
        <v>1</v>
      </c>
      <c r="G6" s="10" t="s">
        <v>37</v>
      </c>
      <c r="H6" s="47">
        <v>44558</v>
      </c>
      <c r="I6" s="57">
        <v>25969997.129999999</v>
      </c>
      <c r="J6" s="10" t="s">
        <v>11</v>
      </c>
      <c r="K6" s="3" t="s">
        <v>166</v>
      </c>
      <c r="L6"/>
    </row>
    <row r="7" spans="1:12" s="3" customFormat="1" ht="15.75" customHeight="1" x14ac:dyDescent="0.3">
      <c r="A7" s="10" t="s">
        <v>10</v>
      </c>
      <c r="B7" s="60">
        <v>16350401</v>
      </c>
      <c r="C7" s="10" t="s">
        <v>29</v>
      </c>
      <c r="D7" s="10" t="s">
        <v>30</v>
      </c>
      <c r="E7" s="64">
        <v>16700203009</v>
      </c>
      <c r="F7" s="10">
        <v>1</v>
      </c>
      <c r="G7" s="10" t="s">
        <v>38</v>
      </c>
      <c r="H7" s="47">
        <v>44818</v>
      </c>
      <c r="I7" s="57">
        <v>2272900</v>
      </c>
      <c r="J7" s="10" t="s">
        <v>11</v>
      </c>
      <c r="K7" s="3" t="s">
        <v>166</v>
      </c>
      <c r="L7"/>
    </row>
    <row r="8" spans="1:12" s="3" customFormat="1" ht="15.75" customHeight="1" x14ac:dyDescent="0.3">
      <c r="A8" s="10" t="s">
        <v>10</v>
      </c>
      <c r="B8" s="60">
        <v>16350401</v>
      </c>
      <c r="C8" s="10" t="s">
        <v>29</v>
      </c>
      <c r="D8" s="10" t="s">
        <v>30</v>
      </c>
      <c r="E8" s="64">
        <v>16700205004</v>
      </c>
      <c r="F8" s="10">
        <v>1</v>
      </c>
      <c r="G8" s="10" t="s">
        <v>39</v>
      </c>
      <c r="H8" s="47">
        <v>43460</v>
      </c>
      <c r="I8" s="57">
        <v>3420000</v>
      </c>
      <c r="J8" s="10" t="s">
        <v>11</v>
      </c>
      <c r="K8" s="3" t="s">
        <v>166</v>
      </c>
      <c r="L8"/>
    </row>
    <row r="9" spans="1:12" s="3" customFormat="1" ht="15.75" customHeight="1" x14ac:dyDescent="0.3">
      <c r="A9" s="10" t="s">
        <v>10</v>
      </c>
      <c r="B9" s="60">
        <v>16350401</v>
      </c>
      <c r="C9" s="10" t="s">
        <v>29</v>
      </c>
      <c r="D9" s="10" t="s">
        <v>30</v>
      </c>
      <c r="E9" s="64">
        <v>16700205004</v>
      </c>
      <c r="F9" s="10">
        <v>4</v>
      </c>
      <c r="G9" s="10" t="s">
        <v>40</v>
      </c>
      <c r="H9" s="47">
        <v>43763</v>
      </c>
      <c r="I9" s="57">
        <v>5935001.2400000002</v>
      </c>
      <c r="J9" s="10" t="s">
        <v>11</v>
      </c>
      <c r="K9" s="3" t="s">
        <v>166</v>
      </c>
      <c r="L9"/>
    </row>
    <row r="10" spans="1:12" s="3" customFormat="1" ht="15.75" customHeight="1" x14ac:dyDescent="0.3">
      <c r="A10" s="10" t="s">
        <v>10</v>
      </c>
      <c r="B10" s="60">
        <v>16350401</v>
      </c>
      <c r="C10" s="10" t="s">
        <v>29</v>
      </c>
      <c r="D10" s="10" t="s">
        <v>30</v>
      </c>
      <c r="E10" s="64">
        <v>16700205005</v>
      </c>
      <c r="F10" s="10">
        <v>1</v>
      </c>
      <c r="G10" s="10" t="s">
        <v>41</v>
      </c>
      <c r="H10" s="47">
        <v>44316</v>
      </c>
      <c r="I10" s="57">
        <v>4778333.5</v>
      </c>
      <c r="J10" s="10" t="s">
        <v>11</v>
      </c>
      <c r="K10" s="3" t="s">
        <v>166</v>
      </c>
      <c r="L10"/>
    </row>
    <row r="11" spans="1:12" s="3" customFormat="1" ht="15.75" customHeight="1" x14ac:dyDescent="0.3">
      <c r="A11" s="5" t="s">
        <v>10</v>
      </c>
      <c r="B11" s="61">
        <v>16350401</v>
      </c>
      <c r="C11" s="5" t="s">
        <v>29</v>
      </c>
      <c r="D11" s="5" t="s">
        <v>30</v>
      </c>
      <c r="E11" s="65">
        <v>16700212002</v>
      </c>
      <c r="F11" s="5">
        <v>1</v>
      </c>
      <c r="G11" s="5" t="s">
        <v>42</v>
      </c>
      <c r="H11" s="8">
        <v>45180</v>
      </c>
      <c r="I11" s="58">
        <v>259200</v>
      </c>
      <c r="J11" s="5" t="s">
        <v>11</v>
      </c>
      <c r="K11" s="3" t="s">
        <v>166</v>
      </c>
    </row>
    <row r="12" spans="1:12" s="3" customFormat="1" ht="15.75" customHeight="1" x14ac:dyDescent="0.3">
      <c r="A12" s="5" t="s">
        <v>10</v>
      </c>
      <c r="B12" s="61">
        <v>16350401</v>
      </c>
      <c r="C12" s="5" t="s">
        <v>29</v>
      </c>
      <c r="D12" s="5" t="s">
        <v>30</v>
      </c>
      <c r="E12" s="65">
        <v>16700215001</v>
      </c>
      <c r="F12" s="5">
        <v>1</v>
      </c>
      <c r="G12" s="5" t="s">
        <v>43</v>
      </c>
      <c r="H12" s="8">
        <v>45422</v>
      </c>
      <c r="I12" s="58">
        <v>1100125</v>
      </c>
      <c r="J12" s="5" t="s">
        <v>11</v>
      </c>
      <c r="K12" s="3" t="s">
        <v>166</v>
      </c>
    </row>
    <row r="13" spans="1:12" s="3" customFormat="1" ht="15.75" customHeight="1" x14ac:dyDescent="0.3">
      <c r="A13" s="5" t="s">
        <v>10</v>
      </c>
      <c r="B13" s="61">
        <v>16350401</v>
      </c>
      <c r="C13" s="5" t="s">
        <v>29</v>
      </c>
      <c r="D13" s="5" t="s">
        <v>30</v>
      </c>
      <c r="E13" s="65">
        <v>16700208001</v>
      </c>
      <c r="F13" s="5">
        <v>1</v>
      </c>
      <c r="G13" s="5" t="s">
        <v>44</v>
      </c>
      <c r="H13" s="8">
        <v>44558</v>
      </c>
      <c r="I13" s="58">
        <v>4754040.4800000004</v>
      </c>
      <c r="J13" s="5" t="s">
        <v>11</v>
      </c>
      <c r="K13" s="3" t="s">
        <v>166</v>
      </c>
    </row>
    <row r="14" spans="1:12" s="3" customFormat="1" ht="15.75" customHeight="1" x14ac:dyDescent="0.3">
      <c r="A14" s="10" t="s">
        <v>10</v>
      </c>
      <c r="B14" s="60">
        <v>16350401</v>
      </c>
      <c r="C14" s="10" t="s">
        <v>29</v>
      </c>
      <c r="D14" s="10" t="s">
        <v>30</v>
      </c>
      <c r="E14" s="64">
        <v>16700208003</v>
      </c>
      <c r="F14" s="10">
        <v>1</v>
      </c>
      <c r="G14" s="10" t="s">
        <v>45</v>
      </c>
      <c r="H14" s="47">
        <v>45422</v>
      </c>
      <c r="I14" s="57">
        <v>864500</v>
      </c>
      <c r="J14" s="10" t="s">
        <v>11</v>
      </c>
      <c r="K14" s="3" t="s">
        <v>166</v>
      </c>
      <c r="L14"/>
    </row>
    <row r="15" spans="1:12" s="3" customFormat="1" ht="18" customHeight="1" x14ac:dyDescent="0.3">
      <c r="A15" s="10" t="s">
        <v>10</v>
      </c>
      <c r="B15" s="60">
        <v>165522</v>
      </c>
      <c r="C15" s="10" t="s">
        <v>46</v>
      </c>
      <c r="D15" s="79" t="s">
        <v>12</v>
      </c>
      <c r="E15" s="64">
        <v>16552208</v>
      </c>
      <c r="F15" s="10">
        <v>1</v>
      </c>
      <c r="G15" s="10" t="s">
        <v>48</v>
      </c>
      <c r="H15" s="47">
        <v>43460</v>
      </c>
      <c r="I15" s="57">
        <v>500000</v>
      </c>
      <c r="J15" s="10" t="s">
        <v>11</v>
      </c>
      <c r="K15" s="3" t="s">
        <v>166</v>
      </c>
      <c r="L15"/>
    </row>
    <row r="16" spans="1:12" s="3" customFormat="1" ht="15.75" customHeight="1" x14ac:dyDescent="0.3">
      <c r="A16" s="10" t="s">
        <v>10</v>
      </c>
      <c r="B16" s="60">
        <v>16700201</v>
      </c>
      <c r="C16" s="10" t="s">
        <v>52</v>
      </c>
      <c r="D16" s="10" t="s">
        <v>30</v>
      </c>
      <c r="E16" s="64">
        <v>1670020100200000</v>
      </c>
      <c r="F16" s="10">
        <v>13</v>
      </c>
      <c r="G16" s="10" t="s">
        <v>53</v>
      </c>
      <c r="H16" s="47">
        <v>43278</v>
      </c>
      <c r="I16" s="57">
        <v>3875000</v>
      </c>
      <c r="J16" s="10" t="s">
        <v>11</v>
      </c>
      <c r="K16" s="3" t="s">
        <v>166</v>
      </c>
      <c r="L16"/>
    </row>
    <row r="17" spans="1:12" s="3" customFormat="1" ht="15.75" customHeight="1" x14ac:dyDescent="0.3">
      <c r="A17" s="10" t="s">
        <v>10</v>
      </c>
      <c r="B17" s="60">
        <v>16700201</v>
      </c>
      <c r="C17" s="10" t="s">
        <v>52</v>
      </c>
      <c r="D17" s="10" t="s">
        <v>30</v>
      </c>
      <c r="E17" s="64">
        <v>1670020100200000</v>
      </c>
      <c r="F17" s="10">
        <v>14</v>
      </c>
      <c r="G17" s="10" t="s">
        <v>54</v>
      </c>
      <c r="H17" s="47">
        <v>43360</v>
      </c>
      <c r="I17" s="57">
        <v>5505000</v>
      </c>
      <c r="J17" s="10" t="s">
        <v>11</v>
      </c>
      <c r="K17" s="3" t="s">
        <v>166</v>
      </c>
      <c r="L17"/>
    </row>
    <row r="18" spans="1:12" s="3" customFormat="1" ht="15.75" customHeight="1" x14ac:dyDescent="0.3">
      <c r="A18" s="10" t="s">
        <v>10</v>
      </c>
      <c r="B18" s="60">
        <v>16700201</v>
      </c>
      <c r="C18" s="10" t="s">
        <v>52</v>
      </c>
      <c r="D18" s="10" t="s">
        <v>30</v>
      </c>
      <c r="E18" s="64">
        <v>1670020100200000</v>
      </c>
      <c r="F18" s="10">
        <v>17</v>
      </c>
      <c r="G18" s="10" t="s">
        <v>55</v>
      </c>
      <c r="H18" s="47">
        <v>43763</v>
      </c>
      <c r="I18" s="57">
        <v>6304999.6100000003</v>
      </c>
      <c r="J18" s="10" t="s">
        <v>11</v>
      </c>
      <c r="K18" s="3" t="s">
        <v>166</v>
      </c>
      <c r="L18"/>
    </row>
    <row r="19" spans="1:12" s="3" customFormat="1" ht="15.75" customHeight="1" x14ac:dyDescent="0.3">
      <c r="A19" s="10" t="s">
        <v>10</v>
      </c>
      <c r="B19" s="60">
        <v>16700201</v>
      </c>
      <c r="C19" s="10" t="s">
        <v>52</v>
      </c>
      <c r="D19" s="10" t="s">
        <v>30</v>
      </c>
      <c r="E19" s="64">
        <v>1670020100200000</v>
      </c>
      <c r="F19" s="10">
        <v>1</v>
      </c>
      <c r="G19" s="10" t="s">
        <v>56</v>
      </c>
      <c r="H19" s="47">
        <v>44316</v>
      </c>
      <c r="I19" s="57">
        <v>5452105.5</v>
      </c>
      <c r="J19" s="10" t="s">
        <v>11</v>
      </c>
      <c r="K19" s="3" t="s">
        <v>166</v>
      </c>
      <c r="L19"/>
    </row>
    <row r="20" spans="1:12" s="3" customFormat="1" ht="15.75" customHeight="1" x14ac:dyDescent="0.3">
      <c r="A20" s="10" t="s">
        <v>10</v>
      </c>
      <c r="B20" s="60">
        <v>16700201</v>
      </c>
      <c r="C20" s="10" t="s">
        <v>52</v>
      </c>
      <c r="D20" s="10" t="s">
        <v>30</v>
      </c>
      <c r="E20" s="64">
        <v>1670020100200000</v>
      </c>
      <c r="F20" s="10">
        <v>1</v>
      </c>
      <c r="G20" s="10" t="s">
        <v>57</v>
      </c>
      <c r="H20" s="47">
        <v>44316</v>
      </c>
      <c r="I20" s="57">
        <v>5452105.5</v>
      </c>
      <c r="J20" s="10" t="s">
        <v>11</v>
      </c>
      <c r="K20" s="3" t="s">
        <v>166</v>
      </c>
      <c r="L20"/>
    </row>
    <row r="21" spans="1:12" s="3" customFormat="1" ht="15.75" customHeight="1" x14ac:dyDescent="0.3">
      <c r="A21" s="10" t="s">
        <v>10</v>
      </c>
      <c r="B21" s="60">
        <v>16700201</v>
      </c>
      <c r="C21" s="10" t="s">
        <v>52</v>
      </c>
      <c r="D21" s="10" t="s">
        <v>30</v>
      </c>
      <c r="E21" s="64">
        <v>1670020100200010</v>
      </c>
      <c r="F21" s="10"/>
      <c r="G21" s="10" t="s">
        <v>58</v>
      </c>
      <c r="H21" s="47">
        <v>44316</v>
      </c>
      <c r="I21" s="57">
        <v>5452105.5</v>
      </c>
      <c r="J21" s="10" t="s">
        <v>11</v>
      </c>
      <c r="K21" s="3" t="s">
        <v>166</v>
      </c>
      <c r="L21"/>
    </row>
    <row r="22" spans="1:12" s="3" customFormat="1" ht="15.75" customHeight="1" x14ac:dyDescent="0.3">
      <c r="A22" s="10" t="s">
        <v>10</v>
      </c>
      <c r="B22" s="60">
        <v>16700201</v>
      </c>
      <c r="C22" s="10" t="s">
        <v>52</v>
      </c>
      <c r="D22" s="10" t="s">
        <v>30</v>
      </c>
      <c r="E22" s="64">
        <v>1670020100200010</v>
      </c>
      <c r="F22" s="10">
        <v>1</v>
      </c>
      <c r="G22" s="10" t="s">
        <v>59</v>
      </c>
      <c r="H22" s="47">
        <v>44316</v>
      </c>
      <c r="I22" s="57">
        <v>5452105.5</v>
      </c>
      <c r="J22" s="10" t="s">
        <v>11</v>
      </c>
      <c r="K22" s="3" t="s">
        <v>166</v>
      </c>
      <c r="L22"/>
    </row>
    <row r="23" spans="1:12" s="3" customFormat="1" ht="15.75" customHeight="1" x14ac:dyDescent="0.3">
      <c r="A23" s="10" t="s">
        <v>10</v>
      </c>
      <c r="B23" s="60">
        <v>16700201</v>
      </c>
      <c r="C23" s="10" t="s">
        <v>52</v>
      </c>
      <c r="D23" s="10" t="s">
        <v>30</v>
      </c>
      <c r="E23" s="64">
        <v>16700205004</v>
      </c>
      <c r="F23" s="10">
        <v>2</v>
      </c>
      <c r="G23" s="10" t="s">
        <v>61</v>
      </c>
      <c r="H23" s="47">
        <v>43460</v>
      </c>
      <c r="I23" s="57">
        <v>3420000</v>
      </c>
      <c r="J23" s="10" t="s">
        <v>11</v>
      </c>
      <c r="K23" s="3" t="s">
        <v>166</v>
      </c>
      <c r="L23"/>
    </row>
    <row r="24" spans="1:12" x14ac:dyDescent="0.3">
      <c r="A24" s="10" t="s">
        <v>10</v>
      </c>
      <c r="B24" s="60">
        <v>16700201</v>
      </c>
      <c r="C24" s="10" t="s">
        <v>52</v>
      </c>
      <c r="D24" s="10" t="s">
        <v>30</v>
      </c>
      <c r="E24" s="64">
        <v>16700205004</v>
      </c>
      <c r="F24" s="10">
        <v>3</v>
      </c>
      <c r="G24" s="10" t="s">
        <v>62</v>
      </c>
      <c r="H24" s="47">
        <v>43460</v>
      </c>
      <c r="I24" s="57">
        <v>3420000</v>
      </c>
      <c r="J24" s="10" t="s">
        <v>11</v>
      </c>
      <c r="K24" s="3" t="s">
        <v>166</v>
      </c>
    </row>
    <row r="25" spans="1:12" x14ac:dyDescent="0.3">
      <c r="A25" s="10" t="s">
        <v>10</v>
      </c>
      <c r="B25" s="60">
        <v>16700201</v>
      </c>
      <c r="C25" s="10" t="s">
        <v>52</v>
      </c>
      <c r="D25" s="10" t="s">
        <v>30</v>
      </c>
      <c r="E25" s="64">
        <v>16700210001</v>
      </c>
      <c r="F25" s="10">
        <v>1</v>
      </c>
      <c r="G25" s="10" t="s">
        <v>63</v>
      </c>
      <c r="H25" s="47">
        <v>44923</v>
      </c>
      <c r="I25" s="57">
        <v>5555000</v>
      </c>
      <c r="J25" s="10" t="s">
        <v>11</v>
      </c>
      <c r="K25" t="s">
        <v>166</v>
      </c>
    </row>
    <row r="26" spans="1:12" x14ac:dyDescent="0.3">
      <c r="A26" s="10" t="s">
        <v>10</v>
      </c>
      <c r="B26" s="60">
        <v>16700201</v>
      </c>
      <c r="C26" s="10" t="s">
        <v>52</v>
      </c>
      <c r="D26" s="10" t="s">
        <v>30</v>
      </c>
      <c r="E26" s="64">
        <v>16700210002</v>
      </c>
      <c r="F26" s="10">
        <v>1</v>
      </c>
      <c r="G26" s="10" t="s">
        <v>64</v>
      </c>
      <c r="H26" s="47">
        <v>44923</v>
      </c>
      <c r="I26" s="57">
        <v>5555000</v>
      </c>
      <c r="J26" s="10" t="s">
        <v>11</v>
      </c>
      <c r="K26" t="s">
        <v>166</v>
      </c>
    </row>
    <row r="27" spans="1:12" x14ac:dyDescent="0.3">
      <c r="A27" s="10" t="s">
        <v>10</v>
      </c>
      <c r="B27" s="60">
        <v>16700201</v>
      </c>
      <c r="C27" s="10" t="s">
        <v>52</v>
      </c>
      <c r="D27" s="10" t="s">
        <v>30</v>
      </c>
      <c r="E27" s="64">
        <v>16700210003</v>
      </c>
      <c r="F27" s="10">
        <v>1</v>
      </c>
      <c r="G27" s="10" t="s">
        <v>65</v>
      </c>
      <c r="H27" s="47">
        <v>44923</v>
      </c>
      <c r="I27" s="57">
        <v>5555000</v>
      </c>
      <c r="J27" s="10" t="s">
        <v>11</v>
      </c>
      <c r="K27" t="s">
        <v>166</v>
      </c>
    </row>
    <row r="28" spans="1:12" x14ac:dyDescent="0.3">
      <c r="A28" s="10" t="s">
        <v>10</v>
      </c>
      <c r="B28" s="60">
        <v>16700201</v>
      </c>
      <c r="C28" s="10" t="s">
        <v>52</v>
      </c>
      <c r="D28" s="10" t="s">
        <v>30</v>
      </c>
      <c r="E28" s="64">
        <v>16700210004</v>
      </c>
      <c r="F28" s="10">
        <v>1</v>
      </c>
      <c r="G28" s="10" t="s">
        <v>66</v>
      </c>
      <c r="H28" s="47">
        <v>44923</v>
      </c>
      <c r="I28" s="57">
        <v>5555000</v>
      </c>
      <c r="J28" s="10" t="s">
        <v>11</v>
      </c>
      <c r="K28" t="s">
        <v>166</v>
      </c>
    </row>
    <row r="29" spans="1:12" x14ac:dyDescent="0.3">
      <c r="A29" s="10" t="s">
        <v>10</v>
      </c>
      <c r="B29" s="60">
        <v>16700201</v>
      </c>
      <c r="C29" s="10" t="s">
        <v>52</v>
      </c>
      <c r="D29" s="10" t="s">
        <v>30</v>
      </c>
      <c r="E29" s="64">
        <v>16700210005</v>
      </c>
      <c r="F29" s="10">
        <v>1</v>
      </c>
      <c r="G29" s="10" t="s">
        <v>67</v>
      </c>
      <c r="H29" s="47">
        <v>44923</v>
      </c>
      <c r="I29" s="57">
        <v>5555000</v>
      </c>
      <c r="J29" s="10" t="s">
        <v>11</v>
      </c>
      <c r="K29" t="s">
        <v>166</v>
      </c>
    </row>
    <row r="30" spans="1:12" x14ac:dyDescent="0.3">
      <c r="A30" s="10" t="s">
        <v>10</v>
      </c>
      <c r="B30" s="60" t="s">
        <v>68</v>
      </c>
      <c r="C30" s="10"/>
      <c r="D30" s="10" t="s">
        <v>69</v>
      </c>
      <c r="E30" s="64">
        <v>15141796</v>
      </c>
      <c r="F30" s="10"/>
      <c r="G30" s="10" t="s">
        <v>70</v>
      </c>
      <c r="H30" s="47">
        <v>43278</v>
      </c>
      <c r="I30" s="57">
        <v>982500</v>
      </c>
      <c r="J30" s="10" t="s">
        <v>11</v>
      </c>
      <c r="K30" t="s">
        <v>166</v>
      </c>
    </row>
    <row r="31" spans="1:12" x14ac:dyDescent="0.3">
      <c r="A31" s="10" t="s">
        <v>10</v>
      </c>
      <c r="B31" s="60" t="s">
        <v>68</v>
      </c>
      <c r="C31" s="10"/>
      <c r="D31" s="10" t="s">
        <v>71</v>
      </c>
      <c r="E31" s="64">
        <v>15149035017</v>
      </c>
      <c r="F31" s="10"/>
      <c r="G31" s="10" t="s">
        <v>72</v>
      </c>
      <c r="H31" s="47">
        <v>45230</v>
      </c>
      <c r="I31" s="57">
        <v>10895000</v>
      </c>
      <c r="J31" s="10" t="s">
        <v>11</v>
      </c>
      <c r="K31" s="3" t="s">
        <v>166</v>
      </c>
    </row>
    <row r="32" spans="1:12" x14ac:dyDescent="0.3">
      <c r="A32" s="10" t="s">
        <v>10</v>
      </c>
      <c r="B32" s="60" t="s">
        <v>68</v>
      </c>
      <c r="C32" s="10"/>
      <c r="D32" s="10" t="s">
        <v>30</v>
      </c>
      <c r="E32" s="64">
        <v>16700202001</v>
      </c>
      <c r="F32" s="10">
        <v>1</v>
      </c>
      <c r="G32" s="10" t="s">
        <v>80</v>
      </c>
      <c r="H32" s="47">
        <v>43101</v>
      </c>
      <c r="I32" s="57">
        <v>10350000</v>
      </c>
      <c r="J32" s="10" t="s">
        <v>11</v>
      </c>
      <c r="K32" s="3" t="s">
        <v>166</v>
      </c>
    </row>
    <row r="33" spans="1:11" x14ac:dyDescent="0.3">
      <c r="A33" s="10" t="s">
        <v>10</v>
      </c>
      <c r="B33" s="60" t="s">
        <v>68</v>
      </c>
      <c r="C33" s="10"/>
      <c r="D33" s="10" t="s">
        <v>30</v>
      </c>
      <c r="E33" s="64">
        <v>16700203001</v>
      </c>
      <c r="F33" s="10">
        <v>1</v>
      </c>
      <c r="G33" s="10" t="s">
        <v>60</v>
      </c>
      <c r="H33" s="47">
        <v>43101</v>
      </c>
      <c r="I33" s="57">
        <v>1450000</v>
      </c>
      <c r="J33" s="10" t="s">
        <v>11</v>
      </c>
      <c r="K33" s="3" t="s">
        <v>166</v>
      </c>
    </row>
    <row r="34" spans="1:11" s="3" customFormat="1" x14ac:dyDescent="0.3">
      <c r="A34" s="5" t="s">
        <v>10</v>
      </c>
      <c r="B34" s="61">
        <v>168106</v>
      </c>
      <c r="C34" s="5" t="s">
        <v>91</v>
      </c>
      <c r="D34" s="5" t="s">
        <v>92</v>
      </c>
      <c r="E34" s="65">
        <v>16810620001</v>
      </c>
      <c r="F34" s="5">
        <v>3</v>
      </c>
      <c r="G34" s="5" t="s">
        <v>105</v>
      </c>
      <c r="H34" s="8">
        <v>44818</v>
      </c>
      <c r="I34" s="58">
        <v>880600</v>
      </c>
      <c r="J34" s="5" t="s">
        <v>11</v>
      </c>
      <c r="K34" s="3" t="s">
        <v>164</v>
      </c>
    </row>
    <row r="35" spans="1:11" s="3" customFormat="1" x14ac:dyDescent="0.3">
      <c r="A35" s="5" t="s">
        <v>10</v>
      </c>
      <c r="B35" s="61" t="s">
        <v>68</v>
      </c>
      <c r="C35" s="5"/>
      <c r="D35" s="5" t="s">
        <v>92</v>
      </c>
      <c r="E35" s="65">
        <v>16810620001</v>
      </c>
      <c r="F35" s="5">
        <v>1</v>
      </c>
      <c r="G35" s="5" t="s">
        <v>135</v>
      </c>
      <c r="H35" s="8">
        <v>44700</v>
      </c>
      <c r="I35" s="58">
        <v>831100</v>
      </c>
      <c r="J35" s="5" t="s">
        <v>11</v>
      </c>
      <c r="K35" s="3" t="s">
        <v>164</v>
      </c>
    </row>
    <row r="36" spans="1:11" s="3" customFormat="1" x14ac:dyDescent="0.3">
      <c r="A36" s="5" t="s">
        <v>10</v>
      </c>
      <c r="B36" s="61" t="s">
        <v>68</v>
      </c>
      <c r="C36" s="5"/>
      <c r="D36" s="5" t="s">
        <v>92</v>
      </c>
      <c r="E36" s="65">
        <v>16810620001</v>
      </c>
      <c r="F36" s="5">
        <v>2</v>
      </c>
      <c r="G36" s="5" t="s">
        <v>135</v>
      </c>
      <c r="H36" s="8">
        <v>44700</v>
      </c>
      <c r="I36" s="58">
        <v>831100</v>
      </c>
      <c r="J36" s="5" t="s">
        <v>11</v>
      </c>
      <c r="K36" s="3" t="s">
        <v>164</v>
      </c>
    </row>
    <row r="37" spans="1:11" x14ac:dyDescent="0.3">
      <c r="A37" s="5" t="s">
        <v>10</v>
      </c>
      <c r="B37" s="60">
        <v>168106</v>
      </c>
      <c r="C37" s="10" t="s">
        <v>91</v>
      </c>
      <c r="D37" s="10" t="s">
        <v>92</v>
      </c>
      <c r="E37" s="64">
        <v>16810639</v>
      </c>
      <c r="F37" s="10">
        <v>1</v>
      </c>
      <c r="G37" s="10" t="s">
        <v>160</v>
      </c>
      <c r="H37" s="47">
        <v>45776</v>
      </c>
      <c r="I37" s="57">
        <v>960000</v>
      </c>
      <c r="J37" s="5" t="s">
        <v>11</v>
      </c>
      <c r="K37" s="3" t="s">
        <v>164</v>
      </c>
    </row>
    <row r="38" spans="1:11" x14ac:dyDescent="0.3">
      <c r="A38" s="5" t="s">
        <v>10</v>
      </c>
      <c r="B38" s="60">
        <v>168106</v>
      </c>
      <c r="C38" s="10" t="s">
        <v>91</v>
      </c>
      <c r="D38" s="10" t="s">
        <v>92</v>
      </c>
      <c r="E38" s="64">
        <v>16810639</v>
      </c>
      <c r="F38" s="10">
        <v>2</v>
      </c>
      <c r="G38" s="10" t="s">
        <v>160</v>
      </c>
      <c r="H38" s="47">
        <v>45776</v>
      </c>
      <c r="I38" s="57">
        <v>960000</v>
      </c>
      <c r="J38" s="5" t="s">
        <v>11</v>
      </c>
      <c r="K38" s="3" t="s">
        <v>164</v>
      </c>
    </row>
    <row r="39" spans="1:11" x14ac:dyDescent="0.3">
      <c r="A39" s="5" t="s">
        <v>10</v>
      </c>
      <c r="B39" s="60">
        <v>168106</v>
      </c>
      <c r="C39" s="10" t="s">
        <v>91</v>
      </c>
      <c r="D39" s="10" t="s">
        <v>92</v>
      </c>
      <c r="E39" s="64">
        <v>16810639</v>
      </c>
      <c r="F39" s="10">
        <v>3</v>
      </c>
      <c r="G39" s="10" t="s">
        <v>160</v>
      </c>
      <c r="H39" s="47">
        <v>45776</v>
      </c>
      <c r="I39" s="57">
        <v>960000</v>
      </c>
      <c r="J39" s="5" t="s">
        <v>11</v>
      </c>
      <c r="K39" s="3" t="s">
        <v>164</v>
      </c>
    </row>
    <row r="40" spans="1:11" x14ac:dyDescent="0.3">
      <c r="A40" s="5" t="s">
        <v>10</v>
      </c>
      <c r="B40" s="60">
        <v>168106</v>
      </c>
      <c r="C40" s="10" t="s">
        <v>91</v>
      </c>
      <c r="D40" s="10" t="s">
        <v>92</v>
      </c>
      <c r="E40" s="64">
        <v>16810639</v>
      </c>
      <c r="F40" s="10">
        <v>4</v>
      </c>
      <c r="G40" s="10" t="s">
        <v>160</v>
      </c>
      <c r="H40" s="47">
        <v>45776</v>
      </c>
      <c r="I40" s="57">
        <v>960000</v>
      </c>
      <c r="J40" s="5" t="s">
        <v>11</v>
      </c>
      <c r="K40" s="3" t="s">
        <v>164</v>
      </c>
    </row>
    <row r="41" spans="1:11" x14ac:dyDescent="0.3">
      <c r="A41" s="5" t="s">
        <v>10</v>
      </c>
      <c r="B41" s="60">
        <v>168106</v>
      </c>
      <c r="C41" s="10" t="s">
        <v>91</v>
      </c>
      <c r="D41" s="10" t="s">
        <v>92</v>
      </c>
      <c r="E41" s="64">
        <v>16810639</v>
      </c>
      <c r="F41" s="10">
        <v>5</v>
      </c>
      <c r="G41" s="10" t="s">
        <v>160</v>
      </c>
      <c r="H41" s="47">
        <v>45776</v>
      </c>
      <c r="I41" s="57">
        <v>960000</v>
      </c>
      <c r="J41" s="5" t="s">
        <v>11</v>
      </c>
      <c r="K41" s="3" t="s">
        <v>164</v>
      </c>
    </row>
    <row r="42" spans="1:11" x14ac:dyDescent="0.3">
      <c r="I42" s="30">
        <f>SUM(I2:I41)</f>
        <v>170775404.25999999</v>
      </c>
    </row>
  </sheetData>
  <autoFilter ref="A1:J1" xr:uid="{12E0A9F6-336E-4B75-BA65-B459CBCEABE5}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B7704-29B2-4A1C-9397-96A1578C06AD}">
  <dimension ref="A1:K6"/>
  <sheetViews>
    <sheetView workbookViewId="0">
      <selection activeCell="C5" sqref="C5"/>
    </sheetView>
  </sheetViews>
  <sheetFormatPr baseColWidth="10" defaultRowHeight="14.4" x14ac:dyDescent="0.3"/>
  <cols>
    <col min="1" max="1" width="20.33203125" customWidth="1"/>
    <col min="2" max="2" width="20.88671875" customWidth="1"/>
    <col min="3" max="3" width="43.44140625" customWidth="1"/>
    <col min="4" max="4" width="38.33203125" customWidth="1"/>
    <col min="5" max="5" width="19.5546875" customWidth="1"/>
    <col min="6" max="6" width="8.88671875" style="67" customWidth="1"/>
    <col min="7" max="7" width="27.109375" customWidth="1"/>
    <col min="9" max="9" width="11.5546875" customWidth="1"/>
    <col min="10" max="10" width="9.109375" style="67" customWidth="1"/>
    <col min="11" max="11" width="31.88671875" customWidth="1"/>
  </cols>
  <sheetData>
    <row r="1" spans="1:1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3</v>
      </c>
    </row>
    <row r="2" spans="1:11" x14ac:dyDescent="0.3">
      <c r="A2" s="10" t="s">
        <v>10</v>
      </c>
      <c r="B2" s="10">
        <v>16350401</v>
      </c>
      <c r="C2" s="10" t="s">
        <v>29</v>
      </c>
      <c r="D2" s="10" t="s">
        <v>30</v>
      </c>
      <c r="E2" s="64">
        <v>1670020100100000</v>
      </c>
      <c r="F2" s="69">
        <v>3</v>
      </c>
      <c r="G2" s="10" t="s">
        <v>31</v>
      </c>
      <c r="H2" s="47">
        <v>43101</v>
      </c>
      <c r="I2" s="70">
        <v>1990000</v>
      </c>
      <c r="J2" s="69" t="s">
        <v>11</v>
      </c>
      <c r="K2" s="10" t="s">
        <v>163</v>
      </c>
    </row>
    <row r="3" spans="1:11" x14ac:dyDescent="0.3">
      <c r="A3" s="10" t="s">
        <v>10</v>
      </c>
      <c r="B3" s="10">
        <v>16350401</v>
      </c>
      <c r="C3" s="10" t="s">
        <v>29</v>
      </c>
      <c r="D3" s="10" t="s">
        <v>30</v>
      </c>
      <c r="E3" s="64">
        <v>1670020100100000</v>
      </c>
      <c r="F3" s="69">
        <v>7</v>
      </c>
      <c r="G3" s="10" t="s">
        <v>32</v>
      </c>
      <c r="H3" s="47">
        <v>43460</v>
      </c>
      <c r="I3" s="70">
        <v>2800000</v>
      </c>
      <c r="J3" s="69" t="s">
        <v>11</v>
      </c>
      <c r="K3" s="10" t="s">
        <v>163</v>
      </c>
    </row>
    <row r="4" spans="1:11" x14ac:dyDescent="0.3">
      <c r="A4" s="10" t="s">
        <v>10</v>
      </c>
      <c r="B4" s="10">
        <v>165522</v>
      </c>
      <c r="C4" s="10" t="s">
        <v>46</v>
      </c>
      <c r="D4" s="10" t="s">
        <v>12</v>
      </c>
      <c r="E4" s="10">
        <v>16552206001</v>
      </c>
      <c r="F4" s="69">
        <v>2</v>
      </c>
      <c r="G4" s="10" t="s">
        <v>47</v>
      </c>
      <c r="H4" s="47">
        <v>43460</v>
      </c>
      <c r="I4" s="70">
        <v>2600000</v>
      </c>
      <c r="J4" s="69" t="s">
        <v>11</v>
      </c>
      <c r="K4" s="10" t="s">
        <v>163</v>
      </c>
    </row>
    <row r="5" spans="1:11" x14ac:dyDescent="0.3">
      <c r="A5" s="10" t="s">
        <v>10</v>
      </c>
      <c r="B5" s="60" t="s">
        <v>68</v>
      </c>
      <c r="C5" s="10"/>
      <c r="D5" s="10" t="s">
        <v>78</v>
      </c>
      <c r="E5" s="10">
        <v>16700101001</v>
      </c>
      <c r="F5" s="69">
        <v>1</v>
      </c>
      <c r="G5" s="10" t="s">
        <v>79</v>
      </c>
      <c r="H5" s="47">
        <v>43101</v>
      </c>
      <c r="I5" s="70">
        <v>997948</v>
      </c>
      <c r="J5" s="69" t="s">
        <v>11</v>
      </c>
      <c r="K5" s="5" t="s">
        <v>166</v>
      </c>
    </row>
    <row r="6" spans="1:11" x14ac:dyDescent="0.3">
      <c r="I6" s="30">
        <f>SUM(I2:I5)</f>
        <v>8387948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11843-641F-4CE2-A6EF-9FB311A47231}">
  <dimension ref="A1:K4"/>
  <sheetViews>
    <sheetView topLeftCell="D1" workbookViewId="0">
      <selection activeCell="K22" sqref="K22"/>
    </sheetView>
  </sheetViews>
  <sheetFormatPr baseColWidth="10" defaultRowHeight="14.4" x14ac:dyDescent="0.3"/>
  <cols>
    <col min="1" max="1" width="21.33203125" hidden="1" customWidth="1"/>
    <col min="2" max="3" width="0" hidden="1" customWidth="1"/>
    <col min="4" max="4" width="45.109375" customWidth="1"/>
    <col min="5" max="5" width="12" hidden="1" customWidth="1"/>
    <col min="6" max="6" width="0" hidden="1" customWidth="1"/>
    <col min="7" max="7" width="34.44140625" customWidth="1"/>
    <col min="9" max="9" width="16.44140625" customWidth="1"/>
    <col min="10" max="10" width="12.44140625" customWidth="1"/>
    <col min="11" max="11" width="23.66406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53" t="s">
        <v>3</v>
      </c>
      <c r="E1" s="53" t="s">
        <v>4</v>
      </c>
      <c r="F1" s="53" t="s">
        <v>5</v>
      </c>
      <c r="G1" s="53" t="s">
        <v>6</v>
      </c>
      <c r="H1" s="53" t="s">
        <v>7</v>
      </c>
      <c r="I1" s="53" t="s">
        <v>8</v>
      </c>
      <c r="J1" s="53" t="s">
        <v>9</v>
      </c>
      <c r="K1" s="53" t="s">
        <v>3</v>
      </c>
    </row>
    <row r="2" spans="1:11" x14ac:dyDescent="0.3">
      <c r="A2" s="5" t="s">
        <v>10</v>
      </c>
      <c r="B2" s="5" t="s">
        <v>68</v>
      </c>
      <c r="C2" s="52"/>
      <c r="D2" s="5" t="s">
        <v>82</v>
      </c>
      <c r="E2" s="5">
        <v>16750202001</v>
      </c>
      <c r="F2" s="5">
        <v>1</v>
      </c>
      <c r="G2" s="5" t="s">
        <v>84</v>
      </c>
      <c r="H2" s="8">
        <v>43101</v>
      </c>
      <c r="I2" s="32">
        <v>229000000</v>
      </c>
      <c r="J2" s="18" t="s">
        <v>11</v>
      </c>
      <c r="K2" s="5" t="s">
        <v>165</v>
      </c>
    </row>
    <row r="3" spans="1:11" x14ac:dyDescent="0.3">
      <c r="A3" s="5"/>
      <c r="B3" s="5"/>
      <c r="C3" s="52"/>
      <c r="D3" s="5"/>
      <c r="E3" s="5"/>
      <c r="F3" s="5"/>
      <c r="G3" s="7"/>
      <c r="H3" s="8"/>
      <c r="I3" s="32"/>
      <c r="J3" s="18"/>
      <c r="K3" s="5"/>
    </row>
    <row r="4" spans="1:11" x14ac:dyDescent="0.3">
      <c r="D4" s="86" t="s">
        <v>196</v>
      </c>
      <c r="E4" s="87"/>
      <c r="F4" s="87"/>
      <c r="G4" s="87"/>
      <c r="H4" s="88"/>
      <c r="I4" s="54">
        <f>SUM(I2:I3)</f>
        <v>229000000</v>
      </c>
      <c r="J4" s="55"/>
      <c r="K4" s="55"/>
    </row>
  </sheetData>
  <mergeCells count="1">
    <mergeCell ref="D4:H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E4CA9-5D46-45FA-AFBC-8BA7ACA5ABB8}">
  <dimension ref="A1:N19"/>
  <sheetViews>
    <sheetView topLeftCell="E1" workbookViewId="0">
      <selection activeCell="F10" sqref="F10"/>
    </sheetView>
  </sheetViews>
  <sheetFormatPr baseColWidth="10" defaultRowHeight="14.4" x14ac:dyDescent="0.3"/>
  <cols>
    <col min="1" max="1" width="12.6640625" customWidth="1"/>
    <col min="2" max="2" width="11.44140625" style="12"/>
    <col min="4" max="4" width="32.6640625" customWidth="1"/>
    <col min="5" max="5" width="12.6640625" customWidth="1"/>
    <col min="6" max="6" width="8.33203125" customWidth="1"/>
    <col min="7" max="7" width="79.44140625" customWidth="1"/>
    <col min="8" max="8" width="18" customWidth="1"/>
    <col min="9" max="9" width="18.109375" customWidth="1"/>
    <col min="10" max="10" width="10.44140625" customWidth="1"/>
    <col min="11" max="11" width="16.5546875" customWidth="1"/>
    <col min="12" max="12" width="11.33203125" customWidth="1"/>
    <col min="13" max="13" width="12.6640625" customWidth="1"/>
    <col min="14" max="14" width="18.6640625" customWidth="1"/>
  </cols>
  <sheetData>
    <row r="1" spans="1:14" ht="28.8" x14ac:dyDescent="0.3">
      <c r="A1" s="6" t="s">
        <v>0</v>
      </c>
      <c r="B1" s="13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3</v>
      </c>
      <c r="L1" s="10"/>
      <c r="M1" s="14" t="s">
        <v>169</v>
      </c>
      <c r="N1" s="14" t="s">
        <v>170</v>
      </c>
    </row>
    <row r="2" spans="1:14" ht="28.8" x14ac:dyDescent="0.3">
      <c r="A2" s="10" t="s">
        <v>10</v>
      </c>
      <c r="B2" s="46" t="s">
        <v>68</v>
      </c>
      <c r="C2" s="10"/>
      <c r="D2" s="10" t="s">
        <v>82</v>
      </c>
      <c r="E2" s="10">
        <v>16750201001</v>
      </c>
      <c r="F2" s="10">
        <v>1</v>
      </c>
      <c r="G2" s="16" t="s">
        <v>83</v>
      </c>
      <c r="H2" s="47">
        <v>43101</v>
      </c>
      <c r="I2" s="11">
        <v>7909000</v>
      </c>
      <c r="J2" s="10" t="s">
        <v>11</v>
      </c>
      <c r="K2" s="10" t="s">
        <v>198</v>
      </c>
      <c r="L2" s="10" t="s">
        <v>168</v>
      </c>
      <c r="M2" s="49">
        <v>9854014</v>
      </c>
      <c r="N2" s="48">
        <v>4300000</v>
      </c>
    </row>
    <row r="3" spans="1:14" ht="28.8" x14ac:dyDescent="0.3">
      <c r="A3" s="10" t="s">
        <v>10</v>
      </c>
      <c r="B3" s="46" t="s">
        <v>68</v>
      </c>
      <c r="C3" s="10"/>
      <c r="D3" s="10" t="s">
        <v>82</v>
      </c>
      <c r="E3" s="10">
        <v>16750201001</v>
      </c>
      <c r="F3" s="10">
        <v>2</v>
      </c>
      <c r="G3" s="16" t="s">
        <v>171</v>
      </c>
      <c r="H3" s="47">
        <v>43101</v>
      </c>
      <c r="I3" s="11">
        <v>10072000</v>
      </c>
      <c r="J3" s="10" t="s">
        <v>11</v>
      </c>
      <c r="K3" s="10" t="s">
        <v>198</v>
      </c>
      <c r="L3" s="10" t="s">
        <v>168</v>
      </c>
      <c r="M3" s="49">
        <v>9854014</v>
      </c>
      <c r="N3" s="48">
        <v>5000000</v>
      </c>
    </row>
    <row r="4" spans="1:14" ht="28.8" x14ac:dyDescent="0.3">
      <c r="A4" s="10" t="s">
        <v>10</v>
      </c>
      <c r="B4" s="46" t="s">
        <v>68</v>
      </c>
      <c r="C4" s="10"/>
      <c r="D4" s="10" t="s">
        <v>82</v>
      </c>
      <c r="E4" s="10">
        <v>16750201001</v>
      </c>
      <c r="F4" s="10">
        <v>3</v>
      </c>
      <c r="G4" s="16" t="s">
        <v>172</v>
      </c>
      <c r="H4" s="47">
        <v>43101</v>
      </c>
      <c r="I4" s="11">
        <v>8514400</v>
      </c>
      <c r="J4" s="10" t="s">
        <v>11</v>
      </c>
      <c r="K4" s="10" t="s">
        <v>198</v>
      </c>
      <c r="L4" s="10" t="s">
        <v>168</v>
      </c>
      <c r="M4" s="49">
        <v>9854014</v>
      </c>
      <c r="N4" s="48">
        <v>4300000</v>
      </c>
    </row>
    <row r="5" spans="1:14" ht="43.2" x14ac:dyDescent="0.3">
      <c r="A5" s="10" t="s">
        <v>10</v>
      </c>
      <c r="B5" s="46" t="s">
        <v>68</v>
      </c>
      <c r="C5" s="10"/>
      <c r="D5" s="10" t="s">
        <v>82</v>
      </c>
      <c r="E5" s="10">
        <v>16750204001</v>
      </c>
      <c r="F5" s="10">
        <v>1</v>
      </c>
      <c r="G5" s="17" t="s">
        <v>174</v>
      </c>
      <c r="H5" s="47">
        <v>44588</v>
      </c>
      <c r="I5" s="11">
        <v>499200000</v>
      </c>
      <c r="J5" s="10" t="s">
        <v>11</v>
      </c>
      <c r="K5" s="10" t="s">
        <v>198</v>
      </c>
      <c r="L5" s="50">
        <v>46003</v>
      </c>
      <c r="M5" s="49">
        <v>1670014</v>
      </c>
      <c r="N5" s="48">
        <v>515400000</v>
      </c>
    </row>
    <row r="6" spans="1:14" ht="28.8" x14ac:dyDescent="0.3">
      <c r="A6" s="10" t="s">
        <v>10</v>
      </c>
      <c r="B6" s="46">
        <v>16350501</v>
      </c>
      <c r="C6" s="10" t="s">
        <v>85</v>
      </c>
      <c r="D6" s="10" t="s">
        <v>82</v>
      </c>
      <c r="E6" s="10">
        <v>16750201002</v>
      </c>
      <c r="F6" s="10">
        <v>1</v>
      </c>
      <c r="G6" s="16" t="s">
        <v>194</v>
      </c>
      <c r="H6" s="47">
        <v>44469</v>
      </c>
      <c r="I6" s="11">
        <v>10659438</v>
      </c>
      <c r="J6" s="10" t="s">
        <v>11</v>
      </c>
      <c r="K6" s="10" t="s">
        <v>198</v>
      </c>
      <c r="L6" s="10" t="s">
        <v>168</v>
      </c>
      <c r="M6" s="51">
        <v>985403</v>
      </c>
      <c r="N6" s="48">
        <v>9200000</v>
      </c>
    </row>
    <row r="7" spans="1:14" ht="28.8" x14ac:dyDescent="0.3">
      <c r="A7" s="10" t="s">
        <v>10</v>
      </c>
      <c r="B7" s="46">
        <v>16350501</v>
      </c>
      <c r="C7" s="10" t="s">
        <v>85</v>
      </c>
      <c r="D7" s="10" t="s">
        <v>82</v>
      </c>
      <c r="E7" s="10">
        <v>16750203001</v>
      </c>
      <c r="F7" s="10">
        <v>1</v>
      </c>
      <c r="G7" s="17" t="s">
        <v>173</v>
      </c>
      <c r="H7" s="47">
        <v>43101</v>
      </c>
      <c r="I7" s="11">
        <v>156100000</v>
      </c>
      <c r="J7" s="10" t="s">
        <v>11</v>
      </c>
      <c r="K7" s="10" t="s">
        <v>198</v>
      </c>
      <c r="L7" s="10" t="s">
        <v>168</v>
      </c>
      <c r="M7" s="51">
        <v>1665012</v>
      </c>
      <c r="N7" s="48">
        <v>126900000</v>
      </c>
    </row>
    <row r="8" spans="1:14" ht="36.75" customHeight="1" x14ac:dyDescent="0.3">
      <c r="A8" s="10"/>
      <c r="B8" s="46"/>
      <c r="C8" s="10"/>
      <c r="D8" s="66" t="s">
        <v>82</v>
      </c>
      <c r="E8" s="10"/>
      <c r="F8" s="10">
        <v>1</v>
      </c>
      <c r="G8" s="16" t="s">
        <v>199</v>
      </c>
      <c r="H8" s="10"/>
      <c r="I8" s="78">
        <v>58100000</v>
      </c>
      <c r="J8" s="10"/>
      <c r="K8" s="10" t="s">
        <v>198</v>
      </c>
      <c r="L8" s="10" t="s">
        <v>168</v>
      </c>
      <c r="M8" s="49">
        <v>3206080</v>
      </c>
      <c r="N8" s="48">
        <v>58100000</v>
      </c>
    </row>
    <row r="9" spans="1:14" x14ac:dyDescent="0.3">
      <c r="I9" s="11">
        <f>SUM(I2:I8)</f>
        <v>750554838</v>
      </c>
      <c r="N9" s="15">
        <f>SUM(N2:N8)</f>
        <v>723200000</v>
      </c>
    </row>
    <row r="12" spans="1:14" x14ac:dyDescent="0.3">
      <c r="G12" s="81" t="s">
        <v>201</v>
      </c>
      <c r="H12" s="81"/>
    </row>
    <row r="13" spans="1:14" x14ac:dyDescent="0.3">
      <c r="G13" s="53" t="s">
        <v>81</v>
      </c>
      <c r="H13" s="56" t="s">
        <v>179</v>
      </c>
    </row>
    <row r="14" spans="1:14" x14ac:dyDescent="0.3">
      <c r="G14" s="16" t="s">
        <v>175</v>
      </c>
      <c r="H14" s="18" t="s">
        <v>197</v>
      </c>
      <c r="I14" s="80">
        <v>343300</v>
      </c>
    </row>
    <row r="15" spans="1:14" x14ac:dyDescent="0.3">
      <c r="G15" s="16" t="s">
        <v>176</v>
      </c>
      <c r="H15" s="18" t="s">
        <v>197</v>
      </c>
      <c r="I15" s="80">
        <v>343300</v>
      </c>
    </row>
    <row r="16" spans="1:14" x14ac:dyDescent="0.3">
      <c r="G16" s="16" t="s">
        <v>177</v>
      </c>
      <c r="H16" s="18" t="s">
        <v>197</v>
      </c>
      <c r="I16" s="80">
        <v>343300</v>
      </c>
    </row>
    <row r="17" spans="7:9" x14ac:dyDescent="0.3">
      <c r="G17" s="16" t="s">
        <v>195</v>
      </c>
      <c r="H17" s="18" t="s">
        <v>197</v>
      </c>
      <c r="I17" s="80">
        <v>343300</v>
      </c>
    </row>
    <row r="18" spans="7:9" x14ac:dyDescent="0.3">
      <c r="G18" s="17" t="s">
        <v>178</v>
      </c>
      <c r="H18" s="18" t="s">
        <v>197</v>
      </c>
      <c r="I18" s="80">
        <v>1282800</v>
      </c>
    </row>
    <row r="19" spans="7:9" x14ac:dyDescent="0.3">
      <c r="G19" s="16"/>
      <c r="H19" s="19"/>
      <c r="I19" s="80">
        <f>SUM(I14:I18)</f>
        <v>2656000</v>
      </c>
    </row>
  </sheetData>
  <autoFilter ref="B1:K1" xr:uid="{527E4CA9-5D46-45FA-AFBC-8BA7ACA5ABB8}"/>
  <mergeCells count="1">
    <mergeCell ref="G12:H12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9CE3-8311-4B5F-9121-D14A07B48093}">
  <dimension ref="A1:K152"/>
  <sheetViews>
    <sheetView topLeftCell="A127" workbookViewId="0">
      <selection activeCell="G158" sqref="G158"/>
    </sheetView>
  </sheetViews>
  <sheetFormatPr baseColWidth="10" defaultRowHeight="14.4" x14ac:dyDescent="0.3"/>
  <cols>
    <col min="3" max="3" width="26.6640625" customWidth="1"/>
    <col min="4" max="4" width="29.33203125" customWidth="1"/>
    <col min="5" max="5" width="18.33203125" customWidth="1"/>
    <col min="7" max="7" width="28.44140625" customWidth="1"/>
    <col min="8" max="8" width="17" customWidth="1"/>
    <col min="9" max="9" width="23.33203125" customWidth="1"/>
    <col min="11" max="11" width="26.88671875" customWidth="1"/>
  </cols>
  <sheetData>
    <row r="1" spans="1:1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3</v>
      </c>
    </row>
    <row r="2" spans="1:11" s="3" customFormat="1" x14ac:dyDescent="0.3">
      <c r="A2" s="3" t="s">
        <v>10</v>
      </c>
      <c r="B2" s="3">
        <v>168106</v>
      </c>
      <c r="C2" s="3" t="s">
        <v>91</v>
      </c>
      <c r="D2" s="3" t="s">
        <v>92</v>
      </c>
      <c r="E2" s="3">
        <v>16810601001</v>
      </c>
      <c r="F2" s="3">
        <v>5</v>
      </c>
      <c r="G2" s="3" t="s">
        <v>93</v>
      </c>
      <c r="H2" s="4">
        <v>43360</v>
      </c>
      <c r="I2" s="33">
        <v>2152000</v>
      </c>
      <c r="J2" s="3" t="s">
        <v>11</v>
      </c>
      <c r="K2" s="3" t="s">
        <v>164</v>
      </c>
    </row>
    <row r="3" spans="1:11" s="3" customFormat="1" x14ac:dyDescent="0.3">
      <c r="A3" s="3" t="s">
        <v>10</v>
      </c>
      <c r="B3" s="3">
        <v>168106</v>
      </c>
      <c r="C3" s="3" t="s">
        <v>91</v>
      </c>
      <c r="D3" s="3" t="s">
        <v>92</v>
      </c>
      <c r="E3" s="3">
        <v>16810601001</v>
      </c>
      <c r="F3" s="3">
        <v>6</v>
      </c>
      <c r="G3" s="3" t="s">
        <v>93</v>
      </c>
      <c r="H3" s="4">
        <v>43360</v>
      </c>
      <c r="I3" s="33">
        <v>2152000</v>
      </c>
      <c r="J3" s="3" t="s">
        <v>11</v>
      </c>
      <c r="K3" s="3" t="s">
        <v>164</v>
      </c>
    </row>
    <row r="4" spans="1:11" s="3" customFormat="1" x14ac:dyDescent="0.3">
      <c r="A4" s="3" t="s">
        <v>10</v>
      </c>
      <c r="B4" s="3">
        <v>168106</v>
      </c>
      <c r="C4" s="3" t="s">
        <v>91</v>
      </c>
      <c r="D4" s="3" t="s">
        <v>92</v>
      </c>
      <c r="E4" s="3">
        <v>16810601001</v>
      </c>
      <c r="F4" s="3">
        <v>7</v>
      </c>
      <c r="G4" s="3" t="s">
        <v>93</v>
      </c>
      <c r="H4" s="4">
        <v>43360</v>
      </c>
      <c r="I4" s="33">
        <v>2152000</v>
      </c>
      <c r="J4" s="3" t="s">
        <v>11</v>
      </c>
      <c r="K4" s="3" t="s">
        <v>164</v>
      </c>
    </row>
    <row r="5" spans="1:11" s="3" customFormat="1" x14ac:dyDescent="0.3">
      <c r="A5" s="3" t="s">
        <v>10</v>
      </c>
      <c r="B5" s="3">
        <v>168106</v>
      </c>
      <c r="C5" s="3" t="s">
        <v>91</v>
      </c>
      <c r="D5" s="3" t="s">
        <v>92</v>
      </c>
      <c r="E5" s="3">
        <v>16810601001</v>
      </c>
      <c r="F5" s="3">
        <v>8</v>
      </c>
      <c r="G5" s="3" t="s">
        <v>93</v>
      </c>
      <c r="H5" s="4">
        <v>43360</v>
      </c>
      <c r="I5" s="33">
        <v>2152000</v>
      </c>
      <c r="J5" s="3" t="s">
        <v>11</v>
      </c>
      <c r="K5" s="3" t="s">
        <v>164</v>
      </c>
    </row>
    <row r="6" spans="1:11" s="3" customFormat="1" x14ac:dyDescent="0.3">
      <c r="A6" s="3" t="s">
        <v>10</v>
      </c>
      <c r="B6" s="3">
        <v>168106</v>
      </c>
      <c r="C6" s="3" t="s">
        <v>91</v>
      </c>
      <c r="D6" s="3" t="s">
        <v>92</v>
      </c>
      <c r="E6" s="3">
        <v>16810602002</v>
      </c>
      <c r="F6" s="3">
        <v>1</v>
      </c>
      <c r="G6" s="3" t="s">
        <v>94</v>
      </c>
      <c r="H6" s="4">
        <v>44897</v>
      </c>
      <c r="I6" s="33">
        <v>1088850</v>
      </c>
      <c r="J6" s="3" t="s">
        <v>11</v>
      </c>
      <c r="K6" s="3" t="s">
        <v>164</v>
      </c>
    </row>
    <row r="7" spans="1:11" s="3" customFormat="1" x14ac:dyDescent="0.3">
      <c r="A7" s="3" t="s">
        <v>10</v>
      </c>
      <c r="B7" s="3">
        <v>168106</v>
      </c>
      <c r="C7" s="3" t="s">
        <v>91</v>
      </c>
      <c r="D7" s="3" t="s">
        <v>92</v>
      </c>
      <c r="E7" s="3">
        <v>16810602002</v>
      </c>
      <c r="F7" s="3">
        <v>2</v>
      </c>
      <c r="G7" s="3" t="s">
        <v>94</v>
      </c>
      <c r="H7" s="4">
        <v>44897</v>
      </c>
      <c r="I7" s="33">
        <v>1088850</v>
      </c>
      <c r="J7" s="3" t="s">
        <v>11</v>
      </c>
      <c r="K7" s="3" t="s">
        <v>164</v>
      </c>
    </row>
    <row r="8" spans="1:11" s="3" customFormat="1" x14ac:dyDescent="0.3">
      <c r="A8" s="3" t="s">
        <v>10</v>
      </c>
      <c r="B8" s="3">
        <v>168106</v>
      </c>
      <c r="C8" s="3" t="s">
        <v>91</v>
      </c>
      <c r="D8" s="3" t="s">
        <v>92</v>
      </c>
      <c r="E8" s="3">
        <v>16810602002</v>
      </c>
      <c r="F8" s="3">
        <v>3</v>
      </c>
      <c r="G8" s="3" t="s">
        <v>94</v>
      </c>
      <c r="H8" s="4">
        <v>44897</v>
      </c>
      <c r="I8" s="33">
        <v>1088850</v>
      </c>
      <c r="J8" s="3" t="s">
        <v>11</v>
      </c>
      <c r="K8" s="3" t="s">
        <v>164</v>
      </c>
    </row>
    <row r="9" spans="1:11" s="3" customFormat="1" x14ac:dyDescent="0.3">
      <c r="A9" s="3" t="s">
        <v>10</v>
      </c>
      <c r="B9" s="3">
        <v>168106</v>
      </c>
      <c r="C9" s="3" t="s">
        <v>91</v>
      </c>
      <c r="D9" s="3" t="s">
        <v>92</v>
      </c>
      <c r="E9" s="3">
        <v>16810602002</v>
      </c>
      <c r="F9" s="3">
        <v>4</v>
      </c>
      <c r="G9" s="3" t="s">
        <v>94</v>
      </c>
      <c r="H9" s="4">
        <v>44897</v>
      </c>
      <c r="I9" s="33">
        <v>1088850</v>
      </c>
      <c r="J9" s="3" t="s">
        <v>11</v>
      </c>
      <c r="K9" s="3" t="s">
        <v>164</v>
      </c>
    </row>
    <row r="10" spans="1:11" s="3" customFormat="1" x14ac:dyDescent="0.3">
      <c r="A10" s="3" t="s">
        <v>10</v>
      </c>
      <c r="B10" s="3">
        <v>168106</v>
      </c>
      <c r="C10" s="3" t="s">
        <v>91</v>
      </c>
      <c r="D10" s="3" t="s">
        <v>92</v>
      </c>
      <c r="E10" s="3">
        <v>16810603003</v>
      </c>
      <c r="F10" s="3">
        <v>1</v>
      </c>
      <c r="G10" s="3" t="s">
        <v>95</v>
      </c>
      <c r="H10" s="4">
        <v>44897</v>
      </c>
      <c r="I10" s="33">
        <v>9769900</v>
      </c>
      <c r="J10" s="3" t="s">
        <v>11</v>
      </c>
      <c r="K10" s="3" t="s">
        <v>164</v>
      </c>
    </row>
    <row r="11" spans="1:11" s="3" customFormat="1" x14ac:dyDescent="0.3">
      <c r="A11" s="3" t="s">
        <v>10</v>
      </c>
      <c r="B11" s="3">
        <v>168106</v>
      </c>
      <c r="C11" s="3" t="s">
        <v>91</v>
      </c>
      <c r="D11" s="3" t="s">
        <v>92</v>
      </c>
      <c r="E11" s="3">
        <v>16810606002</v>
      </c>
      <c r="F11" s="3">
        <v>1</v>
      </c>
      <c r="G11" s="3" t="s">
        <v>96</v>
      </c>
      <c r="H11" s="4">
        <v>44897</v>
      </c>
      <c r="I11" s="33">
        <v>17255000</v>
      </c>
      <c r="J11" s="3" t="s">
        <v>11</v>
      </c>
      <c r="K11" s="3" t="s">
        <v>164</v>
      </c>
    </row>
    <row r="12" spans="1:11" s="3" customFormat="1" x14ac:dyDescent="0.3">
      <c r="A12" s="3" t="s">
        <v>10</v>
      </c>
      <c r="B12" s="3">
        <v>168106</v>
      </c>
      <c r="C12" s="3" t="s">
        <v>91</v>
      </c>
      <c r="D12" s="3" t="s">
        <v>92</v>
      </c>
      <c r="E12" s="3">
        <v>16810607002</v>
      </c>
      <c r="F12" s="3">
        <v>1</v>
      </c>
      <c r="G12" s="3" t="s">
        <v>97</v>
      </c>
      <c r="H12" s="4">
        <v>44897</v>
      </c>
      <c r="I12" s="33">
        <v>6830600</v>
      </c>
      <c r="J12" s="3" t="s">
        <v>11</v>
      </c>
      <c r="K12" s="3" t="s">
        <v>164</v>
      </c>
    </row>
    <row r="13" spans="1:11" s="3" customFormat="1" x14ac:dyDescent="0.3">
      <c r="A13" s="3" t="s">
        <v>10</v>
      </c>
      <c r="B13" s="3">
        <v>168106</v>
      </c>
      <c r="C13" s="3" t="s">
        <v>91</v>
      </c>
      <c r="D13" s="3" t="s">
        <v>92</v>
      </c>
      <c r="E13" s="3">
        <v>16810608002</v>
      </c>
      <c r="F13" s="3">
        <v>1</v>
      </c>
      <c r="G13" s="3" t="s">
        <v>98</v>
      </c>
      <c r="H13" s="4">
        <v>44897</v>
      </c>
      <c r="I13" s="33">
        <v>1666000</v>
      </c>
      <c r="J13" s="3" t="s">
        <v>11</v>
      </c>
      <c r="K13" s="3" t="s">
        <v>164</v>
      </c>
    </row>
    <row r="14" spans="1:11" s="3" customFormat="1" x14ac:dyDescent="0.3">
      <c r="A14" s="3" t="s">
        <v>10</v>
      </c>
      <c r="B14" s="3">
        <v>168106</v>
      </c>
      <c r="C14" s="3" t="s">
        <v>91</v>
      </c>
      <c r="D14" s="3" t="s">
        <v>92</v>
      </c>
      <c r="E14" s="3">
        <v>16810608003</v>
      </c>
      <c r="F14" s="3">
        <v>1</v>
      </c>
      <c r="G14" s="3" t="s">
        <v>99</v>
      </c>
      <c r="H14" s="4">
        <v>44897</v>
      </c>
      <c r="I14" s="33">
        <v>3558100</v>
      </c>
      <c r="J14" s="3" t="s">
        <v>11</v>
      </c>
      <c r="K14" s="3" t="s">
        <v>164</v>
      </c>
    </row>
    <row r="15" spans="1:11" s="3" customFormat="1" x14ac:dyDescent="0.3">
      <c r="A15" s="3" t="s">
        <v>10</v>
      </c>
      <c r="B15" s="3">
        <v>168106</v>
      </c>
      <c r="C15" s="3" t="s">
        <v>91</v>
      </c>
      <c r="D15" s="3" t="s">
        <v>92</v>
      </c>
      <c r="E15" s="3">
        <v>16810608003</v>
      </c>
      <c r="F15" s="3">
        <v>2</v>
      </c>
      <c r="G15" s="3" t="s">
        <v>99</v>
      </c>
      <c r="H15" s="4">
        <v>44897</v>
      </c>
      <c r="I15" s="33">
        <v>3558100</v>
      </c>
      <c r="J15" s="3" t="s">
        <v>11</v>
      </c>
      <c r="K15" s="3" t="s">
        <v>164</v>
      </c>
    </row>
    <row r="16" spans="1:11" s="3" customFormat="1" x14ac:dyDescent="0.3">
      <c r="A16" s="3" t="s">
        <v>10</v>
      </c>
      <c r="B16" s="3">
        <v>168106</v>
      </c>
      <c r="C16" s="3" t="s">
        <v>91</v>
      </c>
      <c r="D16" s="3" t="s">
        <v>92</v>
      </c>
      <c r="E16" s="3">
        <v>16810608003</v>
      </c>
      <c r="F16" s="3">
        <v>3</v>
      </c>
      <c r="G16" s="3" t="s">
        <v>99</v>
      </c>
      <c r="H16" s="4">
        <v>44897</v>
      </c>
      <c r="I16" s="33">
        <v>3558100</v>
      </c>
      <c r="J16" s="3" t="s">
        <v>11</v>
      </c>
      <c r="K16" s="3" t="s">
        <v>164</v>
      </c>
    </row>
    <row r="17" spans="1:11" s="3" customFormat="1" x14ac:dyDescent="0.3">
      <c r="A17" s="3" t="s">
        <v>10</v>
      </c>
      <c r="B17" s="3">
        <v>168106</v>
      </c>
      <c r="C17" s="3" t="s">
        <v>91</v>
      </c>
      <c r="D17" s="3" t="s">
        <v>92</v>
      </c>
      <c r="E17" s="3">
        <v>16810608003</v>
      </c>
      <c r="F17" s="3">
        <v>4</v>
      </c>
      <c r="G17" s="3" t="s">
        <v>99</v>
      </c>
      <c r="H17" s="4">
        <v>44897</v>
      </c>
      <c r="I17" s="33">
        <v>3558100</v>
      </c>
      <c r="J17" s="3" t="s">
        <v>11</v>
      </c>
      <c r="K17" s="3" t="s">
        <v>164</v>
      </c>
    </row>
    <row r="18" spans="1:11" s="3" customFormat="1" x14ac:dyDescent="0.3">
      <c r="A18" s="3" t="s">
        <v>10</v>
      </c>
      <c r="B18" s="3">
        <v>168106</v>
      </c>
      <c r="C18" s="3" t="s">
        <v>91</v>
      </c>
      <c r="D18" s="3" t="s">
        <v>92</v>
      </c>
      <c r="E18" s="3">
        <v>16810613002</v>
      </c>
      <c r="F18" s="3">
        <v>1</v>
      </c>
      <c r="G18" s="3" t="s">
        <v>100</v>
      </c>
      <c r="H18" s="4">
        <v>44897</v>
      </c>
      <c r="I18" s="33">
        <v>5131280</v>
      </c>
      <c r="J18" s="3" t="s">
        <v>11</v>
      </c>
      <c r="K18" s="3" t="s">
        <v>164</v>
      </c>
    </row>
    <row r="19" spans="1:11" s="3" customFormat="1" x14ac:dyDescent="0.3">
      <c r="A19" s="3" t="s">
        <v>10</v>
      </c>
      <c r="B19" s="3">
        <v>168106</v>
      </c>
      <c r="C19" s="3" t="s">
        <v>91</v>
      </c>
      <c r="D19" s="3" t="s">
        <v>92</v>
      </c>
      <c r="E19" s="3">
        <v>16810616</v>
      </c>
      <c r="F19" s="3">
        <v>1</v>
      </c>
      <c r="G19" s="3" t="s">
        <v>101</v>
      </c>
      <c r="H19" s="4">
        <v>43360</v>
      </c>
      <c r="I19" s="33">
        <v>536000</v>
      </c>
      <c r="J19" s="3" t="s">
        <v>11</v>
      </c>
      <c r="K19" s="3" t="s">
        <v>164</v>
      </c>
    </row>
    <row r="20" spans="1:11" s="3" customFormat="1" x14ac:dyDescent="0.3">
      <c r="A20" s="3" t="s">
        <v>10</v>
      </c>
      <c r="B20" s="3">
        <v>168106</v>
      </c>
      <c r="C20" s="3" t="s">
        <v>91</v>
      </c>
      <c r="D20" s="3" t="s">
        <v>92</v>
      </c>
      <c r="E20" s="3">
        <v>16810616</v>
      </c>
      <c r="F20" s="3">
        <v>2</v>
      </c>
      <c r="G20" s="3" t="s">
        <v>101</v>
      </c>
      <c r="H20" s="4">
        <v>43360</v>
      </c>
      <c r="I20" s="33">
        <v>536000</v>
      </c>
      <c r="J20" s="3" t="s">
        <v>11</v>
      </c>
      <c r="K20" s="3" t="s">
        <v>164</v>
      </c>
    </row>
    <row r="21" spans="1:11" s="3" customFormat="1" x14ac:dyDescent="0.3">
      <c r="A21" s="3" t="s">
        <v>10</v>
      </c>
      <c r="B21" s="3">
        <v>168106</v>
      </c>
      <c r="C21" s="3" t="s">
        <v>91</v>
      </c>
      <c r="D21" s="3" t="s">
        <v>92</v>
      </c>
      <c r="E21" s="3">
        <v>16810616</v>
      </c>
      <c r="F21" s="3">
        <v>3</v>
      </c>
      <c r="G21" s="3" t="s">
        <v>101</v>
      </c>
      <c r="H21" s="4">
        <v>43360</v>
      </c>
      <c r="I21" s="33">
        <v>536000</v>
      </c>
      <c r="J21" s="3" t="s">
        <v>11</v>
      </c>
      <c r="K21" s="3" t="s">
        <v>164</v>
      </c>
    </row>
    <row r="22" spans="1:11" s="3" customFormat="1" x14ac:dyDescent="0.3">
      <c r="A22" s="3" t="s">
        <v>10</v>
      </c>
      <c r="B22" s="3">
        <v>168106</v>
      </c>
      <c r="C22" s="3" t="s">
        <v>91</v>
      </c>
      <c r="D22" s="3" t="s">
        <v>92</v>
      </c>
      <c r="E22" s="3">
        <v>16810616</v>
      </c>
      <c r="F22" s="3">
        <v>4</v>
      </c>
      <c r="G22" s="3" t="s">
        <v>101</v>
      </c>
      <c r="H22" s="4">
        <v>43360</v>
      </c>
      <c r="I22" s="33">
        <v>536000</v>
      </c>
      <c r="J22" s="3" t="s">
        <v>11</v>
      </c>
      <c r="K22" s="3" t="s">
        <v>164</v>
      </c>
    </row>
    <row r="23" spans="1:11" s="3" customFormat="1" x14ac:dyDescent="0.3">
      <c r="A23" s="3" t="s">
        <v>10</v>
      </c>
      <c r="B23" s="3">
        <v>168106</v>
      </c>
      <c r="C23" s="3" t="s">
        <v>91</v>
      </c>
      <c r="D23" s="3" t="s">
        <v>92</v>
      </c>
      <c r="E23" s="3">
        <v>16810617</v>
      </c>
      <c r="F23" s="3">
        <v>1</v>
      </c>
      <c r="G23" s="3" t="s">
        <v>102</v>
      </c>
      <c r="H23" s="4">
        <v>43360</v>
      </c>
      <c r="I23" s="33">
        <v>1166667</v>
      </c>
      <c r="J23" s="3" t="s">
        <v>11</v>
      </c>
      <c r="K23" s="3" t="s">
        <v>164</v>
      </c>
    </row>
    <row r="24" spans="1:11" s="3" customFormat="1" x14ac:dyDescent="0.3">
      <c r="A24" s="3" t="s">
        <v>10</v>
      </c>
      <c r="B24" s="3">
        <v>168106</v>
      </c>
      <c r="C24" s="3" t="s">
        <v>91</v>
      </c>
      <c r="D24" s="3" t="s">
        <v>92</v>
      </c>
      <c r="E24" s="3">
        <v>16810618</v>
      </c>
      <c r="F24" s="3">
        <v>1</v>
      </c>
      <c r="G24" s="3" t="s">
        <v>103</v>
      </c>
      <c r="H24" s="4">
        <v>43360</v>
      </c>
      <c r="I24" s="33">
        <v>605210</v>
      </c>
      <c r="J24" s="3" t="s">
        <v>11</v>
      </c>
      <c r="K24" s="3" t="s">
        <v>164</v>
      </c>
    </row>
    <row r="25" spans="1:11" s="3" customFormat="1" x14ac:dyDescent="0.3">
      <c r="A25" s="3" t="s">
        <v>10</v>
      </c>
      <c r="B25" s="3">
        <v>168106</v>
      </c>
      <c r="C25" s="3" t="s">
        <v>91</v>
      </c>
      <c r="D25" s="3" t="s">
        <v>92</v>
      </c>
      <c r="E25" s="3">
        <v>16810618</v>
      </c>
      <c r="F25" s="3">
        <v>2</v>
      </c>
      <c r="G25" s="3" t="s">
        <v>103</v>
      </c>
      <c r="H25" s="4">
        <v>43360</v>
      </c>
      <c r="I25" s="33">
        <v>605210</v>
      </c>
      <c r="J25" s="3" t="s">
        <v>11</v>
      </c>
      <c r="K25" s="3" t="s">
        <v>164</v>
      </c>
    </row>
    <row r="26" spans="1:11" s="3" customFormat="1" x14ac:dyDescent="0.3">
      <c r="A26" s="3" t="s">
        <v>10</v>
      </c>
      <c r="B26" s="3">
        <v>168106</v>
      </c>
      <c r="C26" s="3" t="s">
        <v>91</v>
      </c>
      <c r="D26" s="3" t="s">
        <v>92</v>
      </c>
      <c r="E26" s="3">
        <v>16810618</v>
      </c>
      <c r="F26" s="3">
        <v>3</v>
      </c>
      <c r="G26" s="3" t="s">
        <v>103</v>
      </c>
      <c r="H26" s="4">
        <v>43360</v>
      </c>
      <c r="I26" s="33">
        <v>605210</v>
      </c>
      <c r="J26" s="3" t="s">
        <v>11</v>
      </c>
      <c r="K26" s="3" t="s">
        <v>164</v>
      </c>
    </row>
    <row r="27" spans="1:11" s="3" customFormat="1" x14ac:dyDescent="0.3">
      <c r="A27" s="3" t="s">
        <v>10</v>
      </c>
      <c r="B27" s="3">
        <v>168106</v>
      </c>
      <c r="C27" s="3" t="s">
        <v>91</v>
      </c>
      <c r="D27" s="3" t="s">
        <v>92</v>
      </c>
      <c r="E27" s="3">
        <v>16810618</v>
      </c>
      <c r="F27" s="3">
        <v>4</v>
      </c>
      <c r="G27" s="3" t="s">
        <v>103</v>
      </c>
      <c r="H27" s="4">
        <v>43360</v>
      </c>
      <c r="I27" s="33">
        <v>605210</v>
      </c>
      <c r="J27" s="3" t="s">
        <v>11</v>
      </c>
      <c r="K27" s="3" t="s">
        <v>164</v>
      </c>
    </row>
    <row r="28" spans="1:11" s="3" customFormat="1" x14ac:dyDescent="0.3">
      <c r="A28" s="3" t="s">
        <v>10</v>
      </c>
      <c r="B28" s="3">
        <v>168106</v>
      </c>
      <c r="C28" s="3" t="s">
        <v>91</v>
      </c>
      <c r="D28" s="3" t="s">
        <v>92</v>
      </c>
      <c r="E28" s="3">
        <v>16810619</v>
      </c>
      <c r="F28" s="3">
        <v>1</v>
      </c>
      <c r="G28" s="3" t="s">
        <v>104</v>
      </c>
      <c r="H28" s="4">
        <v>43360</v>
      </c>
      <c r="I28" s="33">
        <v>197165</v>
      </c>
      <c r="J28" s="3" t="s">
        <v>11</v>
      </c>
      <c r="K28" s="3" t="s">
        <v>164</v>
      </c>
    </row>
    <row r="29" spans="1:11" s="3" customFormat="1" x14ac:dyDescent="0.3">
      <c r="A29" s="3" t="s">
        <v>10</v>
      </c>
      <c r="B29" s="3">
        <v>168106</v>
      </c>
      <c r="C29" s="3" t="s">
        <v>91</v>
      </c>
      <c r="D29" s="3" t="s">
        <v>92</v>
      </c>
      <c r="E29" s="3">
        <v>16810619</v>
      </c>
      <c r="F29" s="3">
        <v>2</v>
      </c>
      <c r="G29" s="3" t="s">
        <v>104</v>
      </c>
      <c r="H29" s="4">
        <v>43360</v>
      </c>
      <c r="I29" s="33">
        <v>197165</v>
      </c>
      <c r="J29" s="3" t="s">
        <v>11</v>
      </c>
      <c r="K29" s="3" t="s">
        <v>164</v>
      </c>
    </row>
    <row r="30" spans="1:11" s="3" customFormat="1" x14ac:dyDescent="0.3">
      <c r="A30" s="3" t="s">
        <v>10</v>
      </c>
      <c r="B30" s="3">
        <v>168106</v>
      </c>
      <c r="C30" s="3" t="s">
        <v>91</v>
      </c>
      <c r="D30" s="3" t="s">
        <v>92</v>
      </c>
      <c r="E30" s="3">
        <v>16810619</v>
      </c>
      <c r="F30" s="3">
        <v>3</v>
      </c>
      <c r="G30" s="3" t="s">
        <v>104</v>
      </c>
      <c r="H30" s="4">
        <v>43360</v>
      </c>
      <c r="I30" s="33">
        <v>197165</v>
      </c>
      <c r="J30" s="3" t="s">
        <v>11</v>
      </c>
      <c r="K30" s="3" t="s">
        <v>164</v>
      </c>
    </row>
    <row r="31" spans="1:11" s="3" customFormat="1" x14ac:dyDescent="0.3">
      <c r="A31" s="3" t="s">
        <v>10</v>
      </c>
      <c r="B31" s="3">
        <v>168106</v>
      </c>
      <c r="C31" s="3" t="s">
        <v>91</v>
      </c>
      <c r="D31" s="3" t="s">
        <v>92</v>
      </c>
      <c r="E31" s="3">
        <v>16810619</v>
      </c>
      <c r="F31" s="3">
        <v>4</v>
      </c>
      <c r="G31" s="3" t="s">
        <v>104</v>
      </c>
      <c r="H31" s="4">
        <v>43360</v>
      </c>
      <c r="I31" s="33">
        <v>197165</v>
      </c>
      <c r="J31" s="3" t="s">
        <v>11</v>
      </c>
      <c r="K31" s="3" t="s">
        <v>164</v>
      </c>
    </row>
    <row r="32" spans="1:11" s="3" customFormat="1" x14ac:dyDescent="0.3">
      <c r="A32" s="3" t="s">
        <v>10</v>
      </c>
      <c r="B32" s="3">
        <v>168106</v>
      </c>
      <c r="C32" s="3" t="s">
        <v>91</v>
      </c>
      <c r="D32" s="3" t="s">
        <v>92</v>
      </c>
      <c r="E32" s="3">
        <v>16810621</v>
      </c>
      <c r="F32" s="3">
        <v>1</v>
      </c>
      <c r="G32" s="3" t="s">
        <v>106</v>
      </c>
      <c r="H32" s="4">
        <v>44897</v>
      </c>
      <c r="I32" s="33">
        <v>8330000</v>
      </c>
      <c r="J32" s="3" t="s">
        <v>11</v>
      </c>
      <c r="K32" s="3" t="s">
        <v>164</v>
      </c>
    </row>
    <row r="33" spans="1:11" s="3" customFormat="1" x14ac:dyDescent="0.3">
      <c r="A33" s="3" t="s">
        <v>10</v>
      </c>
      <c r="B33" s="3">
        <v>168106</v>
      </c>
      <c r="C33" s="3" t="s">
        <v>91</v>
      </c>
      <c r="D33" s="3" t="s">
        <v>92</v>
      </c>
      <c r="E33" s="3">
        <v>16810622</v>
      </c>
      <c r="F33" s="3">
        <v>1</v>
      </c>
      <c r="G33" s="3" t="s">
        <v>107</v>
      </c>
      <c r="H33" s="4">
        <v>44897</v>
      </c>
      <c r="I33" s="33">
        <v>803250</v>
      </c>
      <c r="J33" s="3" t="s">
        <v>11</v>
      </c>
      <c r="K33" s="3" t="s">
        <v>164</v>
      </c>
    </row>
    <row r="34" spans="1:11" s="3" customFormat="1" x14ac:dyDescent="0.3">
      <c r="A34" s="3" t="s">
        <v>10</v>
      </c>
      <c r="B34" s="3">
        <v>168106</v>
      </c>
      <c r="C34" s="3" t="s">
        <v>91</v>
      </c>
      <c r="D34" s="3" t="s">
        <v>92</v>
      </c>
      <c r="E34" s="3">
        <v>16810623</v>
      </c>
      <c r="F34" s="3">
        <v>1</v>
      </c>
      <c r="G34" s="3" t="s">
        <v>108</v>
      </c>
      <c r="H34" s="4">
        <v>44897</v>
      </c>
      <c r="I34" s="33">
        <v>1309000</v>
      </c>
      <c r="J34" s="3" t="s">
        <v>11</v>
      </c>
      <c r="K34" s="3" t="s">
        <v>164</v>
      </c>
    </row>
    <row r="35" spans="1:11" s="3" customFormat="1" x14ac:dyDescent="0.3">
      <c r="A35" s="3" t="s">
        <v>10</v>
      </c>
      <c r="B35" s="3">
        <v>168106</v>
      </c>
      <c r="C35" s="3" t="s">
        <v>91</v>
      </c>
      <c r="D35" s="3" t="s">
        <v>92</v>
      </c>
      <c r="E35" s="3">
        <v>16810624</v>
      </c>
      <c r="F35" s="3">
        <v>1</v>
      </c>
      <c r="G35" s="3" t="s">
        <v>109</v>
      </c>
      <c r="H35" s="4">
        <v>44897</v>
      </c>
      <c r="I35" s="33">
        <v>1130500</v>
      </c>
      <c r="J35" s="3" t="s">
        <v>11</v>
      </c>
      <c r="K35" s="3" t="s">
        <v>164</v>
      </c>
    </row>
    <row r="36" spans="1:11" s="3" customFormat="1" x14ac:dyDescent="0.3">
      <c r="A36" s="3" t="s">
        <v>10</v>
      </c>
      <c r="B36" s="3">
        <v>168106</v>
      </c>
      <c r="C36" s="3" t="s">
        <v>91</v>
      </c>
      <c r="D36" s="3" t="s">
        <v>92</v>
      </c>
      <c r="E36" s="3">
        <v>16810625</v>
      </c>
      <c r="F36" s="3">
        <v>1</v>
      </c>
      <c r="G36" s="3" t="s">
        <v>110</v>
      </c>
      <c r="H36" s="4">
        <v>44897</v>
      </c>
      <c r="I36" s="33">
        <v>2332400</v>
      </c>
      <c r="J36" s="3" t="s">
        <v>11</v>
      </c>
      <c r="K36" s="3" t="s">
        <v>164</v>
      </c>
    </row>
    <row r="37" spans="1:11" s="3" customFormat="1" x14ac:dyDescent="0.3">
      <c r="A37" s="3" t="s">
        <v>10</v>
      </c>
      <c r="B37" s="3">
        <v>168106</v>
      </c>
      <c r="C37" s="3" t="s">
        <v>91</v>
      </c>
      <c r="D37" s="3" t="s">
        <v>92</v>
      </c>
      <c r="E37" s="3">
        <v>16810625</v>
      </c>
      <c r="F37" s="3">
        <v>2</v>
      </c>
      <c r="G37" s="3" t="s">
        <v>110</v>
      </c>
      <c r="H37" s="4">
        <v>44897</v>
      </c>
      <c r="I37" s="33">
        <v>2332400</v>
      </c>
      <c r="J37" s="3" t="s">
        <v>11</v>
      </c>
      <c r="K37" s="3" t="s">
        <v>164</v>
      </c>
    </row>
    <row r="38" spans="1:11" s="3" customFormat="1" x14ac:dyDescent="0.3">
      <c r="A38" s="3" t="s">
        <v>10</v>
      </c>
      <c r="B38" s="3">
        <v>168106</v>
      </c>
      <c r="C38" s="3" t="s">
        <v>91</v>
      </c>
      <c r="D38" s="3" t="s">
        <v>92</v>
      </c>
      <c r="E38" s="3">
        <v>16810626</v>
      </c>
      <c r="F38" s="3">
        <v>1</v>
      </c>
      <c r="G38" s="3" t="s">
        <v>111</v>
      </c>
      <c r="H38" s="4">
        <v>44897</v>
      </c>
      <c r="I38" s="33">
        <v>778260</v>
      </c>
      <c r="J38" s="3" t="s">
        <v>11</v>
      </c>
      <c r="K38" s="3" t="s">
        <v>164</v>
      </c>
    </row>
    <row r="39" spans="1:11" s="3" customFormat="1" x14ac:dyDescent="0.3">
      <c r="A39" s="3" t="s">
        <v>10</v>
      </c>
      <c r="B39" s="3">
        <v>168106</v>
      </c>
      <c r="C39" s="3" t="s">
        <v>91</v>
      </c>
      <c r="D39" s="3" t="s">
        <v>92</v>
      </c>
      <c r="E39" s="3">
        <v>16810626</v>
      </c>
      <c r="F39" s="3">
        <v>2</v>
      </c>
      <c r="G39" s="3" t="s">
        <v>111</v>
      </c>
      <c r="H39" s="4">
        <v>44897</v>
      </c>
      <c r="I39" s="33">
        <v>778260</v>
      </c>
      <c r="J39" s="3" t="s">
        <v>11</v>
      </c>
      <c r="K39" s="3" t="s">
        <v>164</v>
      </c>
    </row>
    <row r="40" spans="1:11" s="3" customFormat="1" x14ac:dyDescent="0.3">
      <c r="A40" s="3" t="s">
        <v>10</v>
      </c>
      <c r="B40" s="3">
        <v>168106</v>
      </c>
      <c r="C40" s="3" t="s">
        <v>91</v>
      </c>
      <c r="D40" s="3" t="s">
        <v>92</v>
      </c>
      <c r="E40" s="3">
        <v>16810626</v>
      </c>
      <c r="F40" s="3">
        <v>3</v>
      </c>
      <c r="G40" s="3" t="s">
        <v>111</v>
      </c>
      <c r="H40" s="4">
        <v>44897</v>
      </c>
      <c r="I40" s="33">
        <v>778260</v>
      </c>
      <c r="J40" s="3" t="s">
        <v>11</v>
      </c>
      <c r="K40" s="3" t="s">
        <v>164</v>
      </c>
    </row>
    <row r="41" spans="1:11" s="3" customFormat="1" x14ac:dyDescent="0.3">
      <c r="A41" s="3" t="s">
        <v>10</v>
      </c>
      <c r="B41" s="3">
        <v>168106</v>
      </c>
      <c r="C41" s="3" t="s">
        <v>91</v>
      </c>
      <c r="D41" s="3" t="s">
        <v>92</v>
      </c>
      <c r="E41" s="3">
        <v>16810626</v>
      </c>
      <c r="F41" s="3">
        <v>4</v>
      </c>
      <c r="G41" s="3" t="s">
        <v>111</v>
      </c>
      <c r="H41" s="4">
        <v>44897</v>
      </c>
      <c r="I41" s="33">
        <v>778260</v>
      </c>
      <c r="J41" s="3" t="s">
        <v>11</v>
      </c>
      <c r="K41" s="3" t="s">
        <v>164</v>
      </c>
    </row>
    <row r="42" spans="1:11" s="3" customFormat="1" x14ac:dyDescent="0.3">
      <c r="A42" s="3" t="s">
        <v>10</v>
      </c>
      <c r="B42" s="3">
        <v>168106</v>
      </c>
      <c r="C42" s="3" t="s">
        <v>91</v>
      </c>
      <c r="D42" s="3" t="s">
        <v>92</v>
      </c>
      <c r="E42" s="3">
        <v>16810627</v>
      </c>
      <c r="F42" s="3">
        <v>1</v>
      </c>
      <c r="G42" s="3" t="s">
        <v>112</v>
      </c>
      <c r="H42" s="4">
        <v>44897</v>
      </c>
      <c r="I42" s="33">
        <v>937720</v>
      </c>
      <c r="J42" s="3" t="s">
        <v>11</v>
      </c>
      <c r="K42" s="3" t="s">
        <v>164</v>
      </c>
    </row>
    <row r="43" spans="1:11" s="3" customFormat="1" x14ac:dyDescent="0.3">
      <c r="A43" s="3" t="s">
        <v>10</v>
      </c>
      <c r="B43" s="3">
        <v>168106</v>
      </c>
      <c r="C43" s="3" t="s">
        <v>91</v>
      </c>
      <c r="D43" s="3" t="s">
        <v>92</v>
      </c>
      <c r="E43" s="3">
        <v>16810627</v>
      </c>
      <c r="F43" s="3">
        <v>2</v>
      </c>
      <c r="G43" s="3" t="s">
        <v>112</v>
      </c>
      <c r="H43" s="4">
        <v>44897</v>
      </c>
      <c r="I43" s="33">
        <v>937720</v>
      </c>
      <c r="J43" s="3" t="s">
        <v>11</v>
      </c>
      <c r="K43" s="3" t="s">
        <v>164</v>
      </c>
    </row>
    <row r="44" spans="1:11" s="3" customFormat="1" x14ac:dyDescent="0.3">
      <c r="A44" s="3" t="s">
        <v>10</v>
      </c>
      <c r="B44" s="3">
        <v>168106</v>
      </c>
      <c r="C44" s="3" t="s">
        <v>91</v>
      </c>
      <c r="D44" s="3" t="s">
        <v>92</v>
      </c>
      <c r="E44" s="3">
        <v>16810627</v>
      </c>
      <c r="F44" s="3">
        <v>3</v>
      </c>
      <c r="G44" s="3" t="s">
        <v>112</v>
      </c>
      <c r="H44" s="4">
        <v>44897</v>
      </c>
      <c r="I44" s="33">
        <v>937720</v>
      </c>
      <c r="J44" s="3" t="s">
        <v>11</v>
      </c>
      <c r="K44" s="3" t="s">
        <v>164</v>
      </c>
    </row>
    <row r="45" spans="1:11" s="3" customFormat="1" x14ac:dyDescent="0.3">
      <c r="A45" s="3" t="s">
        <v>10</v>
      </c>
      <c r="B45" s="3">
        <v>168106</v>
      </c>
      <c r="C45" s="3" t="s">
        <v>91</v>
      </c>
      <c r="D45" s="3" t="s">
        <v>92</v>
      </c>
      <c r="E45" s="3">
        <v>16810627</v>
      </c>
      <c r="F45" s="3">
        <v>4</v>
      </c>
      <c r="G45" s="3" t="s">
        <v>112</v>
      </c>
      <c r="H45" s="4">
        <v>44897</v>
      </c>
      <c r="I45" s="33">
        <v>937720</v>
      </c>
      <c r="J45" s="3" t="s">
        <v>11</v>
      </c>
      <c r="K45" s="3" t="s">
        <v>164</v>
      </c>
    </row>
    <row r="46" spans="1:11" s="3" customFormat="1" x14ac:dyDescent="0.3">
      <c r="A46" s="3" t="s">
        <v>10</v>
      </c>
      <c r="B46" s="3">
        <v>168106</v>
      </c>
      <c r="C46" s="3" t="s">
        <v>91</v>
      </c>
      <c r="D46" s="3" t="s">
        <v>92</v>
      </c>
      <c r="E46" s="3">
        <v>16810627</v>
      </c>
      <c r="F46" s="3">
        <v>5</v>
      </c>
      <c r="G46" s="3" t="s">
        <v>112</v>
      </c>
      <c r="H46" s="4">
        <v>44897</v>
      </c>
      <c r="I46" s="33">
        <v>937720</v>
      </c>
      <c r="J46" s="3" t="s">
        <v>11</v>
      </c>
      <c r="K46" s="3" t="s">
        <v>164</v>
      </c>
    </row>
    <row r="47" spans="1:11" s="3" customFormat="1" x14ac:dyDescent="0.3">
      <c r="A47" s="3" t="s">
        <v>10</v>
      </c>
      <c r="B47" s="3">
        <v>168106</v>
      </c>
      <c r="C47" s="3" t="s">
        <v>91</v>
      </c>
      <c r="D47" s="3" t="s">
        <v>92</v>
      </c>
      <c r="E47" s="3">
        <v>16810627</v>
      </c>
      <c r="F47" s="3">
        <v>6</v>
      </c>
      <c r="G47" s="3" t="s">
        <v>112</v>
      </c>
      <c r="H47" s="4">
        <v>44897</v>
      </c>
      <c r="I47" s="33">
        <v>937720</v>
      </c>
      <c r="J47" s="3" t="s">
        <v>11</v>
      </c>
      <c r="K47" s="3" t="s">
        <v>164</v>
      </c>
    </row>
    <row r="48" spans="1:11" s="3" customFormat="1" x14ac:dyDescent="0.3">
      <c r="A48" s="3" t="s">
        <v>10</v>
      </c>
      <c r="B48" s="3">
        <v>168106</v>
      </c>
      <c r="C48" s="3" t="s">
        <v>91</v>
      </c>
      <c r="D48" s="3" t="s">
        <v>92</v>
      </c>
      <c r="E48" s="3">
        <v>16810628</v>
      </c>
      <c r="F48" s="3">
        <v>1</v>
      </c>
      <c r="G48" s="3" t="s">
        <v>113</v>
      </c>
      <c r="H48" s="4">
        <v>44897</v>
      </c>
      <c r="I48" s="33">
        <v>1063860</v>
      </c>
      <c r="J48" s="3" t="s">
        <v>11</v>
      </c>
      <c r="K48" s="3" t="s">
        <v>164</v>
      </c>
    </row>
    <row r="49" spans="1:11" s="3" customFormat="1" x14ac:dyDescent="0.3">
      <c r="A49" s="3" t="s">
        <v>10</v>
      </c>
      <c r="B49" s="3">
        <v>168106</v>
      </c>
      <c r="C49" s="3" t="s">
        <v>91</v>
      </c>
      <c r="D49" s="3" t="s">
        <v>92</v>
      </c>
      <c r="E49" s="3">
        <v>16810628</v>
      </c>
      <c r="F49" s="3">
        <v>2</v>
      </c>
      <c r="G49" s="3" t="s">
        <v>113</v>
      </c>
      <c r="H49" s="4">
        <v>44897</v>
      </c>
      <c r="I49" s="33">
        <v>1063860</v>
      </c>
      <c r="J49" s="3" t="s">
        <v>11</v>
      </c>
      <c r="K49" s="3" t="s">
        <v>164</v>
      </c>
    </row>
    <row r="50" spans="1:11" s="3" customFormat="1" x14ac:dyDescent="0.3">
      <c r="A50" s="3" t="s">
        <v>10</v>
      </c>
      <c r="B50" s="3">
        <v>168106</v>
      </c>
      <c r="C50" s="3" t="s">
        <v>91</v>
      </c>
      <c r="D50" s="3" t="s">
        <v>92</v>
      </c>
      <c r="E50" s="3">
        <v>16810628</v>
      </c>
      <c r="F50" s="3">
        <v>3</v>
      </c>
      <c r="G50" s="3" t="s">
        <v>113</v>
      </c>
      <c r="H50" s="4">
        <v>44897</v>
      </c>
      <c r="I50" s="33">
        <v>1063860</v>
      </c>
      <c r="J50" s="3" t="s">
        <v>11</v>
      </c>
      <c r="K50" s="3" t="s">
        <v>164</v>
      </c>
    </row>
    <row r="51" spans="1:11" s="3" customFormat="1" x14ac:dyDescent="0.3">
      <c r="A51" s="3" t="s">
        <v>10</v>
      </c>
      <c r="B51" s="3">
        <v>168106</v>
      </c>
      <c r="C51" s="3" t="s">
        <v>91</v>
      </c>
      <c r="D51" s="3" t="s">
        <v>92</v>
      </c>
      <c r="E51" s="3">
        <v>16810628</v>
      </c>
      <c r="F51" s="3">
        <v>4</v>
      </c>
      <c r="G51" s="3" t="s">
        <v>113</v>
      </c>
      <c r="H51" s="4">
        <v>44897</v>
      </c>
      <c r="I51" s="33">
        <v>1063860</v>
      </c>
      <c r="J51" s="3" t="s">
        <v>11</v>
      </c>
      <c r="K51" s="3" t="s">
        <v>164</v>
      </c>
    </row>
    <row r="52" spans="1:11" s="3" customFormat="1" x14ac:dyDescent="0.3">
      <c r="A52" s="3" t="s">
        <v>10</v>
      </c>
      <c r="B52" s="3">
        <v>168106</v>
      </c>
      <c r="C52" s="3" t="s">
        <v>91</v>
      </c>
      <c r="D52" s="3" t="s">
        <v>92</v>
      </c>
      <c r="E52" s="3">
        <v>16810629</v>
      </c>
      <c r="F52" s="3">
        <v>1</v>
      </c>
      <c r="G52" s="3" t="s">
        <v>114</v>
      </c>
      <c r="H52" s="4">
        <v>44897</v>
      </c>
      <c r="I52" s="33">
        <v>113050</v>
      </c>
      <c r="J52" s="3" t="s">
        <v>11</v>
      </c>
      <c r="K52" s="3" t="s">
        <v>164</v>
      </c>
    </row>
    <row r="53" spans="1:11" s="3" customFormat="1" x14ac:dyDescent="0.3">
      <c r="A53" s="3" t="s">
        <v>10</v>
      </c>
      <c r="B53" s="3">
        <v>168106</v>
      </c>
      <c r="C53" s="3" t="s">
        <v>91</v>
      </c>
      <c r="D53" s="3" t="s">
        <v>92</v>
      </c>
      <c r="E53" s="3">
        <v>16810629</v>
      </c>
      <c r="F53" s="3">
        <v>2</v>
      </c>
      <c r="G53" s="3" t="s">
        <v>114</v>
      </c>
      <c r="H53" s="4">
        <v>44897</v>
      </c>
      <c r="I53" s="33">
        <v>113050</v>
      </c>
      <c r="J53" s="3" t="s">
        <v>11</v>
      </c>
      <c r="K53" s="3" t="s">
        <v>164</v>
      </c>
    </row>
    <row r="54" spans="1:11" s="3" customFormat="1" x14ac:dyDescent="0.3">
      <c r="A54" s="3" t="s">
        <v>10</v>
      </c>
      <c r="B54" s="3">
        <v>168106</v>
      </c>
      <c r="C54" s="3" t="s">
        <v>91</v>
      </c>
      <c r="D54" s="3" t="s">
        <v>92</v>
      </c>
      <c r="E54" s="3">
        <v>16810629</v>
      </c>
      <c r="F54" s="3">
        <v>3</v>
      </c>
      <c r="G54" s="3" t="s">
        <v>114</v>
      </c>
      <c r="H54" s="4">
        <v>44897</v>
      </c>
      <c r="I54" s="33">
        <v>113050</v>
      </c>
      <c r="J54" s="3" t="s">
        <v>11</v>
      </c>
      <c r="K54" s="3" t="s">
        <v>164</v>
      </c>
    </row>
    <row r="55" spans="1:11" s="3" customFormat="1" x14ac:dyDescent="0.3">
      <c r="A55" s="3" t="s">
        <v>10</v>
      </c>
      <c r="B55" s="3">
        <v>168106</v>
      </c>
      <c r="C55" s="3" t="s">
        <v>91</v>
      </c>
      <c r="D55" s="3" t="s">
        <v>92</v>
      </c>
      <c r="E55" s="3">
        <v>16810629</v>
      </c>
      <c r="F55" s="3">
        <v>4</v>
      </c>
      <c r="G55" s="3" t="s">
        <v>114</v>
      </c>
      <c r="H55" s="4">
        <v>44897</v>
      </c>
      <c r="I55" s="33">
        <v>113050</v>
      </c>
      <c r="J55" s="3" t="s">
        <v>11</v>
      </c>
      <c r="K55" s="3" t="s">
        <v>164</v>
      </c>
    </row>
    <row r="56" spans="1:11" s="3" customFormat="1" x14ac:dyDescent="0.3">
      <c r="A56" s="3" t="s">
        <v>10</v>
      </c>
      <c r="B56" s="3" t="s">
        <v>68</v>
      </c>
      <c r="D56" s="3" t="s">
        <v>92</v>
      </c>
      <c r="E56" s="3">
        <v>16810601001</v>
      </c>
      <c r="F56" s="3">
        <v>1</v>
      </c>
      <c r="G56" s="3" t="s">
        <v>93</v>
      </c>
      <c r="H56" s="4">
        <v>43101</v>
      </c>
      <c r="I56" s="33">
        <v>1760000</v>
      </c>
      <c r="J56" s="3" t="s">
        <v>11</v>
      </c>
      <c r="K56" s="3" t="s">
        <v>164</v>
      </c>
    </row>
    <row r="57" spans="1:11" s="3" customFormat="1" x14ac:dyDescent="0.3">
      <c r="A57" s="3" t="s">
        <v>10</v>
      </c>
      <c r="B57" s="3" t="s">
        <v>68</v>
      </c>
      <c r="D57" s="3" t="s">
        <v>92</v>
      </c>
      <c r="E57" s="3">
        <v>16810601001</v>
      </c>
      <c r="F57" s="3">
        <v>2</v>
      </c>
      <c r="G57" s="3" t="s">
        <v>93</v>
      </c>
      <c r="H57" s="4">
        <v>43101</v>
      </c>
      <c r="I57" s="33">
        <v>1760000</v>
      </c>
      <c r="J57" s="3" t="s">
        <v>11</v>
      </c>
      <c r="K57" s="3" t="s">
        <v>164</v>
      </c>
    </row>
    <row r="58" spans="1:11" s="3" customFormat="1" x14ac:dyDescent="0.3">
      <c r="A58" s="3" t="s">
        <v>10</v>
      </c>
      <c r="B58" s="3" t="s">
        <v>68</v>
      </c>
      <c r="D58" s="3" t="s">
        <v>92</v>
      </c>
      <c r="E58" s="3">
        <v>16810601001</v>
      </c>
      <c r="F58" s="3">
        <v>3</v>
      </c>
      <c r="G58" s="3" t="s">
        <v>93</v>
      </c>
      <c r="H58" s="4">
        <v>43101</v>
      </c>
      <c r="I58" s="33">
        <v>1760000</v>
      </c>
      <c r="J58" s="3" t="s">
        <v>11</v>
      </c>
      <c r="K58" s="3" t="s">
        <v>164</v>
      </c>
    </row>
    <row r="59" spans="1:11" s="3" customFormat="1" x14ac:dyDescent="0.3">
      <c r="A59" s="3" t="s">
        <v>10</v>
      </c>
      <c r="B59" s="3" t="s">
        <v>68</v>
      </c>
      <c r="D59" s="3" t="s">
        <v>92</v>
      </c>
      <c r="E59" s="3">
        <v>16810601001</v>
      </c>
      <c r="F59" s="3">
        <v>4</v>
      </c>
      <c r="G59" s="3" t="s">
        <v>93</v>
      </c>
      <c r="H59" s="4">
        <v>43101</v>
      </c>
      <c r="I59" s="33">
        <v>1760000</v>
      </c>
      <c r="J59" s="3" t="s">
        <v>11</v>
      </c>
      <c r="K59" s="3" t="s">
        <v>164</v>
      </c>
    </row>
    <row r="60" spans="1:11" s="3" customFormat="1" x14ac:dyDescent="0.3">
      <c r="A60" s="3" t="s">
        <v>10</v>
      </c>
      <c r="B60" s="3" t="s">
        <v>68</v>
      </c>
      <c r="D60" s="3" t="s">
        <v>92</v>
      </c>
      <c r="E60" s="3">
        <v>16810602001</v>
      </c>
      <c r="F60" s="3">
        <v>1</v>
      </c>
      <c r="G60" s="3" t="s">
        <v>115</v>
      </c>
      <c r="H60" s="4">
        <v>43101</v>
      </c>
      <c r="I60" s="33">
        <v>2628712</v>
      </c>
      <c r="J60" s="3" t="s">
        <v>11</v>
      </c>
      <c r="K60" s="3" t="s">
        <v>164</v>
      </c>
    </row>
    <row r="61" spans="1:11" s="3" customFormat="1" x14ac:dyDescent="0.3">
      <c r="A61" s="3" t="s">
        <v>10</v>
      </c>
      <c r="B61" s="3" t="s">
        <v>68</v>
      </c>
      <c r="D61" s="3" t="s">
        <v>92</v>
      </c>
      <c r="E61" s="3">
        <v>16810603001</v>
      </c>
      <c r="F61" s="3">
        <v>1</v>
      </c>
      <c r="G61" s="3" t="s">
        <v>116</v>
      </c>
      <c r="H61" s="4">
        <v>43101</v>
      </c>
      <c r="I61" s="33">
        <v>6034483</v>
      </c>
      <c r="J61" s="3" t="s">
        <v>11</v>
      </c>
      <c r="K61" s="3" t="s">
        <v>164</v>
      </c>
    </row>
    <row r="62" spans="1:11" s="3" customFormat="1" x14ac:dyDescent="0.3">
      <c r="A62" s="3" t="s">
        <v>10</v>
      </c>
      <c r="B62" s="3" t="s">
        <v>68</v>
      </c>
      <c r="D62" s="3" t="s">
        <v>92</v>
      </c>
      <c r="E62" s="3">
        <v>16810603002</v>
      </c>
      <c r="F62" s="3">
        <v>1</v>
      </c>
      <c r="G62" s="3" t="s">
        <v>95</v>
      </c>
      <c r="H62" s="4">
        <v>43101</v>
      </c>
      <c r="I62" s="33">
        <v>1537549</v>
      </c>
      <c r="J62" s="3" t="s">
        <v>11</v>
      </c>
      <c r="K62" s="3" t="s">
        <v>164</v>
      </c>
    </row>
    <row r="63" spans="1:11" s="3" customFormat="1" x14ac:dyDescent="0.3">
      <c r="A63" s="3" t="s">
        <v>10</v>
      </c>
      <c r="B63" s="3" t="s">
        <v>68</v>
      </c>
      <c r="D63" s="3" t="s">
        <v>92</v>
      </c>
      <c r="E63" s="3">
        <v>16810603002</v>
      </c>
      <c r="F63" s="3">
        <v>2</v>
      </c>
      <c r="G63" s="3" t="s">
        <v>95</v>
      </c>
      <c r="H63" s="4">
        <v>43101</v>
      </c>
      <c r="I63" s="33">
        <v>1537549</v>
      </c>
      <c r="J63" s="3" t="s">
        <v>11</v>
      </c>
      <c r="K63" s="3" t="s">
        <v>164</v>
      </c>
    </row>
    <row r="64" spans="1:11" s="3" customFormat="1" x14ac:dyDescent="0.3">
      <c r="A64" s="3" t="s">
        <v>10</v>
      </c>
      <c r="B64" s="3" t="s">
        <v>68</v>
      </c>
      <c r="D64" s="3" t="s">
        <v>92</v>
      </c>
      <c r="E64" s="3">
        <v>16810603002</v>
      </c>
      <c r="F64" s="3">
        <v>3</v>
      </c>
      <c r="G64" s="3" t="s">
        <v>95</v>
      </c>
      <c r="H64" s="4">
        <v>43101</v>
      </c>
      <c r="I64" s="33">
        <v>1537549</v>
      </c>
      <c r="J64" s="3" t="s">
        <v>11</v>
      </c>
      <c r="K64" s="3" t="s">
        <v>164</v>
      </c>
    </row>
    <row r="65" spans="1:11" s="3" customFormat="1" x14ac:dyDescent="0.3">
      <c r="A65" s="3" t="s">
        <v>10</v>
      </c>
      <c r="B65" s="3" t="s">
        <v>68</v>
      </c>
      <c r="D65" s="3" t="s">
        <v>92</v>
      </c>
      <c r="E65" s="3">
        <v>16810603002</v>
      </c>
      <c r="F65" s="3">
        <v>4</v>
      </c>
      <c r="G65" s="3" t="s">
        <v>95</v>
      </c>
      <c r="H65" s="4">
        <v>43101</v>
      </c>
      <c r="I65" s="33">
        <v>1537549</v>
      </c>
      <c r="J65" s="3" t="s">
        <v>11</v>
      </c>
      <c r="K65" s="3" t="s">
        <v>164</v>
      </c>
    </row>
    <row r="66" spans="1:11" s="3" customFormat="1" x14ac:dyDescent="0.3">
      <c r="A66" s="3" t="s">
        <v>10</v>
      </c>
      <c r="B66" s="3" t="s">
        <v>68</v>
      </c>
      <c r="D66" s="3" t="s">
        <v>92</v>
      </c>
      <c r="E66" s="3">
        <v>16810603002</v>
      </c>
      <c r="F66" s="3">
        <v>5</v>
      </c>
      <c r="G66" s="3" t="s">
        <v>95</v>
      </c>
      <c r="H66" s="4">
        <v>43101</v>
      </c>
      <c r="I66" s="33">
        <v>1537549</v>
      </c>
      <c r="J66" s="3" t="s">
        <v>11</v>
      </c>
      <c r="K66" s="3" t="s">
        <v>164</v>
      </c>
    </row>
    <row r="67" spans="1:11" s="3" customFormat="1" x14ac:dyDescent="0.3">
      <c r="A67" s="3" t="s">
        <v>10</v>
      </c>
      <c r="B67" s="3" t="s">
        <v>68</v>
      </c>
      <c r="D67" s="3" t="s">
        <v>92</v>
      </c>
      <c r="E67" s="3">
        <v>16810603002</v>
      </c>
      <c r="F67" s="3">
        <v>6</v>
      </c>
      <c r="G67" s="3" t="s">
        <v>95</v>
      </c>
      <c r="H67" s="4">
        <v>43101</v>
      </c>
      <c r="I67" s="33">
        <v>1537549</v>
      </c>
      <c r="J67" s="3" t="s">
        <v>11</v>
      </c>
      <c r="K67" s="3" t="s">
        <v>164</v>
      </c>
    </row>
    <row r="68" spans="1:11" s="3" customFormat="1" x14ac:dyDescent="0.3">
      <c r="A68" s="3" t="s">
        <v>10</v>
      </c>
      <c r="B68" s="3" t="s">
        <v>68</v>
      </c>
      <c r="D68" s="3" t="s">
        <v>92</v>
      </c>
      <c r="E68" s="3">
        <v>16810603002</v>
      </c>
      <c r="F68" s="3">
        <v>7</v>
      </c>
      <c r="G68" s="3" t="s">
        <v>95</v>
      </c>
      <c r="H68" s="4">
        <v>43101</v>
      </c>
      <c r="I68" s="33">
        <v>1537549</v>
      </c>
      <c r="J68" s="3" t="s">
        <v>11</v>
      </c>
      <c r="K68" s="3" t="s">
        <v>164</v>
      </c>
    </row>
    <row r="69" spans="1:11" s="3" customFormat="1" x14ac:dyDescent="0.3">
      <c r="A69" s="3" t="s">
        <v>10</v>
      </c>
      <c r="B69" s="3" t="s">
        <v>68</v>
      </c>
      <c r="D69" s="3" t="s">
        <v>92</v>
      </c>
      <c r="E69" s="3">
        <v>16810603002</v>
      </c>
      <c r="F69" s="3">
        <v>8</v>
      </c>
      <c r="G69" s="3" t="s">
        <v>95</v>
      </c>
      <c r="H69" s="4">
        <v>43101</v>
      </c>
      <c r="I69" s="33">
        <v>1537549</v>
      </c>
      <c r="J69" s="3" t="s">
        <v>11</v>
      </c>
      <c r="K69" s="3" t="s">
        <v>164</v>
      </c>
    </row>
    <row r="70" spans="1:11" s="3" customFormat="1" x14ac:dyDescent="0.3">
      <c r="A70" s="3" t="s">
        <v>10</v>
      </c>
      <c r="B70" s="3" t="s">
        <v>68</v>
      </c>
      <c r="D70" s="3" t="s">
        <v>92</v>
      </c>
      <c r="E70" s="3">
        <v>16810603002</v>
      </c>
      <c r="F70" s="3">
        <v>9</v>
      </c>
      <c r="G70" s="3" t="s">
        <v>95</v>
      </c>
      <c r="H70" s="4">
        <v>43101</v>
      </c>
      <c r="I70" s="33">
        <v>1537549</v>
      </c>
      <c r="J70" s="3" t="s">
        <v>11</v>
      </c>
      <c r="K70" s="3" t="s">
        <v>164</v>
      </c>
    </row>
    <row r="71" spans="1:11" s="3" customFormat="1" x14ac:dyDescent="0.3">
      <c r="A71" s="3" t="s">
        <v>10</v>
      </c>
      <c r="B71" s="3" t="s">
        <v>68</v>
      </c>
      <c r="D71" s="3" t="s">
        <v>92</v>
      </c>
      <c r="E71" s="3">
        <v>16810603002</v>
      </c>
      <c r="F71" s="3">
        <v>10</v>
      </c>
      <c r="G71" s="3" t="s">
        <v>95</v>
      </c>
      <c r="H71" s="4">
        <v>43101</v>
      </c>
      <c r="I71" s="33">
        <v>1537549</v>
      </c>
      <c r="J71" s="3" t="s">
        <v>11</v>
      </c>
      <c r="K71" s="3" t="s">
        <v>164</v>
      </c>
    </row>
    <row r="72" spans="1:11" s="3" customFormat="1" x14ac:dyDescent="0.3">
      <c r="A72" s="3" t="s">
        <v>10</v>
      </c>
      <c r="B72" s="3" t="s">
        <v>68</v>
      </c>
      <c r="D72" s="3" t="s">
        <v>92</v>
      </c>
      <c r="E72" s="3">
        <v>16810604001</v>
      </c>
      <c r="F72" s="3">
        <v>1</v>
      </c>
      <c r="G72" s="3" t="s">
        <v>117</v>
      </c>
      <c r="H72" s="4">
        <v>43101</v>
      </c>
      <c r="I72" s="33">
        <v>3886000</v>
      </c>
      <c r="J72" s="3" t="s">
        <v>11</v>
      </c>
      <c r="K72" s="3" t="s">
        <v>164</v>
      </c>
    </row>
    <row r="73" spans="1:11" s="3" customFormat="1" x14ac:dyDescent="0.3">
      <c r="A73" s="3" t="s">
        <v>10</v>
      </c>
      <c r="B73" s="3" t="s">
        <v>68</v>
      </c>
      <c r="D73" s="3" t="s">
        <v>92</v>
      </c>
      <c r="E73" s="3">
        <v>16810605001</v>
      </c>
      <c r="F73" s="3">
        <v>1</v>
      </c>
      <c r="G73" s="3" t="s">
        <v>118</v>
      </c>
      <c r="H73" s="4">
        <v>43101</v>
      </c>
      <c r="I73" s="33">
        <v>7803187</v>
      </c>
      <c r="J73" s="3" t="s">
        <v>11</v>
      </c>
      <c r="K73" s="3" t="s">
        <v>164</v>
      </c>
    </row>
    <row r="74" spans="1:11" s="3" customFormat="1" x14ac:dyDescent="0.3">
      <c r="A74" s="3" t="s">
        <v>10</v>
      </c>
      <c r="B74" s="3" t="s">
        <v>68</v>
      </c>
      <c r="D74" s="3" t="s">
        <v>92</v>
      </c>
      <c r="E74" s="3">
        <v>16810605001</v>
      </c>
      <c r="F74" s="3">
        <v>2</v>
      </c>
      <c r="G74" s="3" t="s">
        <v>119</v>
      </c>
      <c r="H74" s="4">
        <v>43101</v>
      </c>
      <c r="I74" s="33">
        <v>1500000</v>
      </c>
      <c r="J74" s="3" t="s">
        <v>11</v>
      </c>
      <c r="K74" s="3" t="s">
        <v>164</v>
      </c>
    </row>
    <row r="75" spans="1:11" s="3" customFormat="1" x14ac:dyDescent="0.3">
      <c r="A75" s="3" t="s">
        <v>10</v>
      </c>
      <c r="B75" s="3" t="s">
        <v>68</v>
      </c>
      <c r="D75" s="3" t="s">
        <v>92</v>
      </c>
      <c r="E75" s="3">
        <v>16810605001</v>
      </c>
      <c r="F75" s="3">
        <v>3</v>
      </c>
      <c r="G75" s="3" t="s">
        <v>119</v>
      </c>
      <c r="H75" s="4">
        <v>43101</v>
      </c>
      <c r="I75" s="33">
        <v>1500000</v>
      </c>
      <c r="J75" s="3" t="s">
        <v>11</v>
      </c>
      <c r="K75" s="3" t="s">
        <v>164</v>
      </c>
    </row>
    <row r="76" spans="1:11" s="3" customFormat="1" x14ac:dyDescent="0.3">
      <c r="A76" s="3" t="s">
        <v>10</v>
      </c>
      <c r="B76" s="3" t="s">
        <v>68</v>
      </c>
      <c r="D76" s="3" t="s">
        <v>92</v>
      </c>
      <c r="E76" s="3">
        <v>16810605001</v>
      </c>
      <c r="F76" s="3">
        <v>4</v>
      </c>
      <c r="G76" s="3" t="s">
        <v>119</v>
      </c>
      <c r="H76" s="4">
        <v>43101</v>
      </c>
      <c r="I76" s="33">
        <v>1500000</v>
      </c>
      <c r="J76" s="3" t="s">
        <v>11</v>
      </c>
      <c r="K76" s="3" t="s">
        <v>164</v>
      </c>
    </row>
    <row r="77" spans="1:11" s="3" customFormat="1" x14ac:dyDescent="0.3">
      <c r="A77" s="3" t="s">
        <v>10</v>
      </c>
      <c r="B77" s="3" t="s">
        <v>68</v>
      </c>
      <c r="D77" s="3" t="s">
        <v>92</v>
      </c>
      <c r="E77" s="3">
        <v>16810606001</v>
      </c>
      <c r="F77" s="3">
        <v>1</v>
      </c>
      <c r="G77" s="3" t="s">
        <v>96</v>
      </c>
      <c r="H77" s="4">
        <v>43101</v>
      </c>
      <c r="I77" s="33">
        <v>1500000</v>
      </c>
      <c r="J77" s="3" t="s">
        <v>11</v>
      </c>
      <c r="K77" s="3" t="s">
        <v>164</v>
      </c>
    </row>
    <row r="78" spans="1:11" s="3" customFormat="1" x14ac:dyDescent="0.3">
      <c r="A78" s="3" t="s">
        <v>10</v>
      </c>
      <c r="B78" s="3" t="s">
        <v>68</v>
      </c>
      <c r="D78" s="3" t="s">
        <v>92</v>
      </c>
      <c r="E78" s="3">
        <v>16810606001</v>
      </c>
      <c r="F78" s="3">
        <v>2</v>
      </c>
      <c r="G78" s="3" t="s">
        <v>96</v>
      </c>
      <c r="H78" s="4">
        <v>43101</v>
      </c>
      <c r="I78" s="33">
        <v>1500000</v>
      </c>
      <c r="J78" s="3" t="s">
        <v>11</v>
      </c>
      <c r="K78" s="3" t="s">
        <v>164</v>
      </c>
    </row>
    <row r="79" spans="1:11" s="3" customFormat="1" x14ac:dyDescent="0.3">
      <c r="A79" s="3" t="s">
        <v>10</v>
      </c>
      <c r="B79" s="3" t="s">
        <v>68</v>
      </c>
      <c r="D79" s="3" t="s">
        <v>92</v>
      </c>
      <c r="E79" s="3">
        <v>16810606001</v>
      </c>
      <c r="F79" s="3">
        <v>3</v>
      </c>
      <c r="G79" s="3" t="s">
        <v>96</v>
      </c>
      <c r="H79" s="4">
        <v>43101</v>
      </c>
      <c r="I79" s="33">
        <v>6497383</v>
      </c>
      <c r="J79" s="3" t="s">
        <v>11</v>
      </c>
      <c r="K79" s="3" t="s">
        <v>164</v>
      </c>
    </row>
    <row r="80" spans="1:11" s="3" customFormat="1" x14ac:dyDescent="0.3">
      <c r="A80" s="3" t="s">
        <v>10</v>
      </c>
      <c r="B80" s="3" t="s">
        <v>68</v>
      </c>
      <c r="D80" s="3" t="s">
        <v>92</v>
      </c>
      <c r="E80" s="3">
        <v>16810607001</v>
      </c>
      <c r="F80" s="3">
        <v>1</v>
      </c>
      <c r="G80" s="3" t="s">
        <v>97</v>
      </c>
      <c r="H80" s="4">
        <v>43101</v>
      </c>
      <c r="I80" s="33">
        <v>1000000</v>
      </c>
      <c r="J80" s="3" t="s">
        <v>11</v>
      </c>
      <c r="K80" s="3" t="s">
        <v>164</v>
      </c>
    </row>
    <row r="81" spans="1:11" s="3" customFormat="1" x14ac:dyDescent="0.3">
      <c r="A81" s="3" t="s">
        <v>10</v>
      </c>
      <c r="B81" s="3" t="s">
        <v>68</v>
      </c>
      <c r="D81" s="3" t="s">
        <v>92</v>
      </c>
      <c r="E81" s="3">
        <v>16810607001</v>
      </c>
      <c r="F81" s="3">
        <v>2</v>
      </c>
      <c r="G81" s="3" t="s">
        <v>97</v>
      </c>
      <c r="H81" s="4">
        <v>43101</v>
      </c>
      <c r="I81" s="33">
        <v>1000000</v>
      </c>
      <c r="J81" s="3" t="s">
        <v>11</v>
      </c>
      <c r="K81" s="3" t="s">
        <v>164</v>
      </c>
    </row>
    <row r="82" spans="1:11" s="3" customFormat="1" x14ac:dyDescent="0.3">
      <c r="A82" s="3" t="s">
        <v>10</v>
      </c>
      <c r="B82" s="3" t="s">
        <v>68</v>
      </c>
      <c r="D82" s="3" t="s">
        <v>92</v>
      </c>
      <c r="E82" s="3">
        <v>16810607001</v>
      </c>
      <c r="F82" s="3">
        <v>3</v>
      </c>
      <c r="G82" s="3" t="s">
        <v>97</v>
      </c>
      <c r="H82" s="4">
        <v>43101</v>
      </c>
      <c r="I82" s="33">
        <v>1545731</v>
      </c>
      <c r="J82" s="3" t="s">
        <v>11</v>
      </c>
      <c r="K82" s="3" t="s">
        <v>164</v>
      </c>
    </row>
    <row r="83" spans="1:11" s="3" customFormat="1" x14ac:dyDescent="0.3">
      <c r="A83" s="3" t="s">
        <v>10</v>
      </c>
      <c r="B83" s="3" t="s">
        <v>68</v>
      </c>
      <c r="D83" s="3" t="s">
        <v>92</v>
      </c>
      <c r="E83" s="3">
        <v>16810607001</v>
      </c>
      <c r="F83" s="3">
        <v>4</v>
      </c>
      <c r="G83" s="3" t="s">
        <v>97</v>
      </c>
      <c r="H83" s="4">
        <v>43101</v>
      </c>
      <c r="I83" s="33">
        <v>1545731</v>
      </c>
      <c r="J83" s="3" t="s">
        <v>11</v>
      </c>
      <c r="K83" s="3" t="s">
        <v>164</v>
      </c>
    </row>
    <row r="84" spans="1:11" s="3" customFormat="1" x14ac:dyDescent="0.3">
      <c r="A84" s="3" t="s">
        <v>10</v>
      </c>
      <c r="B84" s="3" t="s">
        <v>68</v>
      </c>
      <c r="D84" s="3" t="s">
        <v>92</v>
      </c>
      <c r="E84" s="3">
        <v>16810607001</v>
      </c>
      <c r="F84" s="3">
        <v>5</v>
      </c>
      <c r="G84" s="3" t="s">
        <v>120</v>
      </c>
      <c r="H84" s="4">
        <v>43101</v>
      </c>
      <c r="I84" s="33">
        <v>1000000</v>
      </c>
      <c r="J84" s="3" t="s">
        <v>11</v>
      </c>
      <c r="K84" s="3" t="s">
        <v>164</v>
      </c>
    </row>
    <row r="85" spans="1:11" s="3" customFormat="1" x14ac:dyDescent="0.3">
      <c r="A85" s="3" t="s">
        <v>10</v>
      </c>
      <c r="B85" s="3" t="s">
        <v>68</v>
      </c>
      <c r="D85" s="3" t="s">
        <v>92</v>
      </c>
      <c r="E85" s="3">
        <v>16810608001</v>
      </c>
      <c r="F85" s="3">
        <v>1</v>
      </c>
      <c r="G85" s="3" t="s">
        <v>121</v>
      </c>
      <c r="H85" s="4">
        <v>43101</v>
      </c>
      <c r="I85" s="33">
        <v>1496503</v>
      </c>
      <c r="J85" s="3" t="s">
        <v>11</v>
      </c>
      <c r="K85" s="3" t="s">
        <v>164</v>
      </c>
    </row>
    <row r="86" spans="1:11" s="3" customFormat="1" x14ac:dyDescent="0.3">
      <c r="A86" s="3" t="s">
        <v>10</v>
      </c>
      <c r="B86" s="3" t="s">
        <v>68</v>
      </c>
      <c r="D86" s="3" t="s">
        <v>92</v>
      </c>
      <c r="E86" s="3">
        <v>16810609001</v>
      </c>
      <c r="F86" s="3">
        <v>1</v>
      </c>
      <c r="G86" s="3" t="s">
        <v>122</v>
      </c>
      <c r="H86" s="4">
        <v>43101</v>
      </c>
      <c r="I86" s="33">
        <v>1500000</v>
      </c>
      <c r="J86" s="3" t="s">
        <v>11</v>
      </c>
      <c r="K86" s="3" t="s">
        <v>164</v>
      </c>
    </row>
    <row r="87" spans="1:11" s="3" customFormat="1" x14ac:dyDescent="0.3">
      <c r="A87" s="3" t="s">
        <v>10</v>
      </c>
      <c r="B87" s="3" t="s">
        <v>68</v>
      </c>
      <c r="D87" s="3" t="s">
        <v>92</v>
      </c>
      <c r="E87" s="3">
        <v>16810609001</v>
      </c>
      <c r="F87" s="3">
        <v>2</v>
      </c>
      <c r="G87" s="3" t="s">
        <v>122</v>
      </c>
      <c r="H87" s="4">
        <v>43101</v>
      </c>
      <c r="I87" s="33">
        <v>5451542</v>
      </c>
      <c r="J87" s="3" t="s">
        <v>11</v>
      </c>
      <c r="K87" s="3" t="s">
        <v>164</v>
      </c>
    </row>
    <row r="88" spans="1:11" s="3" customFormat="1" x14ac:dyDescent="0.3">
      <c r="A88" s="3" t="s">
        <v>10</v>
      </c>
      <c r="B88" s="3" t="s">
        <v>68</v>
      </c>
      <c r="D88" s="3" t="s">
        <v>92</v>
      </c>
      <c r="E88" s="3">
        <v>16810609001</v>
      </c>
      <c r="F88" s="3">
        <v>3</v>
      </c>
      <c r="G88" s="3" t="s">
        <v>122</v>
      </c>
      <c r="H88" s="4">
        <v>43101</v>
      </c>
      <c r="I88" s="33">
        <v>1500000</v>
      </c>
      <c r="J88" s="3" t="s">
        <v>11</v>
      </c>
      <c r="K88" s="3" t="s">
        <v>164</v>
      </c>
    </row>
    <row r="89" spans="1:11" s="3" customFormat="1" x14ac:dyDescent="0.3">
      <c r="A89" s="3" t="s">
        <v>10</v>
      </c>
      <c r="B89" s="3" t="s">
        <v>68</v>
      </c>
      <c r="D89" s="3" t="s">
        <v>92</v>
      </c>
      <c r="E89" s="3">
        <v>16810609001</v>
      </c>
      <c r="F89" s="3">
        <v>4</v>
      </c>
      <c r="G89" s="3" t="s">
        <v>122</v>
      </c>
      <c r="H89" s="4">
        <v>43101</v>
      </c>
      <c r="I89" s="33">
        <v>1500000</v>
      </c>
      <c r="J89" s="3" t="s">
        <v>11</v>
      </c>
      <c r="K89" s="3" t="s">
        <v>164</v>
      </c>
    </row>
    <row r="90" spans="1:11" s="3" customFormat="1" x14ac:dyDescent="0.3">
      <c r="A90" s="3" t="s">
        <v>10</v>
      </c>
      <c r="B90" s="3" t="s">
        <v>68</v>
      </c>
      <c r="D90" s="3" t="s">
        <v>92</v>
      </c>
      <c r="E90" s="3">
        <v>16810609002</v>
      </c>
      <c r="F90" s="3">
        <v>1</v>
      </c>
      <c r="G90" s="3" t="s">
        <v>123</v>
      </c>
      <c r="H90" s="4">
        <v>43101</v>
      </c>
      <c r="I90" s="33">
        <v>1500000</v>
      </c>
      <c r="J90" s="3" t="s">
        <v>11</v>
      </c>
      <c r="K90" s="3" t="s">
        <v>164</v>
      </c>
    </row>
    <row r="91" spans="1:11" s="3" customFormat="1" x14ac:dyDescent="0.3">
      <c r="A91" s="3" t="s">
        <v>10</v>
      </c>
      <c r="B91" s="3" t="s">
        <v>68</v>
      </c>
      <c r="D91" s="3" t="s">
        <v>92</v>
      </c>
      <c r="E91" s="3">
        <v>16810609003</v>
      </c>
      <c r="F91" s="3">
        <v>1</v>
      </c>
      <c r="G91" s="3" t="s">
        <v>124</v>
      </c>
      <c r="H91" s="4">
        <v>43101</v>
      </c>
      <c r="I91" s="33">
        <v>5237757</v>
      </c>
      <c r="J91" s="3" t="s">
        <v>11</v>
      </c>
      <c r="K91" s="3" t="s">
        <v>164</v>
      </c>
    </row>
    <row r="92" spans="1:11" s="3" customFormat="1" x14ac:dyDescent="0.3">
      <c r="A92" s="3" t="s">
        <v>10</v>
      </c>
      <c r="B92" s="3" t="s">
        <v>68</v>
      </c>
      <c r="D92" s="3" t="s">
        <v>92</v>
      </c>
      <c r="E92" s="3">
        <v>16810609004</v>
      </c>
      <c r="F92" s="3">
        <v>1</v>
      </c>
      <c r="G92" s="3" t="s">
        <v>125</v>
      </c>
      <c r="H92" s="4">
        <v>43101</v>
      </c>
      <c r="I92" s="33">
        <v>1500000</v>
      </c>
      <c r="J92" s="3" t="s">
        <v>11</v>
      </c>
      <c r="K92" s="3" t="s">
        <v>164</v>
      </c>
    </row>
    <row r="93" spans="1:11" s="3" customFormat="1" x14ac:dyDescent="0.3">
      <c r="A93" s="3" t="s">
        <v>10</v>
      </c>
      <c r="B93" s="3" t="s">
        <v>68</v>
      </c>
      <c r="D93" s="3" t="s">
        <v>92</v>
      </c>
      <c r="E93" s="3">
        <v>16810609004</v>
      </c>
      <c r="F93" s="3">
        <v>2</v>
      </c>
      <c r="G93" s="3" t="s">
        <v>125</v>
      </c>
      <c r="H93" s="4">
        <v>43101</v>
      </c>
      <c r="I93" s="33">
        <v>4917078</v>
      </c>
      <c r="J93" s="3" t="s">
        <v>11</v>
      </c>
      <c r="K93" s="3" t="s">
        <v>164</v>
      </c>
    </row>
    <row r="94" spans="1:11" s="3" customFormat="1" x14ac:dyDescent="0.3">
      <c r="A94" s="3" t="s">
        <v>10</v>
      </c>
      <c r="B94" s="3" t="s">
        <v>68</v>
      </c>
      <c r="D94" s="3" t="s">
        <v>92</v>
      </c>
      <c r="E94" s="3">
        <v>16810610001</v>
      </c>
      <c r="F94" s="3">
        <v>1</v>
      </c>
      <c r="G94" s="3" t="s">
        <v>126</v>
      </c>
      <c r="H94" s="4">
        <v>43101</v>
      </c>
      <c r="I94" s="33">
        <v>1500000</v>
      </c>
      <c r="J94" s="3" t="s">
        <v>11</v>
      </c>
      <c r="K94" s="3" t="s">
        <v>164</v>
      </c>
    </row>
    <row r="95" spans="1:11" s="3" customFormat="1" x14ac:dyDescent="0.3">
      <c r="A95" s="3" t="s">
        <v>10</v>
      </c>
      <c r="B95" s="3" t="s">
        <v>68</v>
      </c>
      <c r="D95" s="3" t="s">
        <v>92</v>
      </c>
      <c r="E95" s="3">
        <v>16810611001</v>
      </c>
      <c r="F95" s="3">
        <v>1</v>
      </c>
      <c r="G95" s="3" t="s">
        <v>127</v>
      </c>
      <c r="H95" s="4">
        <v>43101</v>
      </c>
      <c r="I95" s="33">
        <v>7191760</v>
      </c>
      <c r="J95" s="3" t="s">
        <v>11</v>
      </c>
      <c r="K95" s="3" t="s">
        <v>164</v>
      </c>
    </row>
    <row r="96" spans="1:11" s="3" customFormat="1" x14ac:dyDescent="0.3">
      <c r="A96" s="3" t="s">
        <v>10</v>
      </c>
      <c r="B96" s="3" t="s">
        <v>68</v>
      </c>
      <c r="D96" s="3" t="s">
        <v>92</v>
      </c>
      <c r="E96" s="3">
        <v>16810611001</v>
      </c>
      <c r="F96" s="3">
        <v>2</v>
      </c>
      <c r="G96" s="3" t="s">
        <v>127</v>
      </c>
      <c r="H96" s="4">
        <v>43101</v>
      </c>
      <c r="I96" s="33">
        <v>7253759</v>
      </c>
      <c r="J96" s="3" t="s">
        <v>11</v>
      </c>
      <c r="K96" s="3" t="s">
        <v>164</v>
      </c>
    </row>
    <row r="97" spans="1:11" s="3" customFormat="1" x14ac:dyDescent="0.3">
      <c r="A97" s="3" t="s">
        <v>10</v>
      </c>
      <c r="B97" s="3" t="s">
        <v>68</v>
      </c>
      <c r="D97" s="3" t="s">
        <v>92</v>
      </c>
      <c r="E97" s="3">
        <v>16810612001</v>
      </c>
      <c r="F97" s="3">
        <v>1</v>
      </c>
      <c r="G97" s="3" t="s">
        <v>128</v>
      </c>
      <c r="H97" s="4">
        <v>43101</v>
      </c>
      <c r="I97" s="33">
        <v>5319200</v>
      </c>
      <c r="J97" s="3" t="s">
        <v>11</v>
      </c>
      <c r="K97" s="3" t="s">
        <v>164</v>
      </c>
    </row>
    <row r="98" spans="1:11" s="3" customFormat="1" x14ac:dyDescent="0.3">
      <c r="A98" s="3" t="s">
        <v>10</v>
      </c>
      <c r="B98" s="3" t="s">
        <v>68</v>
      </c>
      <c r="D98" s="3" t="s">
        <v>92</v>
      </c>
      <c r="E98" s="3">
        <v>16810612002</v>
      </c>
      <c r="F98" s="3">
        <v>1</v>
      </c>
      <c r="G98" s="3" t="s">
        <v>129</v>
      </c>
      <c r="H98" s="4">
        <v>43101</v>
      </c>
      <c r="I98" s="33">
        <v>1500000</v>
      </c>
      <c r="J98" s="3" t="s">
        <v>11</v>
      </c>
      <c r="K98" s="3" t="s">
        <v>164</v>
      </c>
    </row>
    <row r="99" spans="1:11" s="3" customFormat="1" x14ac:dyDescent="0.3">
      <c r="A99" s="3" t="s">
        <v>10</v>
      </c>
      <c r="B99" s="3" t="s">
        <v>68</v>
      </c>
      <c r="D99" s="3" t="s">
        <v>92</v>
      </c>
      <c r="E99" s="3">
        <v>16810612002</v>
      </c>
      <c r="F99" s="3">
        <v>2</v>
      </c>
      <c r="G99" s="3" t="s">
        <v>129</v>
      </c>
      <c r="H99" s="4">
        <v>43101</v>
      </c>
      <c r="I99" s="33">
        <v>2374519</v>
      </c>
      <c r="J99" s="3" t="s">
        <v>11</v>
      </c>
      <c r="K99" s="3" t="s">
        <v>164</v>
      </c>
    </row>
    <row r="100" spans="1:11" s="3" customFormat="1" x14ac:dyDescent="0.3">
      <c r="A100" s="3" t="s">
        <v>10</v>
      </c>
      <c r="B100" s="3" t="s">
        <v>68</v>
      </c>
      <c r="D100" s="3" t="s">
        <v>92</v>
      </c>
      <c r="E100" s="3">
        <v>16810612002</v>
      </c>
      <c r="F100" s="3">
        <v>3</v>
      </c>
      <c r="G100" s="3" t="s">
        <v>129</v>
      </c>
      <c r="H100" s="4">
        <v>43101</v>
      </c>
      <c r="I100" s="33">
        <v>1500000</v>
      </c>
      <c r="J100" s="3" t="s">
        <v>11</v>
      </c>
      <c r="K100" s="3" t="s">
        <v>164</v>
      </c>
    </row>
    <row r="101" spans="1:11" s="3" customFormat="1" x14ac:dyDescent="0.3">
      <c r="A101" s="3" t="s">
        <v>10</v>
      </c>
      <c r="B101" s="3" t="s">
        <v>68</v>
      </c>
      <c r="D101" s="3" t="s">
        <v>92</v>
      </c>
      <c r="E101" s="3">
        <v>16810612002</v>
      </c>
      <c r="F101" s="3">
        <v>4</v>
      </c>
      <c r="G101" s="3" t="s">
        <v>129</v>
      </c>
      <c r="H101" s="4">
        <v>43101</v>
      </c>
      <c r="I101" s="33">
        <v>1500000</v>
      </c>
      <c r="J101" s="3" t="s">
        <v>11</v>
      </c>
      <c r="K101" s="3" t="s">
        <v>164</v>
      </c>
    </row>
    <row r="102" spans="1:11" s="3" customFormat="1" x14ac:dyDescent="0.3">
      <c r="A102" s="3" t="s">
        <v>10</v>
      </c>
      <c r="B102" s="3" t="s">
        <v>68</v>
      </c>
      <c r="D102" s="3" t="s">
        <v>92</v>
      </c>
      <c r="E102" s="3">
        <v>16810612003</v>
      </c>
      <c r="F102" s="3">
        <v>1</v>
      </c>
      <c r="G102" s="3" t="s">
        <v>130</v>
      </c>
      <c r="H102" s="4">
        <v>43101</v>
      </c>
      <c r="I102" s="33">
        <v>4705642</v>
      </c>
      <c r="J102" s="3" t="s">
        <v>11</v>
      </c>
      <c r="K102" s="3" t="s">
        <v>164</v>
      </c>
    </row>
    <row r="103" spans="1:11" s="3" customFormat="1" x14ac:dyDescent="0.3">
      <c r="A103" s="3" t="s">
        <v>10</v>
      </c>
      <c r="B103" s="3" t="s">
        <v>68</v>
      </c>
      <c r="D103" s="3" t="s">
        <v>92</v>
      </c>
      <c r="E103" s="3">
        <v>16810613001</v>
      </c>
      <c r="F103" s="3">
        <v>1</v>
      </c>
      <c r="G103" s="3" t="s">
        <v>131</v>
      </c>
      <c r="H103" s="4">
        <v>43101</v>
      </c>
      <c r="I103" s="33">
        <v>1500000</v>
      </c>
      <c r="J103" s="3" t="s">
        <v>11</v>
      </c>
      <c r="K103" s="3" t="s">
        <v>164</v>
      </c>
    </row>
    <row r="104" spans="1:11" s="3" customFormat="1" x14ac:dyDescent="0.3">
      <c r="A104" s="3" t="s">
        <v>10</v>
      </c>
      <c r="B104" s="3" t="s">
        <v>68</v>
      </c>
      <c r="D104" s="3" t="s">
        <v>92</v>
      </c>
      <c r="E104" s="3">
        <v>16810613001</v>
      </c>
      <c r="F104" s="3">
        <v>2</v>
      </c>
      <c r="G104" s="3" t="s">
        <v>131</v>
      </c>
      <c r="H104" s="4">
        <v>43101</v>
      </c>
      <c r="I104" s="33">
        <v>1500000</v>
      </c>
      <c r="J104" s="3" t="s">
        <v>11</v>
      </c>
      <c r="K104" s="3" t="s">
        <v>164</v>
      </c>
    </row>
    <row r="105" spans="1:11" s="3" customFormat="1" x14ac:dyDescent="0.3">
      <c r="A105" s="3" t="s">
        <v>10</v>
      </c>
      <c r="B105" s="3" t="s">
        <v>68</v>
      </c>
      <c r="D105" s="3" t="s">
        <v>92</v>
      </c>
      <c r="E105" s="3">
        <v>16810613001</v>
      </c>
      <c r="F105" s="3">
        <v>3</v>
      </c>
      <c r="G105" s="3" t="s">
        <v>131</v>
      </c>
      <c r="H105" s="4">
        <v>43101</v>
      </c>
      <c r="I105" s="33">
        <v>2058330</v>
      </c>
      <c r="J105" s="3" t="s">
        <v>11</v>
      </c>
      <c r="K105" s="3" t="s">
        <v>164</v>
      </c>
    </row>
    <row r="106" spans="1:11" s="3" customFormat="1" x14ac:dyDescent="0.3">
      <c r="A106" s="3" t="s">
        <v>10</v>
      </c>
      <c r="B106" s="3" t="s">
        <v>68</v>
      </c>
      <c r="D106" s="3" t="s">
        <v>92</v>
      </c>
      <c r="E106" s="3">
        <v>16810613001</v>
      </c>
      <c r="F106" s="3">
        <v>4</v>
      </c>
      <c r="G106" s="3" t="s">
        <v>131</v>
      </c>
      <c r="H106" s="4">
        <v>43101</v>
      </c>
      <c r="I106" s="33">
        <v>2058330</v>
      </c>
      <c r="J106" s="3" t="s">
        <v>11</v>
      </c>
      <c r="K106" s="3" t="s">
        <v>164</v>
      </c>
    </row>
    <row r="107" spans="1:11" s="3" customFormat="1" x14ac:dyDescent="0.3">
      <c r="A107" s="3" t="s">
        <v>10</v>
      </c>
      <c r="B107" s="3" t="s">
        <v>68</v>
      </c>
      <c r="D107" s="3" t="s">
        <v>92</v>
      </c>
      <c r="E107" s="3">
        <v>16810613001</v>
      </c>
      <c r="F107" s="3">
        <v>5</v>
      </c>
      <c r="G107" s="3" t="s">
        <v>131</v>
      </c>
      <c r="H107" s="4">
        <v>43101</v>
      </c>
      <c r="I107" s="33">
        <v>2058330</v>
      </c>
      <c r="J107" s="3" t="s">
        <v>11</v>
      </c>
      <c r="K107" s="3" t="s">
        <v>164</v>
      </c>
    </row>
    <row r="108" spans="1:11" s="3" customFormat="1" x14ac:dyDescent="0.3">
      <c r="A108" s="3" t="s">
        <v>10</v>
      </c>
      <c r="B108" s="3" t="s">
        <v>68</v>
      </c>
      <c r="D108" s="3" t="s">
        <v>92</v>
      </c>
      <c r="E108" s="3">
        <v>16810614001</v>
      </c>
      <c r="F108" s="3">
        <v>1</v>
      </c>
      <c r="G108" s="3" t="s">
        <v>132</v>
      </c>
      <c r="H108" s="4">
        <v>43101</v>
      </c>
      <c r="I108" s="33">
        <v>1500000</v>
      </c>
      <c r="J108" s="3" t="s">
        <v>11</v>
      </c>
      <c r="K108" s="3" t="s">
        <v>164</v>
      </c>
    </row>
    <row r="109" spans="1:11" s="3" customFormat="1" x14ac:dyDescent="0.3">
      <c r="A109" s="3" t="s">
        <v>10</v>
      </c>
      <c r="B109" s="3" t="s">
        <v>68</v>
      </c>
      <c r="D109" s="3" t="s">
        <v>92</v>
      </c>
      <c r="E109" s="3">
        <v>16810614001</v>
      </c>
      <c r="F109" s="3">
        <v>2</v>
      </c>
      <c r="G109" s="3" t="s">
        <v>132</v>
      </c>
      <c r="H109" s="4">
        <v>43101</v>
      </c>
      <c r="I109" s="33">
        <v>15292807</v>
      </c>
      <c r="J109" s="3" t="s">
        <v>11</v>
      </c>
      <c r="K109" s="3" t="s">
        <v>164</v>
      </c>
    </row>
    <row r="110" spans="1:11" s="3" customFormat="1" x14ac:dyDescent="0.3">
      <c r="A110" s="3" t="s">
        <v>10</v>
      </c>
      <c r="B110" s="3" t="s">
        <v>68</v>
      </c>
      <c r="D110" s="3" t="s">
        <v>92</v>
      </c>
      <c r="E110" s="3">
        <v>16810614001</v>
      </c>
      <c r="F110" s="3">
        <v>3</v>
      </c>
      <c r="G110" s="3" t="s">
        <v>132</v>
      </c>
      <c r="H110" s="4">
        <v>43101</v>
      </c>
      <c r="I110" s="33">
        <v>8346078</v>
      </c>
      <c r="J110" s="3" t="s">
        <v>11</v>
      </c>
      <c r="K110" s="3" t="s">
        <v>164</v>
      </c>
    </row>
    <row r="111" spans="1:11" s="3" customFormat="1" x14ac:dyDescent="0.3">
      <c r="A111" s="3" t="s">
        <v>10</v>
      </c>
      <c r="B111" s="3" t="s">
        <v>68</v>
      </c>
      <c r="D111" s="3" t="s">
        <v>92</v>
      </c>
      <c r="E111" s="3">
        <v>16810614002</v>
      </c>
      <c r="F111" s="3">
        <v>1</v>
      </c>
      <c r="G111" s="3" t="s">
        <v>133</v>
      </c>
      <c r="H111" s="4">
        <v>43101</v>
      </c>
      <c r="I111" s="33">
        <v>15540120</v>
      </c>
      <c r="J111" s="3" t="s">
        <v>11</v>
      </c>
      <c r="K111" s="3" t="s">
        <v>164</v>
      </c>
    </row>
    <row r="112" spans="1:11" s="3" customFormat="1" x14ac:dyDescent="0.3">
      <c r="A112" s="3" t="s">
        <v>10</v>
      </c>
      <c r="B112" s="3" t="s">
        <v>68</v>
      </c>
      <c r="D112" s="3" t="s">
        <v>92</v>
      </c>
      <c r="E112" s="3">
        <v>16810615001</v>
      </c>
      <c r="F112" s="3">
        <v>1</v>
      </c>
      <c r="G112" s="3" t="s">
        <v>134</v>
      </c>
      <c r="H112" s="4">
        <v>43101</v>
      </c>
      <c r="I112" s="33">
        <v>1500000</v>
      </c>
      <c r="J112" s="3" t="s">
        <v>11</v>
      </c>
      <c r="K112" s="3" t="s">
        <v>164</v>
      </c>
    </row>
    <row r="113" spans="1:11" s="3" customFormat="1" x14ac:dyDescent="0.3">
      <c r="A113" s="3" t="s">
        <v>10</v>
      </c>
      <c r="B113" s="3" t="s">
        <v>68</v>
      </c>
      <c r="D113" s="3" t="s">
        <v>71</v>
      </c>
      <c r="E113" s="3">
        <v>15149010001</v>
      </c>
      <c r="G113" s="3" t="s">
        <v>136</v>
      </c>
      <c r="H113" s="4">
        <v>44516</v>
      </c>
      <c r="I113" s="33">
        <v>4476168</v>
      </c>
      <c r="J113" s="3" t="s">
        <v>11</v>
      </c>
      <c r="K113" s="3" t="s">
        <v>164</v>
      </c>
    </row>
    <row r="114" spans="1:11" s="3" customFormat="1" x14ac:dyDescent="0.3">
      <c r="A114" s="3" t="s">
        <v>10</v>
      </c>
      <c r="B114" s="3" t="s">
        <v>68</v>
      </c>
      <c r="D114" s="3" t="s">
        <v>71</v>
      </c>
      <c r="E114" s="3">
        <v>15149010002</v>
      </c>
      <c r="G114" s="3" t="s">
        <v>137</v>
      </c>
      <c r="H114" s="4">
        <v>44516</v>
      </c>
      <c r="I114" s="33">
        <v>2859552</v>
      </c>
      <c r="J114" s="3" t="s">
        <v>11</v>
      </c>
      <c r="K114" s="3" t="s">
        <v>164</v>
      </c>
    </row>
    <row r="115" spans="1:11" s="3" customFormat="1" x14ac:dyDescent="0.3">
      <c r="A115" s="3" t="s">
        <v>10</v>
      </c>
      <c r="B115" s="3" t="s">
        <v>68</v>
      </c>
      <c r="D115" s="3" t="s">
        <v>71</v>
      </c>
      <c r="E115" s="3">
        <v>15149010003</v>
      </c>
      <c r="G115" s="3" t="s">
        <v>138</v>
      </c>
      <c r="H115" s="4">
        <v>44516</v>
      </c>
      <c r="I115" s="33">
        <v>793436</v>
      </c>
      <c r="J115" s="3" t="s">
        <v>11</v>
      </c>
      <c r="K115" s="3" t="s">
        <v>164</v>
      </c>
    </row>
    <row r="116" spans="1:11" s="3" customFormat="1" x14ac:dyDescent="0.3">
      <c r="A116" s="3" t="s">
        <v>10</v>
      </c>
      <c r="B116" s="3" t="s">
        <v>68</v>
      </c>
      <c r="D116" s="3" t="s">
        <v>71</v>
      </c>
      <c r="E116" s="3">
        <v>15149010004</v>
      </c>
      <c r="G116" s="3" t="s">
        <v>139</v>
      </c>
      <c r="H116" s="4">
        <v>44516</v>
      </c>
      <c r="I116" s="33">
        <v>983476</v>
      </c>
      <c r="J116" s="3" t="s">
        <v>11</v>
      </c>
      <c r="K116" s="3" t="s">
        <v>164</v>
      </c>
    </row>
    <row r="117" spans="1:11" s="3" customFormat="1" x14ac:dyDescent="0.3">
      <c r="A117" s="3" t="s">
        <v>10</v>
      </c>
      <c r="B117" s="3" t="s">
        <v>68</v>
      </c>
      <c r="D117" s="3" t="s">
        <v>71</v>
      </c>
      <c r="E117" s="3">
        <v>15149010005</v>
      </c>
      <c r="G117" s="3" t="s">
        <v>140</v>
      </c>
      <c r="H117" s="4">
        <v>44516</v>
      </c>
      <c r="I117" s="33">
        <v>1701645</v>
      </c>
      <c r="J117" s="3" t="s">
        <v>11</v>
      </c>
      <c r="K117" s="3" t="s">
        <v>164</v>
      </c>
    </row>
    <row r="118" spans="1:11" s="3" customFormat="1" x14ac:dyDescent="0.3">
      <c r="A118" s="3" t="s">
        <v>10</v>
      </c>
      <c r="B118" s="3" t="s">
        <v>68</v>
      </c>
      <c r="D118" s="3" t="s">
        <v>71</v>
      </c>
      <c r="E118" s="3">
        <v>15149010006</v>
      </c>
      <c r="G118" s="3" t="s">
        <v>141</v>
      </c>
      <c r="H118" s="4">
        <v>44516</v>
      </c>
      <c r="I118" s="33">
        <v>545278</v>
      </c>
      <c r="J118" s="3" t="s">
        <v>11</v>
      </c>
      <c r="K118" s="3" t="s">
        <v>164</v>
      </c>
    </row>
    <row r="119" spans="1:11" s="3" customFormat="1" x14ac:dyDescent="0.3">
      <c r="A119" s="3" t="s">
        <v>10</v>
      </c>
      <c r="B119" s="3" t="s">
        <v>68</v>
      </c>
      <c r="D119" s="3" t="s">
        <v>71</v>
      </c>
      <c r="E119" s="3">
        <v>15149010007</v>
      </c>
      <c r="G119" s="3" t="s">
        <v>142</v>
      </c>
      <c r="H119" s="4">
        <v>44516</v>
      </c>
      <c r="I119" s="33">
        <v>459916</v>
      </c>
      <c r="J119" s="3" t="s">
        <v>11</v>
      </c>
      <c r="K119" s="3" t="s">
        <v>164</v>
      </c>
    </row>
    <row r="120" spans="1:11" s="3" customFormat="1" x14ac:dyDescent="0.3">
      <c r="A120" s="3" t="s">
        <v>10</v>
      </c>
      <c r="B120" s="3" t="s">
        <v>68</v>
      </c>
      <c r="D120" s="3" t="s">
        <v>71</v>
      </c>
      <c r="E120" s="3">
        <v>15149010008</v>
      </c>
      <c r="G120" s="3" t="s">
        <v>143</v>
      </c>
      <c r="H120" s="4">
        <v>44516</v>
      </c>
      <c r="I120" s="33">
        <v>1592550</v>
      </c>
      <c r="J120" s="3" t="s">
        <v>11</v>
      </c>
      <c r="K120" s="3" t="s">
        <v>164</v>
      </c>
    </row>
    <row r="121" spans="1:11" s="3" customFormat="1" x14ac:dyDescent="0.3">
      <c r="A121" s="3" t="s">
        <v>10</v>
      </c>
      <c r="B121" s="3" t="s">
        <v>68</v>
      </c>
      <c r="D121" s="3" t="s">
        <v>71</v>
      </c>
      <c r="E121" s="3">
        <v>15149010009</v>
      </c>
      <c r="G121" s="3" t="s">
        <v>144</v>
      </c>
      <c r="H121" s="4">
        <v>44516</v>
      </c>
      <c r="I121" s="33">
        <v>1279440</v>
      </c>
      <c r="J121" s="3" t="s">
        <v>11</v>
      </c>
      <c r="K121" s="3" t="s">
        <v>164</v>
      </c>
    </row>
    <row r="122" spans="1:11" s="3" customFormat="1" x14ac:dyDescent="0.3">
      <c r="A122" s="3" t="s">
        <v>10</v>
      </c>
      <c r="B122" s="3" t="s">
        <v>68</v>
      </c>
      <c r="D122" s="3" t="s">
        <v>71</v>
      </c>
      <c r="E122" s="3">
        <v>15149010010</v>
      </c>
      <c r="G122" s="3" t="s">
        <v>145</v>
      </c>
      <c r="H122" s="4">
        <v>44516</v>
      </c>
      <c r="I122" s="33">
        <v>914320</v>
      </c>
      <c r="J122" s="3" t="s">
        <v>11</v>
      </c>
      <c r="K122" s="3" t="s">
        <v>164</v>
      </c>
    </row>
    <row r="123" spans="1:11" s="3" customFormat="1" x14ac:dyDescent="0.3">
      <c r="A123" s="3" t="s">
        <v>10</v>
      </c>
      <c r="B123" s="3" t="s">
        <v>68</v>
      </c>
      <c r="D123" s="3" t="s">
        <v>71</v>
      </c>
      <c r="E123" s="3">
        <v>15149010011</v>
      </c>
      <c r="G123" s="3" t="s">
        <v>146</v>
      </c>
      <c r="H123" s="4">
        <v>44516</v>
      </c>
      <c r="I123" s="33">
        <v>191996</v>
      </c>
      <c r="J123" s="3" t="s">
        <v>11</v>
      </c>
      <c r="K123" s="3" t="s">
        <v>164</v>
      </c>
    </row>
    <row r="124" spans="1:11" s="3" customFormat="1" x14ac:dyDescent="0.3">
      <c r="A124" s="3" t="s">
        <v>10</v>
      </c>
      <c r="B124" s="3" t="s">
        <v>68</v>
      </c>
      <c r="D124" s="3" t="s">
        <v>71</v>
      </c>
      <c r="E124" s="3">
        <v>15149010012</v>
      </c>
      <c r="G124" s="3" t="s">
        <v>147</v>
      </c>
      <c r="H124" s="4">
        <v>44516</v>
      </c>
      <c r="I124" s="33">
        <v>1218260</v>
      </c>
      <c r="J124" s="3" t="s">
        <v>11</v>
      </c>
      <c r="K124" s="3" t="s">
        <v>164</v>
      </c>
    </row>
    <row r="125" spans="1:11" s="3" customFormat="1" x14ac:dyDescent="0.3">
      <c r="A125" s="3" t="s">
        <v>10</v>
      </c>
      <c r="B125" s="3" t="s">
        <v>68</v>
      </c>
      <c r="D125" s="3" t="s">
        <v>71</v>
      </c>
      <c r="E125" s="3">
        <v>15149010013</v>
      </c>
      <c r="G125" s="3" t="s">
        <v>148</v>
      </c>
      <c r="H125" s="4">
        <v>44516</v>
      </c>
      <c r="I125" s="33">
        <v>1290360</v>
      </c>
      <c r="J125" s="3" t="s">
        <v>11</v>
      </c>
      <c r="K125" s="3" t="s">
        <v>164</v>
      </c>
    </row>
    <row r="126" spans="1:11" s="3" customFormat="1" x14ac:dyDescent="0.3">
      <c r="A126" s="3" t="s">
        <v>10</v>
      </c>
      <c r="B126" s="3" t="s">
        <v>68</v>
      </c>
      <c r="D126" s="3" t="s">
        <v>71</v>
      </c>
      <c r="E126" s="3">
        <v>15149010016</v>
      </c>
      <c r="G126" s="3" t="s">
        <v>149</v>
      </c>
      <c r="H126" s="4">
        <v>44516</v>
      </c>
      <c r="I126" s="33">
        <v>149394</v>
      </c>
      <c r="J126" s="3" t="s">
        <v>11</v>
      </c>
      <c r="K126" s="3" t="s">
        <v>164</v>
      </c>
    </row>
    <row r="127" spans="1:11" s="3" customFormat="1" x14ac:dyDescent="0.3">
      <c r="A127" s="3" t="s">
        <v>10</v>
      </c>
      <c r="B127" s="3" t="s">
        <v>68</v>
      </c>
      <c r="D127" s="3" t="s">
        <v>71</v>
      </c>
      <c r="E127" s="3">
        <v>15149010017</v>
      </c>
      <c r="G127" s="3" t="s">
        <v>150</v>
      </c>
      <c r="H127" s="4">
        <v>44516</v>
      </c>
      <c r="I127" s="33">
        <v>479758</v>
      </c>
      <c r="J127" s="3" t="s">
        <v>11</v>
      </c>
      <c r="K127" s="3" t="s">
        <v>164</v>
      </c>
    </row>
    <row r="128" spans="1:11" s="3" customFormat="1" x14ac:dyDescent="0.3">
      <c r="A128" s="3" t="s">
        <v>10</v>
      </c>
      <c r="B128" s="3" t="s">
        <v>68</v>
      </c>
      <c r="D128" s="3" t="s">
        <v>71</v>
      </c>
      <c r="E128" s="3">
        <v>15149010020</v>
      </c>
      <c r="G128" s="3" t="s">
        <v>151</v>
      </c>
      <c r="H128" s="4">
        <v>44516</v>
      </c>
      <c r="I128" s="33">
        <v>669974</v>
      </c>
      <c r="J128" s="3" t="s">
        <v>11</v>
      </c>
      <c r="K128" s="3" t="s">
        <v>164</v>
      </c>
    </row>
    <row r="129" spans="1:11" s="3" customFormat="1" x14ac:dyDescent="0.3">
      <c r="A129" s="3" t="s">
        <v>10</v>
      </c>
      <c r="B129" s="3" t="s">
        <v>68</v>
      </c>
      <c r="D129" s="3" t="s">
        <v>71</v>
      </c>
      <c r="E129" s="3">
        <v>15149010021</v>
      </c>
      <c r="G129" s="3" t="s">
        <v>152</v>
      </c>
      <c r="H129" s="4">
        <v>44516</v>
      </c>
      <c r="I129" s="33">
        <v>566100</v>
      </c>
      <c r="J129" s="3" t="s">
        <v>11</v>
      </c>
      <c r="K129" s="3" t="s">
        <v>164</v>
      </c>
    </row>
    <row r="130" spans="1:11" s="3" customFormat="1" x14ac:dyDescent="0.3">
      <c r="A130" s="3" t="s">
        <v>10</v>
      </c>
      <c r="B130" s="3" t="s">
        <v>68</v>
      </c>
      <c r="D130" s="3" t="s">
        <v>71</v>
      </c>
      <c r="E130" s="3">
        <v>15149010022</v>
      </c>
      <c r="G130" s="3" t="s">
        <v>153</v>
      </c>
      <c r="H130" s="4">
        <v>44516</v>
      </c>
      <c r="I130" s="33">
        <v>260546</v>
      </c>
      <c r="J130" s="3" t="s">
        <v>11</v>
      </c>
      <c r="K130" s="3" t="s">
        <v>164</v>
      </c>
    </row>
    <row r="131" spans="1:11" s="3" customFormat="1" x14ac:dyDescent="0.3">
      <c r="A131" s="3" t="s">
        <v>10</v>
      </c>
      <c r="B131" s="3" t="s">
        <v>68</v>
      </c>
      <c r="D131" s="3" t="s">
        <v>71</v>
      </c>
      <c r="E131" s="3">
        <v>15149010023</v>
      </c>
      <c r="G131" s="3" t="s">
        <v>154</v>
      </c>
      <c r="H131" s="4">
        <v>44516</v>
      </c>
      <c r="I131" s="33">
        <v>3398640</v>
      </c>
      <c r="J131" s="3" t="s">
        <v>11</v>
      </c>
      <c r="K131" s="3" t="s">
        <v>164</v>
      </c>
    </row>
    <row r="132" spans="1:11" x14ac:dyDescent="0.3">
      <c r="A132" s="3" t="s">
        <v>10</v>
      </c>
      <c r="B132">
        <v>168106</v>
      </c>
      <c r="C132" t="s">
        <v>91</v>
      </c>
      <c r="D132" t="s">
        <v>92</v>
      </c>
      <c r="E132">
        <v>16810631</v>
      </c>
      <c r="F132">
        <v>1</v>
      </c>
      <c r="G132" t="s">
        <v>94</v>
      </c>
      <c r="H132" s="2">
        <v>45776</v>
      </c>
      <c r="I132" s="29">
        <v>1950000</v>
      </c>
      <c r="J132" s="3" t="s">
        <v>11</v>
      </c>
      <c r="K132" s="3" t="s">
        <v>164</v>
      </c>
    </row>
    <row r="133" spans="1:11" x14ac:dyDescent="0.3">
      <c r="A133" s="3" t="s">
        <v>10</v>
      </c>
      <c r="B133">
        <v>168106</v>
      </c>
      <c r="C133" t="s">
        <v>91</v>
      </c>
      <c r="D133" t="s">
        <v>92</v>
      </c>
      <c r="E133">
        <v>16810631</v>
      </c>
      <c r="F133">
        <v>2</v>
      </c>
      <c r="G133" t="s">
        <v>94</v>
      </c>
      <c r="H133" s="2">
        <v>45776</v>
      </c>
      <c r="I133" s="29">
        <v>1950000</v>
      </c>
      <c r="J133" s="3" t="s">
        <v>11</v>
      </c>
      <c r="K133" s="3" t="s">
        <v>164</v>
      </c>
    </row>
    <row r="134" spans="1:11" x14ac:dyDescent="0.3">
      <c r="A134" s="3" t="s">
        <v>10</v>
      </c>
      <c r="B134">
        <v>168106</v>
      </c>
      <c r="C134" t="s">
        <v>91</v>
      </c>
      <c r="D134" t="s">
        <v>92</v>
      </c>
      <c r="E134">
        <v>16810632</v>
      </c>
      <c r="F134">
        <v>1</v>
      </c>
      <c r="G134" t="s">
        <v>155</v>
      </c>
      <c r="H134" s="2">
        <v>45776</v>
      </c>
      <c r="I134" s="29">
        <v>1700000</v>
      </c>
      <c r="J134" s="3" t="s">
        <v>11</v>
      </c>
      <c r="K134" s="3" t="s">
        <v>164</v>
      </c>
    </row>
    <row r="135" spans="1:11" x14ac:dyDescent="0.3">
      <c r="A135" s="3" t="s">
        <v>10</v>
      </c>
      <c r="B135">
        <v>168106</v>
      </c>
      <c r="C135" t="s">
        <v>91</v>
      </c>
      <c r="D135" t="s">
        <v>92</v>
      </c>
      <c r="E135">
        <v>16810632</v>
      </c>
      <c r="F135">
        <v>2</v>
      </c>
      <c r="G135" t="s">
        <v>155</v>
      </c>
      <c r="H135" s="2">
        <v>45776</v>
      </c>
      <c r="I135" s="29">
        <v>1700000</v>
      </c>
      <c r="J135" s="3" t="s">
        <v>11</v>
      </c>
      <c r="K135" s="3" t="s">
        <v>164</v>
      </c>
    </row>
    <row r="136" spans="1:11" x14ac:dyDescent="0.3">
      <c r="A136" s="3" t="s">
        <v>10</v>
      </c>
      <c r="B136">
        <v>168106</v>
      </c>
      <c r="C136" t="s">
        <v>91</v>
      </c>
      <c r="D136" t="s">
        <v>92</v>
      </c>
      <c r="E136">
        <v>16810633</v>
      </c>
      <c r="F136">
        <v>1</v>
      </c>
      <c r="G136" t="s">
        <v>156</v>
      </c>
      <c r="H136" s="2">
        <v>45776</v>
      </c>
      <c r="I136" s="29">
        <v>3000000</v>
      </c>
      <c r="J136" s="3" t="s">
        <v>11</v>
      </c>
      <c r="K136" s="3" t="s">
        <v>164</v>
      </c>
    </row>
    <row r="137" spans="1:11" x14ac:dyDescent="0.3">
      <c r="A137" s="3" t="s">
        <v>10</v>
      </c>
      <c r="B137">
        <v>168106</v>
      </c>
      <c r="C137" t="s">
        <v>91</v>
      </c>
      <c r="D137" t="s">
        <v>92</v>
      </c>
      <c r="E137">
        <v>16810633</v>
      </c>
      <c r="F137">
        <v>2</v>
      </c>
      <c r="G137" t="s">
        <v>156</v>
      </c>
      <c r="H137" s="2">
        <v>45776</v>
      </c>
      <c r="I137" s="29">
        <v>3000000</v>
      </c>
      <c r="J137" s="3" t="s">
        <v>11</v>
      </c>
      <c r="K137" s="3" t="s">
        <v>164</v>
      </c>
    </row>
    <row r="138" spans="1:11" x14ac:dyDescent="0.3">
      <c r="A138" s="3" t="s">
        <v>10</v>
      </c>
      <c r="B138">
        <v>168106</v>
      </c>
      <c r="C138" t="s">
        <v>91</v>
      </c>
      <c r="D138" t="s">
        <v>92</v>
      </c>
      <c r="E138">
        <v>16810634</v>
      </c>
      <c r="F138">
        <v>1</v>
      </c>
      <c r="G138" t="s">
        <v>111</v>
      </c>
      <c r="H138" s="2">
        <v>45776</v>
      </c>
      <c r="I138" s="29">
        <v>1750000</v>
      </c>
      <c r="J138" s="3" t="s">
        <v>11</v>
      </c>
      <c r="K138" s="3" t="s">
        <v>164</v>
      </c>
    </row>
    <row r="139" spans="1:11" x14ac:dyDescent="0.3">
      <c r="A139" s="3" t="s">
        <v>10</v>
      </c>
      <c r="B139">
        <v>168106</v>
      </c>
      <c r="C139" t="s">
        <v>91</v>
      </c>
      <c r="D139" t="s">
        <v>92</v>
      </c>
      <c r="E139">
        <v>16810634</v>
      </c>
      <c r="F139">
        <v>2</v>
      </c>
      <c r="G139" t="s">
        <v>111</v>
      </c>
      <c r="H139" s="2">
        <v>45776</v>
      </c>
      <c r="I139" s="29">
        <v>1750000</v>
      </c>
      <c r="J139" s="3" t="s">
        <v>11</v>
      </c>
      <c r="K139" s="3" t="s">
        <v>164</v>
      </c>
    </row>
    <row r="140" spans="1:11" x14ac:dyDescent="0.3">
      <c r="A140" s="3" t="s">
        <v>10</v>
      </c>
      <c r="B140">
        <v>168106</v>
      </c>
      <c r="C140" t="s">
        <v>91</v>
      </c>
      <c r="D140" t="s">
        <v>92</v>
      </c>
      <c r="E140">
        <v>16810634</v>
      </c>
      <c r="F140">
        <v>3</v>
      </c>
      <c r="G140" t="s">
        <v>111</v>
      </c>
      <c r="H140" s="2">
        <v>45776</v>
      </c>
      <c r="I140" s="29">
        <v>1750000</v>
      </c>
      <c r="J140" s="3" t="s">
        <v>11</v>
      </c>
      <c r="K140" s="3" t="s">
        <v>164</v>
      </c>
    </row>
    <row r="141" spans="1:11" x14ac:dyDescent="0.3">
      <c r="A141" s="3" t="s">
        <v>10</v>
      </c>
      <c r="B141">
        <v>168106</v>
      </c>
      <c r="C141" t="s">
        <v>91</v>
      </c>
      <c r="D141" t="s">
        <v>92</v>
      </c>
      <c r="E141">
        <v>16810636</v>
      </c>
      <c r="F141">
        <v>1</v>
      </c>
      <c r="G141" t="s">
        <v>157</v>
      </c>
      <c r="H141" s="2">
        <v>45776</v>
      </c>
      <c r="I141" s="29">
        <v>1112000</v>
      </c>
      <c r="J141" s="3" t="s">
        <v>11</v>
      </c>
      <c r="K141" s="3" t="s">
        <v>164</v>
      </c>
    </row>
    <row r="142" spans="1:11" x14ac:dyDescent="0.3">
      <c r="A142" s="3" t="s">
        <v>10</v>
      </c>
      <c r="B142">
        <v>168106</v>
      </c>
      <c r="C142" t="s">
        <v>91</v>
      </c>
      <c r="D142" t="s">
        <v>92</v>
      </c>
      <c r="E142">
        <v>16810636</v>
      </c>
      <c r="F142">
        <v>2</v>
      </c>
      <c r="G142" t="s">
        <v>157</v>
      </c>
      <c r="H142" s="2">
        <v>45776</v>
      </c>
      <c r="I142" s="29">
        <v>1112000</v>
      </c>
      <c r="J142" s="3" t="s">
        <v>11</v>
      </c>
      <c r="K142" s="3" t="s">
        <v>164</v>
      </c>
    </row>
    <row r="143" spans="1:11" x14ac:dyDescent="0.3">
      <c r="A143" s="3" t="s">
        <v>10</v>
      </c>
      <c r="B143">
        <v>168106</v>
      </c>
      <c r="C143" t="s">
        <v>91</v>
      </c>
      <c r="D143" t="s">
        <v>92</v>
      </c>
      <c r="E143">
        <v>16810637</v>
      </c>
      <c r="F143">
        <v>1</v>
      </c>
      <c r="G143" t="s">
        <v>158</v>
      </c>
      <c r="H143" s="2">
        <v>45776</v>
      </c>
      <c r="I143" s="29">
        <v>550000</v>
      </c>
      <c r="J143" s="3" t="s">
        <v>11</v>
      </c>
      <c r="K143" s="3" t="s">
        <v>164</v>
      </c>
    </row>
    <row r="144" spans="1:11" x14ac:dyDescent="0.3">
      <c r="A144" s="3" t="s">
        <v>10</v>
      </c>
      <c r="B144">
        <v>168106</v>
      </c>
      <c r="C144" t="s">
        <v>91</v>
      </c>
      <c r="D144" t="s">
        <v>92</v>
      </c>
      <c r="E144">
        <v>16810637</v>
      </c>
      <c r="F144">
        <v>2</v>
      </c>
      <c r="G144" t="s">
        <v>158</v>
      </c>
      <c r="H144" s="2">
        <v>45776</v>
      </c>
      <c r="I144" s="29">
        <v>550000</v>
      </c>
      <c r="J144" s="3" t="s">
        <v>11</v>
      </c>
      <c r="K144" s="3" t="s">
        <v>164</v>
      </c>
    </row>
    <row r="145" spans="1:11" x14ac:dyDescent="0.3">
      <c r="A145" s="3" t="s">
        <v>10</v>
      </c>
      <c r="B145">
        <v>168106</v>
      </c>
      <c r="C145" t="s">
        <v>91</v>
      </c>
      <c r="D145" t="s">
        <v>92</v>
      </c>
      <c r="E145">
        <v>16810637</v>
      </c>
      <c r="F145">
        <v>3</v>
      </c>
      <c r="G145" t="s">
        <v>158</v>
      </c>
      <c r="H145" s="2">
        <v>45776</v>
      </c>
      <c r="I145" s="29">
        <v>550000</v>
      </c>
      <c r="J145" s="3" t="s">
        <v>11</v>
      </c>
      <c r="K145" s="3" t="s">
        <v>164</v>
      </c>
    </row>
    <row r="146" spans="1:11" x14ac:dyDescent="0.3">
      <c r="A146" s="3" t="s">
        <v>10</v>
      </c>
      <c r="B146">
        <v>168106</v>
      </c>
      <c r="C146" t="s">
        <v>91</v>
      </c>
      <c r="D146" t="s">
        <v>92</v>
      </c>
      <c r="E146">
        <v>16810637</v>
      </c>
      <c r="F146">
        <v>4</v>
      </c>
      <c r="G146" t="s">
        <v>158</v>
      </c>
      <c r="H146" s="2">
        <v>45776</v>
      </c>
      <c r="I146" s="29">
        <v>550000</v>
      </c>
      <c r="J146" s="3" t="s">
        <v>11</v>
      </c>
      <c r="K146" s="3" t="s">
        <v>164</v>
      </c>
    </row>
    <row r="147" spans="1:11" x14ac:dyDescent="0.3">
      <c r="A147" s="3" t="s">
        <v>10</v>
      </c>
      <c r="B147">
        <v>168106</v>
      </c>
      <c r="C147" t="s">
        <v>91</v>
      </c>
      <c r="D147" t="s">
        <v>92</v>
      </c>
      <c r="E147">
        <v>16810638</v>
      </c>
      <c r="F147">
        <v>1</v>
      </c>
      <c r="G147" t="s">
        <v>159</v>
      </c>
      <c r="H147" s="2">
        <v>45776</v>
      </c>
      <c r="I147" s="29">
        <v>136000</v>
      </c>
      <c r="J147" s="3" t="s">
        <v>11</v>
      </c>
      <c r="K147" s="3" t="s">
        <v>164</v>
      </c>
    </row>
    <row r="148" spans="1:11" x14ac:dyDescent="0.3">
      <c r="A148" s="3" t="s">
        <v>10</v>
      </c>
      <c r="B148">
        <v>168106</v>
      </c>
      <c r="C148" t="s">
        <v>91</v>
      </c>
      <c r="D148" t="s">
        <v>92</v>
      </c>
      <c r="E148">
        <v>16810638</v>
      </c>
      <c r="F148">
        <v>2</v>
      </c>
      <c r="G148" t="s">
        <v>159</v>
      </c>
      <c r="H148" s="2">
        <v>45776</v>
      </c>
      <c r="I148" s="29">
        <v>136000</v>
      </c>
      <c r="J148" s="3" t="s">
        <v>11</v>
      </c>
      <c r="K148" s="3" t="s">
        <v>164</v>
      </c>
    </row>
    <row r="149" spans="1:11" x14ac:dyDescent="0.3">
      <c r="A149" s="3" t="s">
        <v>10</v>
      </c>
      <c r="B149">
        <v>168106</v>
      </c>
      <c r="C149" t="s">
        <v>91</v>
      </c>
      <c r="D149" t="s">
        <v>92</v>
      </c>
      <c r="E149">
        <v>16810638</v>
      </c>
      <c r="F149">
        <v>3</v>
      </c>
      <c r="G149" t="s">
        <v>159</v>
      </c>
      <c r="H149" s="2">
        <v>45776</v>
      </c>
      <c r="I149" s="29">
        <v>136000</v>
      </c>
      <c r="J149" s="3" t="s">
        <v>11</v>
      </c>
      <c r="K149" s="3" t="s">
        <v>164</v>
      </c>
    </row>
    <row r="150" spans="1:11" x14ac:dyDescent="0.3">
      <c r="A150" s="3" t="s">
        <v>10</v>
      </c>
      <c r="B150">
        <v>168106</v>
      </c>
      <c r="C150" t="s">
        <v>91</v>
      </c>
      <c r="D150" t="s">
        <v>92</v>
      </c>
      <c r="E150">
        <v>16810638</v>
      </c>
      <c r="F150">
        <v>4</v>
      </c>
      <c r="G150" t="s">
        <v>159</v>
      </c>
      <c r="H150" s="2">
        <v>45776</v>
      </c>
      <c r="I150" s="29">
        <v>136000</v>
      </c>
      <c r="J150" s="3" t="s">
        <v>11</v>
      </c>
      <c r="K150" s="3" t="s">
        <v>164</v>
      </c>
    </row>
    <row r="151" spans="1:11" x14ac:dyDescent="0.3">
      <c r="A151" s="3" t="s">
        <v>10</v>
      </c>
      <c r="B151">
        <v>168106</v>
      </c>
      <c r="C151" t="s">
        <v>91</v>
      </c>
      <c r="D151" t="s">
        <v>92</v>
      </c>
      <c r="E151">
        <v>16810640</v>
      </c>
      <c r="F151">
        <v>1</v>
      </c>
      <c r="G151" t="s">
        <v>161</v>
      </c>
      <c r="H151" s="2">
        <v>45776</v>
      </c>
      <c r="I151" s="29">
        <v>1360000</v>
      </c>
      <c r="J151" s="3" t="s">
        <v>11</v>
      </c>
      <c r="K151" s="3" t="s">
        <v>164</v>
      </c>
    </row>
    <row r="152" spans="1:11" x14ac:dyDescent="0.3">
      <c r="I152" s="31">
        <f>SUM(I2:I151)</f>
        <v>324420578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RESUMEN </vt:lpstr>
      <vt:lpstr>EDIFICIO</vt:lpstr>
      <vt:lpstr>MUEBLES Y ENSERES</vt:lpstr>
      <vt:lpstr>EQUIPO ELECTRICO Y ELECTRONICO</vt:lpstr>
      <vt:lpstr>EQUIPOS MOVILES</vt:lpstr>
      <vt:lpstr>MAQUINARIA</vt:lpstr>
      <vt:lpstr>AUTOMOVILES y Soat</vt:lpstr>
      <vt:lpstr>ELEMENTOS MUSICALES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DIRECCIÓN ADMINISTRATIVA</dc:creator>
  <cp:lastModifiedBy>Estatal</cp:lastModifiedBy>
  <dcterms:created xsi:type="dcterms:W3CDTF">2025-09-15T19:08:02Z</dcterms:created>
  <dcterms:modified xsi:type="dcterms:W3CDTF">2026-09-25T12:56:19Z</dcterms:modified>
</cp:coreProperties>
</file>