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microsoft.com/office/2020/02/relationships/classificationlabels" Target="docMetadata/LabelInfo.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E:\VICTIMAS\PROCESO DE PAPELERIA\"/>
    </mc:Choice>
  </mc:AlternateContent>
  <bookViews>
    <workbookView xWindow="-105" yWindow="-105" windowWidth="23250" windowHeight="13890"/>
  </bookViews>
  <sheets>
    <sheet name="OFERTA ECONOMICA" sheetId="1" r:id="rId1"/>
  </sheets>
  <definedNames>
    <definedName name="_A17000">#REF!</definedName>
    <definedName name="_A20000">#REF!</definedName>
    <definedName name="_A30000">#REF!</definedName>
    <definedName name="_xlnm._FilterDatabase" localSheetId="0" hidden="1">'OFERTA ECONOMICA'!$B$12:$G$12</definedName>
    <definedName name="_Key1">#REF!</definedName>
    <definedName name="_r">#REF!</definedName>
    <definedName name="_rho1">#REF!</definedName>
    <definedName name="_Sort">#REF!</definedName>
    <definedName name="a">#REF!</definedName>
    <definedName name="A_IMPRESIÓN_IM">#REF!</definedName>
    <definedName name="Abrazadera_pasamanos">#REF!</definedName>
    <definedName name="Abrazadera_superior">#REF!</definedName>
    <definedName name="Abrazaderas_Tub._PVC">#REF!</definedName>
    <definedName name="Abrazaderas_Tub._PVC_6">#REF!</definedName>
    <definedName name="ACALZADA">#REF!</definedName>
    <definedName name="acarg3">#REF!</definedName>
    <definedName name="Acces._PVC_P_diam_1_2">#REF!</definedName>
    <definedName name="Acces._PVC_P_diam_11_2">#REF!</definedName>
    <definedName name="Acces._PVC_P_diam_3_4">#REF!</definedName>
    <definedName name="Accesorio_HG_1_2">#REF!</definedName>
    <definedName name="Accesorio_HG_3_4">#REF!</definedName>
    <definedName name="Accesorio_PVC_P_diam._2">#REF!</definedName>
    <definedName name="Accesorio_PVC_P_diam_1">#REF!</definedName>
    <definedName name="Accesorios_de_gres_de_6">#REF!</definedName>
    <definedName name="Accesorios_gres_3">#REF!</definedName>
    <definedName name="Accesorios_gres_4">#REF!</definedName>
    <definedName name="Accesorios_HG_1">#REF!</definedName>
    <definedName name="Accesorios_HG_diam._2">#REF!</definedName>
    <definedName name="Accesorios_PVC_4__y_6">#REF!</definedName>
    <definedName name="Accesorios_PVC_de_2__y_3">#REF!</definedName>
    <definedName name="Acero_60000psi__PDR_60">#REF!</definedName>
    <definedName name="Acero_A_37">#REF!</definedName>
    <definedName name="Acido_acetico">#REF!</definedName>
    <definedName name="Acido_nitrico">#REF!</definedName>
    <definedName name="ACOM">#REF!</definedName>
    <definedName name="Acpm">#REF!</definedName>
    <definedName name="Acrilico_lampara">#REF!</definedName>
    <definedName name="Acrilico_prismat.difusor">#REF!</definedName>
    <definedName name="Acriltex">#REF!</definedName>
    <definedName name="Adaptador_PVC_macho_1">#REF!</definedName>
    <definedName name="Adaptador_PVC_macho_1_2">#REF!</definedName>
    <definedName name="Adaptador_PVC_macho_3_4">#REF!</definedName>
    <definedName name="Adhesivo_No._10_Env_5GI">#REF!</definedName>
    <definedName name="Agua">#REF!</definedName>
    <definedName name="Alambre_ATT_2_22">#REF!</definedName>
    <definedName name="Alambre_de_puas_Cal_14">#REF!</definedName>
    <definedName name="Alambre_negro">#REF!</definedName>
    <definedName name="Alambre_No._8_THW">#REF!</definedName>
    <definedName name="Alambre_No_10_AWG_THW_75C">#REF!</definedName>
    <definedName name="Alambre_No_12_AWG_THW_75C">#REF!</definedName>
    <definedName name="Alambre_No_14_desnudo">#REF!</definedName>
    <definedName name="Alambre_teléfono_22_AWG">#REF!</definedName>
    <definedName name="Alambre_TW_10">#REF!</definedName>
    <definedName name="Alambre_TW_12">#REF!</definedName>
    <definedName name="Alambre_TW_14">#REF!</definedName>
    <definedName name="Alambre_TW_8">#REF!</definedName>
    <definedName name="Alf._Alfa_Pasarella_1.080">#REF!</definedName>
    <definedName name="Alfombra_argollada_7mm.">#REF!</definedName>
    <definedName name="Alistado_.03x.03">#REF!</definedName>
    <definedName name="Alumol">#REF!</definedName>
    <definedName name="Amarre_galv._caballete">#REF!</definedName>
    <definedName name="Angulo_1_8x3_4">#REF!</definedName>
    <definedName name="Angulo_1_x1_x3_16">#REF!</definedName>
    <definedName name="Angulo_Al_3_4_x3_4_x1_16">#REF!</definedName>
    <definedName name="Anticorrosivo__Pintuco">#REF!</definedName>
    <definedName name="Aplique_en_bronce">#REF!</definedName>
    <definedName name="_xlnm.Print_Area" localSheetId="0">'OFERTA ECONOMICA'!$A$2:$H$117</definedName>
    <definedName name="Arena_de_rio">#REF!</definedName>
    <definedName name="Arena_lavada_de_peña">#REF!</definedName>
    <definedName name="Arena_lavada_de_Rio">#REF!</definedName>
    <definedName name="Asfalto_190_tipo_II">#REF!</definedName>
    <definedName name="Asfalto_190_tipo_III">#REF!</definedName>
    <definedName name="Aspersor_NANN_322">#REF!</definedName>
    <definedName name="Automaticos_Ref_GHC_50A.">#REF!</definedName>
    <definedName name="Ayudante">#REF!</definedName>
    <definedName name="b">#REF!</definedName>
    <definedName name="BAJA">#REF!</definedName>
    <definedName name="Bala_de_incrustar">#REF!</definedName>
    <definedName name="Balasto_20_w.Alta_pot.">#REF!</definedName>
    <definedName name="Bald._Alfa_Blanco_Huila_5">#REF!</definedName>
    <definedName name="Bald._Alfa_PerlatoClaro_5">#REF!</definedName>
    <definedName name="Bald_Alfa_Exp_33_33_P1">#REF!</definedName>
    <definedName name="Bald_Alfa_Exp_40_40.7_Perlato">#REF!</definedName>
    <definedName name="Baldos_n_de_cemento_20x20">#REF!</definedName>
    <definedName name="Baldosa_Alfa_G5_B">#REF!</definedName>
    <definedName name="Baldosa_Alfa_Porrino_masc">#REF!</definedName>
    <definedName name="Baldosin_de_cemento">#REF!</definedName>
    <definedName name="Baldosín_granito_.33x.33">#REF!</definedName>
    <definedName name="Baldosín_Monserrate_15_30">#REF!</definedName>
    <definedName name="Baranda_hierro_forjado">#REF!</definedName>
    <definedName name="Barniz_sintetico_Pintuco_559">#REF!</definedName>
    <definedName name="Barniz_sintetico_Pintuco_SD1">#REF!</definedName>
    <definedName name="Barniz_Transp_Pintuco">#REF!</definedName>
    <definedName name="Barra_colect._Cu_11_2x1_4x30">#REF!</definedName>
    <definedName name="Barra_protect.Cu_11_2x1_4x30">#REF!</definedName>
    <definedName name="BASE">#REF!</definedName>
    <definedName name="bcarg3">#REF!</definedName>
    <definedName name="Bisagra__GATO__cobrizada">#REF!</definedName>
    <definedName name="Bisagra_acero_cobrizado3">#REF!</definedName>
    <definedName name="Bisagra_cobriza_de_2">#REF!</definedName>
    <definedName name="Bisagra_pivote">#REF!</definedName>
    <definedName name="Bloque_calado">#REF!</definedName>
    <definedName name="Bloque_hueco_No._5">#REF!</definedName>
    <definedName name="Bloque_Hueco_No_4">#REF!</definedName>
    <definedName name="Bocel_Md_en_media_caña">#REF!</definedName>
    <definedName name="Bocel_porcelana_l_0_11">#REF!</definedName>
    <definedName name="BOMBAS">#REF!</definedName>
    <definedName name="Boton_de_timbre">#REF!</definedName>
    <definedName name="Breaker_1x20_Amp">#REF!</definedName>
    <definedName name="Breaker_1x30_Amp">#REF!</definedName>
    <definedName name="CAB">#REF!</definedName>
    <definedName name="Caballete_art._Eternit">#REF!</definedName>
    <definedName name="Cable_coaxial">#REF!</definedName>
    <definedName name="Cable_desnudo_Cu_1_0">#REF!</definedName>
    <definedName name="Cable_desnudo_Cu_2_0">#REF!</definedName>
    <definedName name="Cable_No_4_AWG_THW_75C">#REF!</definedName>
    <definedName name="Caja_galvanizada_2400">#REF!</definedName>
    <definedName name="Caja_galvanizada_2800">#REF!</definedName>
    <definedName name="Caja_galvanizada_4">#REF!</definedName>
    <definedName name="Caja_galvanizada_5800">#REF!</definedName>
    <definedName name="Caja_Gvnzd_10_10">#REF!</definedName>
    <definedName name="Caja_p_cortador_60_60">#REF!</definedName>
    <definedName name="Caja_p_strip_Tel_10_pares">#REF!</definedName>
    <definedName name="Caja_registro_agua_12___12">#REF!</definedName>
    <definedName name="Caja_SEGURIT_cajero_7546">#REF!</definedName>
    <definedName name="Caja_Taco_Monofasica_CT1_4">#REF!</definedName>
    <definedName name="Caja_Taco_Trifasica_CT1_12">#REF!</definedName>
    <definedName name="Calentador_elec.s__espec">#REF!</definedName>
    <definedName name="Canal_lám_galv_cal_18_d_1m">#REF!</definedName>
    <definedName name="Canastilla_L_platos">#REF!</definedName>
    <definedName name="Caolin">#REF!</definedName>
    <definedName name="Capacete_1">#REF!</definedName>
    <definedName name="Capitel_piedra">#REF!</definedName>
    <definedName name="Carburo">#REF!</definedName>
    <definedName name="CARGA">#REF!</definedName>
    <definedName name="CARGO3">#REF!</definedName>
    <definedName name="Caseton">#REF!</definedName>
    <definedName name="Caseton_de_guadua">#REF!</definedName>
    <definedName name="Casilla_para_cajero">#REF!</definedName>
    <definedName name="ccarg3">#REF!</definedName>
    <definedName name="Cedro_Caqueta">#REF!</definedName>
    <definedName name="cegris">#REF!</definedName>
    <definedName name="Cemento_blanco">#REF!</definedName>
    <definedName name="Cemento_gris">#REF!</definedName>
    <definedName name="Cenefa_cedro_A_15">#REF!</definedName>
    <definedName name="Cera_pisos">#REF!</definedName>
    <definedName name="Cerám._Venecia_0.20x_0.20">#REF!</definedName>
    <definedName name="Ceram._Venecia_0.20x0.20">#REF!</definedName>
    <definedName name="Cerámica_Alfa_Pieme_Must">#REF!</definedName>
    <definedName name="Ceramica_Corona_33_33">#REF!</definedName>
    <definedName name="Cerrad_Schlage_A40S_TWG">#REF!</definedName>
    <definedName name="Cerrad_Schlage_A50PD_TWG">#REF!</definedName>
    <definedName name="Cerrad_Yale_doble_pasador">#REF!</definedName>
    <definedName name="Cerradura_Schlage_B262PX">#REF!</definedName>
    <definedName name="Cerradura_Schlage_F_160">#REF!</definedName>
    <definedName name="Cerradura_Yale_poma_baño">#REF!</definedName>
    <definedName name="Cerradura_Yale_poma_mad.">#REF!</definedName>
    <definedName name="Chapa_piedra_abusardada">#REF!</definedName>
    <definedName name="Chapa_piedra_pulida">#REF!</definedName>
    <definedName name="Chapa_piedra_puntereada">#REF!</definedName>
    <definedName name="Chapa_piedra_Ranurada">#REF!</definedName>
    <definedName name="Chazo_madera__tarugo">#REF!</definedName>
    <definedName name="Chazos_plasticos_1_4">#REF!</definedName>
    <definedName name="Cheque_1_2õRed_White">#REF!</definedName>
    <definedName name="Cinta_Aislante__rollo">#REF!</definedName>
    <definedName name="Cinta_polietileno">#REF!</definedName>
    <definedName name="Cinta_teflon_rollo">#REF!</definedName>
    <definedName name="Codo_6__RDE41_45_Gr.">#REF!</definedName>
    <definedName name="Codo_galvanizado_1_2">#REF!</definedName>
    <definedName name="Codo_galvanizado_2_1_2">#REF!</definedName>
    <definedName name="Codo_PVC_1">#REF!</definedName>
    <definedName name="Codo_PVC_2_sanitario">#REF!</definedName>
    <definedName name="Codo_PVC_45_C_C_212500_6">#REF!</definedName>
    <definedName name="Codo_PVC_45_C_C_212580_3">#REF!</definedName>
    <definedName name="Codo_PVC_45_C_C_212590_4">#REF!</definedName>
    <definedName name="Codo_PVC_pres._3_4">#REF!</definedName>
    <definedName name="Codo_PVC_presion_1_1_2">#REF!</definedName>
    <definedName name="Codo_PVC_presion_1_1_4">#REF!</definedName>
    <definedName name="Codo_PVC_presion_1_2">#REF!</definedName>
    <definedName name="Codo_PVC_presion_2">#REF!</definedName>
    <definedName name="Codo_PVC_presion_2_1_2">#REF!</definedName>
    <definedName name="Codo_PVC_presion_3">#REF!</definedName>
    <definedName name="Codo_PVC_Presion_412010_1_2">#REF!</definedName>
    <definedName name="Codo_PVC_Presion_412020_3_4">#REF!</definedName>
    <definedName name="Codo_PVC_Presion_412030_1">#REF!</definedName>
    <definedName name="Codo_PVC_Presion_412050_1.5">#REF!</definedName>
    <definedName name="Codo_PVC_Presion_412060_2">#REF!</definedName>
    <definedName name="Codo_PVC_sanitario_2">#REF!</definedName>
    <definedName name="Codo_PVC_sanitario_3">#REF!</definedName>
    <definedName name="Codo_PVC_sanitario_4">#REF!</definedName>
    <definedName name="CodoCPVC_Presion492510_1_2">#REF!</definedName>
    <definedName name="CodoCPVC_Presion492520_3_4">#REF!</definedName>
    <definedName name="Collares_de_derivacion_4_x3_4">#REF!</definedName>
    <definedName name="Collarin_2_1_2">#REF!</definedName>
    <definedName name="Color_Mineral">#REF!</definedName>
    <definedName name="Column._piedra_abus._L_1m">#REF!</definedName>
    <definedName name="Compresor">#REF!</definedName>
    <definedName name="Compuerta_met._desliz._.40x.40">#REF!</definedName>
    <definedName name="Compuerta_metalica_0.5x0.5">#REF!</definedName>
    <definedName name="Concreto_2.500_psi__Clase_C">#REF!</definedName>
    <definedName name="Concreto_2000_psi">#REF!</definedName>
    <definedName name="Concreto_3.000_psi">#REF!</definedName>
    <definedName name="Concreto_pobre_clase_F">#REF!</definedName>
    <definedName name="Conductor_No._6_THW">#REF!</definedName>
    <definedName name="Conductor_No.4_THW">#REF!</definedName>
    <definedName name="CONSORCIO">#REF!</definedName>
    <definedName name="Corona_00210_Bocel">#REF!</definedName>
    <definedName name="Corona_00215_Media_caña">#REF!</definedName>
    <definedName name="Corona_11___11_B00012_blanco">#REF!</definedName>
    <definedName name="Corona_11___11_B00012_grabado">#REF!</definedName>
    <definedName name="Corona_12___22_11503_decorpiso">#REF!</definedName>
    <definedName name="Corona_20_25_B14254_gales">#REF!</definedName>
    <definedName name="Corona_21_21_B20100_color">#REF!</definedName>
    <definedName name="Corona_30_x_30_30900_capri_172">#REF!</definedName>
    <definedName name="Corona_6_20_B14254_Jonico">#REF!</definedName>
    <definedName name="Corona_Piso_21x21_22800_Hueso">#REF!</definedName>
    <definedName name="Correa_métalica_en_obra">#REF!</definedName>
    <definedName name="Cristina_Corona_2x2_corriente">#REF!</definedName>
    <definedName name="CRITERIOCUMPLE">#REF!</definedName>
    <definedName name="Criticos">#REF!</definedName>
    <definedName name="CUMPLE_NO_CUMPLE">#REF!</definedName>
    <definedName name="CUMPLENOCUMPLE">#REF!</definedName>
    <definedName name="Curva_PVC_conduit_1_2">#REF!</definedName>
    <definedName name="Curva_PVC_conduit_3_4">#REF!</definedName>
    <definedName name="d">#REF!</definedName>
    <definedName name="dcarg3">#REF!</definedName>
    <definedName name="Detergentes">#REF!</definedName>
    <definedName name="Difusor_luz_flor_morado">#REF!</definedName>
    <definedName name="Dilatacion_en_Bronce">#REF!</definedName>
    <definedName name="DIR">#REF!</definedName>
    <definedName name="Disp._jabón_liq_x_22_oz.">#REF!</definedName>
    <definedName name="Div_Mod_llenas_h_0.95_m">#REF!</definedName>
    <definedName name="Div_Mod_llenas_h_1.35_m.">#REF!</definedName>
    <definedName name="Div_Mod_llenas_h_2.5_p_te">#REF!</definedName>
    <definedName name="Div_Mod_mixtas_h_1.75_m">#REF!</definedName>
    <definedName name="Div_Mod_mixtas_h_2.5_p_te">#REF!</definedName>
    <definedName name="Divis_ducha_en_Al_y_acril">#REF!</definedName>
    <definedName name="División_Asbesto_Cemento">#REF!</definedName>
    <definedName name="División_mad._tipo_panel">#REF!</definedName>
    <definedName name="Dovelas_piedra_L_0_80_m.">#REF!</definedName>
    <definedName name="_xlnm.Print_Titles" localSheetId="0">'OFERTA ECONOMICA'!$12:$12</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03" i="1" l="1"/>
  <c r="G104" i="1"/>
  <c r="G14" i="1"/>
  <c r="G15" i="1"/>
  <c r="G16" i="1"/>
  <c r="G17" i="1"/>
  <c r="G18" i="1"/>
  <c r="G19" i="1"/>
  <c r="G20" i="1"/>
  <c r="G21" i="1"/>
  <c r="G22" i="1"/>
  <c r="G23" i="1"/>
  <c r="G24" i="1"/>
  <c r="G25" i="1"/>
  <c r="G26" i="1"/>
  <c r="G27" i="1"/>
  <c r="G28" i="1"/>
  <c r="G29" i="1"/>
  <c r="G30" i="1"/>
  <c r="G31" i="1"/>
  <c r="G32" i="1"/>
  <c r="G33" i="1"/>
  <c r="G34" i="1"/>
  <c r="G35" i="1"/>
  <c r="G36" i="1"/>
  <c r="G37" i="1"/>
  <c r="G38" i="1"/>
  <c r="G39" i="1"/>
  <c r="G40" i="1"/>
  <c r="G41" i="1"/>
  <c r="G42" i="1"/>
  <c r="G43" i="1"/>
  <c r="G44" i="1"/>
  <c r="G45" i="1"/>
  <c r="G46" i="1"/>
  <c r="G47" i="1"/>
  <c r="G48" i="1"/>
  <c r="G49" i="1"/>
  <c r="G50" i="1"/>
  <c r="G51" i="1"/>
  <c r="G52" i="1"/>
  <c r="G53" i="1"/>
  <c r="G54" i="1"/>
  <c r="G55" i="1"/>
  <c r="G56" i="1"/>
  <c r="G57" i="1"/>
  <c r="G58" i="1"/>
  <c r="G59" i="1"/>
  <c r="G60" i="1"/>
  <c r="G61" i="1"/>
  <c r="G62" i="1"/>
  <c r="G63" i="1"/>
  <c r="G64" i="1"/>
  <c r="G65" i="1"/>
  <c r="G66" i="1"/>
  <c r="G67" i="1"/>
  <c r="G68" i="1"/>
  <c r="G69" i="1"/>
  <c r="G70" i="1"/>
  <c r="G71" i="1"/>
  <c r="G72" i="1"/>
  <c r="G73" i="1"/>
  <c r="G74" i="1"/>
  <c r="G75" i="1"/>
  <c r="G76" i="1"/>
  <c r="G77" i="1"/>
  <c r="G78" i="1"/>
  <c r="G79" i="1"/>
  <c r="G80" i="1"/>
  <c r="G81" i="1"/>
  <c r="G82" i="1"/>
  <c r="G83" i="1"/>
  <c r="G84" i="1"/>
  <c r="G85" i="1"/>
  <c r="G86" i="1"/>
  <c r="G87" i="1"/>
  <c r="G88" i="1"/>
  <c r="G89" i="1"/>
  <c r="G90" i="1"/>
  <c r="G91" i="1"/>
  <c r="G92" i="1"/>
  <c r="G93" i="1"/>
  <c r="G94" i="1"/>
  <c r="G95" i="1"/>
  <c r="G96" i="1"/>
  <c r="G97" i="1"/>
  <c r="G98" i="1"/>
  <c r="G99" i="1"/>
  <c r="G100" i="1"/>
  <c r="G101" i="1"/>
  <c r="G102" i="1"/>
  <c r="G105" i="1"/>
  <c r="G106" i="1"/>
  <c r="G107" i="1"/>
  <c r="G108" i="1"/>
  <c r="G13" i="1"/>
  <c r="F109" i="1"/>
  <c r="G109" i="1" l="1"/>
  <c r="G9" i="1"/>
</calcChain>
</file>

<file path=xl/sharedStrings.xml><?xml version="1.0" encoding="utf-8"?>
<sst xmlns="http://schemas.openxmlformats.org/spreadsheetml/2006/main" count="307" uniqueCount="194">
  <si>
    <t xml:space="preserve">FORMATO DE PROPUESTA ECONÓMICA </t>
  </si>
  <si>
    <t>PORCENTAJE DE DESCUENTO ÚNICO QUE SERÁ APLICADO A LA TOTALIDAD DE LOS PRECIOS UNITARIOS TECHO INCLUIDO IVA ESTABLECIDOS EN EL ESTUDIO DE MERCADO</t>
  </si>
  <si>
    <t>% DE DESCUENTO
OFRECIDO (máximo dos (2) decimales)</t>
  </si>
  <si>
    <r>
      <rPr>
        <b/>
        <sz val="12"/>
        <color theme="1"/>
        <rFont val="Arial"/>
        <family val="2"/>
      </rPr>
      <t xml:space="preserve">VALOR TOTAL DE LA OFERTA (Sumatoria de precios unitarios aplicado el porcentaje de descuento) --&gt;
</t>
    </r>
    <r>
      <rPr>
        <b/>
        <sz val="11"/>
        <color theme="1"/>
        <rFont val="Arial"/>
        <family val="2"/>
      </rPr>
      <t xml:space="preserve">
ESTE VALOR ES EL QUE SE DEBE DILIGENCIAR EN LA PLATAFORMA SECOP II EN LA PREGUNTA CORRESPONDIENTE A LA PROPUESTA ECONÓMICA </t>
    </r>
  </si>
  <si>
    <t>LISTA DE ELEMENTOS A SUMINISTRAR</t>
  </si>
  <si>
    <t>ÍTEM</t>
  </si>
  <si>
    <t>NOMBRE</t>
  </si>
  <si>
    <t>ESPECIFICACIÓN TÉCNICA</t>
  </si>
  <si>
    <t>UNIDAD DE MEDIDA</t>
  </si>
  <si>
    <t>PRECIOS TECHO IVA INCLUIDO</t>
  </si>
  <si>
    <t>PRECIOS OFERTADOS</t>
  </si>
  <si>
    <t xml:space="preserve">Almohadillas dactilares </t>
  </si>
  <si>
    <t>Material: plástico. Color de tinta: Negro. Características físicas: De 50 mm a 60 mm de diámetro (externo). Rendimiento mínimo: 1000 Impresiones</t>
  </si>
  <si>
    <t>Unidad</t>
  </si>
  <si>
    <t>Bandas de caucho elástico</t>
  </si>
  <si>
    <t>Material: caucho. Ref. 22. Peso: 25 g (caja)</t>
  </si>
  <si>
    <t>Caja</t>
  </si>
  <si>
    <t>Bandeja de escritorio en malla negra</t>
  </si>
  <si>
    <t>Bandeja organizadora de documentos, apta para papel tamaño carta, oficio, A4. Malla de alambre, almacenamiento 3 niveles. Color: negro. Cantidad de bandejas: 3. Textura: malla metálica. Medidas de cada bandeja: largo de 34.5 cm, ancho de 24.5 cm y alto de 2.5 cm.</t>
  </si>
  <si>
    <t>Banderitas señalizadoras colores surtidos</t>
  </si>
  <si>
    <t>Material: plástico. Dimensiones mínimas: 43 mm x 12 mm. Características físicas: colores surtidos con adhesivo en la punta y en una cara de la banderita. Presentación: paquete por 5 colores, mínimo: 100 unidades y máximo: 200 unidades</t>
  </si>
  <si>
    <t xml:space="preserve">Paq X 5 </t>
  </si>
  <si>
    <t>Bloc de notas adhesivas quita y pon</t>
  </si>
  <si>
    <t xml:space="preserve">Dimensiones mínimas: 7.5 cm x 7.5 cm. Color: colores surtidos. Presentación: Taco / Bloque / Cubo. Mínimo de 100 Hojas. </t>
  </si>
  <si>
    <t>Block amarillo</t>
  </si>
  <si>
    <t>Material: papel bond amarillo / bond canario. Mínimo de 55 Gr. Lineado: cuadriculado. Tamaño: carta. Mínimo de 50 Hojas.</t>
  </si>
  <si>
    <t xml:space="preserve">Bolígrafo </t>
  </si>
  <si>
    <t>Características físicas: cuerpo plástico o polietileno translucido o color negro; punta metálica con tapa; redondo, rectangular o hexagonal. Tinta: color negro. Rendimiento mínimo: 10200 m.</t>
  </si>
  <si>
    <t>Caja x 12</t>
  </si>
  <si>
    <t>Borrador de madera o plástico para tablero acrílico</t>
  </si>
  <si>
    <t>Material: felpa sintética, fieltro o paño chalet. Base en madera o plástico.</t>
  </si>
  <si>
    <t>Caja para archivo x 200</t>
  </si>
  <si>
    <t>Diseño: sistema de abertura frontal, tipo nevera o puerta, con pliegue en el costado izquierdo y pestaña para su manipulación.
▪Material: Cajas producidas con cartón kraft corrugado debe tener una resistencia mínima a la compresión vertical (RCV) de 790 o 930 kgf/m y una resistencia mínima al aplastamiento horizontal de 2 kgf/cm2. Dimensión externa 26.5 Cm de alto, 21 Cm De ancho y 40 cm de largo Características físicas con apertura frontal, pliegue en el costado Izquierdo y pestaña para su manipulación troquelada y fácil de armar, En aleta superior izquierda, pegante PH Neutro o alcalino, sin residuo de pegante a la vista. Recubrimiento, al interior con una película Transparente de Material Inerte PH De 7 A 8.
▪Recubrimiento interno: Debido a la composición del cartón corrugado, este material tiene un valor de pH inferior a 7, para evitar la migración de ácido a los documentos, el cartón debe contar con un
recubrimiento interior constituido por una película transparente de material inerte con base en ceras neutras, películas poliméricas, emulsión de parafinas o ceras vegetales. La película debe ser químicamente estable, con un pH neutro, debe ser insoluble en agua, no presentar untuosidad al tacto y no experimentar adherencia sobre los documentos. En ningún caso se deben usar cartones que tengan un recubrimiento cuyo único componente sea parafina.
Recubrimiento exterior: (opcional) con pulpa blanca, preimpreso en tinta negra con identificación de la entidad: logo y los siguientes ítems que se adecúan dependiendo de las necesidades de la Unidad para las Víctimas.
▪Acabado: El cartón corrugado debe tener un acabado liso, suave, libre de partículas abrasivas u otras imperfecciones.</t>
  </si>
  <si>
    <t>cajas de archivo Ref. X300</t>
  </si>
  <si>
    <t>Dimensiones internas: ancho: 44.5 cm. x alto: 25.5 cm. X largo: 32.5 cm.
Dimensiones externas: ancho: 45 cm. x alto: 26.5 cm. X largo: 33 cm.
Medidas que sé que se podrán ajustar de acuerdo con el formato de la documentación.
▪Diseño: Incluye base y tapa suelta; la base con agarraderas laterales para manipulación. Lleva pestañas de ensamble, doble cartón en el fondo, en los cuatro costados de la base y en dos costados de la tapa. Las cajas no deben tener perforaciones que faciliten la entrada de polvo e insectos.
▪Material: Cajas producidas con cartón kraft corrugado de pared sencilla. En caso de utilizar estantería industrial, realice la tapa con kraft de pared doble.
Las especificaciones que deben cumplir los materiales con los cuales se elaboran las cajas que para el caso se recomienda el cartón corrugado con recubrimiento están dadas en la NTC 4436:1999. Papel para documentos de archivo. Requisitos para la permanencia y la durabilidad, y en la NTC 5397 Materiales para documentos de archivo con soporte papel. 
▪Recubrimiento interno: Debido a la composición del cartón corrugado, este material tiene un valor de pH inferior a 7, para evitar la migración de ácido a los documentos, el cartón debe contar con un recubrimiento interior constituido por una película transparente de material inerte con base en ceras neutras, películas poliméricas, emulsión de parafinas o ceras vegetales. La película debe ser químicamente estable, con un pH neutro, debe ser insoluble en agua, no presentar untuosidad al tacto y no experimentar adherencia sobre los documentos. En ningún caso se deben usar cartones que tengan un recubrimiento cuyo único componente sea parafina.
▪Recubrimiento exterior: (opcional) con pulpa blanca, pre impreso en tinta negra con identificación de la entidad.
▪Acabado: El cartón corrugado debe tener un acabado liso, suave, libre de partículas abrasivas u otras imperfecciones.</t>
  </si>
  <si>
    <t>Cargador de pilas AA</t>
  </si>
  <si>
    <t>Cargador para cargar 4 Pilas AA o 2 Pilas 9W Ni-mh / Ni-Cd. Cargador de Carga Lenta para aumentar la vida de las pilas. Con protección de polaridad e indicadores Led.</t>
  </si>
  <si>
    <t>Cargador de pilas AAA</t>
  </si>
  <si>
    <t>Cargador para cargar 4 Pilas AAA o 2 Pilas 9V Ni-mh / Ni-Cd. Cargador de Carga Lenta para aumentar la vida de las pilas. Con protección de polaridad e indicadores Led.</t>
  </si>
  <si>
    <t>Carpeta cuatro aletas-archivo</t>
  </si>
  <si>
    <t>Ref.: Carpetas con Solapas Laterales (Carpeta Cuatro Aletas)
Dimensiones: 
Total: Ancho: 69.5 cm. X largo: 69.5 cm.
De la base central: Ancho: 22 cm. X largo: 35 cm.
De las aletas laterales: Ancho: 22 cm. X largo: 35 cm. Ancho: 25.5 cm. X largo: 35 cm.
De las aletas superiores: Ancho: 22.5 cm. X largo: 17cm.
Material: Las especificaciones que deben cumplir los materiales con los cuales se elaboran las carpetas, están dadas en la NTC 4436:1999. Papel para documentos de archivo. Requisitos para la permanencia y la durabilidad, y en la NTC 5397 Materiales para documentos de archivo con soporte papel
Reserva alcalina: Si la cartulina tiene reserva alcalina, debe estar entre 3 % y 5 %, expresada como carbonato de calcio.
Encolado: Se debe utilizar un encolado neutro o alcalino (pH &gt;7); en ningún caso debe contener alumbre-colofonia.</t>
  </si>
  <si>
    <t>Carpeta de presentación</t>
  </si>
  <si>
    <r>
      <t>Dimensiones</t>
    </r>
    <r>
      <rPr>
        <b/>
        <sz val="12"/>
        <color rgb="FF000000"/>
        <rFont val="Arial Narrow"/>
        <family val="2"/>
      </rPr>
      <t>:</t>
    </r>
    <r>
      <rPr>
        <sz val="12"/>
        <color rgb="FF000000"/>
        <rFont val="Arial Narrow"/>
        <family val="2"/>
      </rPr>
      <t xml:space="preserve"> Miden aproximadamente 9 x 12 pulgadas (\(22.86 \times 30.48\) cm) o \(29.5 \times 23.5\) cm
Materiales: cartulina o cartón plastificado</t>
    </r>
  </si>
  <si>
    <t xml:space="preserve">Cinta de enmascarar </t>
  </si>
  <si>
    <t xml:space="preserve">Rollo de 24 mm x 40 m </t>
  </si>
  <si>
    <t>Rollo de 48 mm x 40 m</t>
  </si>
  <si>
    <t>Cinta doble faz</t>
  </si>
  <si>
    <t>Dimensiones: 19 mm x 1.5 m</t>
  </si>
  <si>
    <t xml:space="preserve">Cinta mágica </t>
  </si>
  <si>
    <t>Dimensiones: 19 mm x 33 m</t>
  </si>
  <si>
    <t xml:space="preserve">Cinta pegante polipropileno transparente </t>
  </si>
  <si>
    <t>Dimensiones 48 mm x 40 m. Empaque en rollo</t>
  </si>
  <si>
    <t xml:space="preserve">Cinta pegante transparente </t>
  </si>
  <si>
    <t>Dimensiones: 12 mm x 40 m</t>
  </si>
  <si>
    <t>Paq X 12</t>
  </si>
  <si>
    <t>Clip Jumbo</t>
  </si>
  <si>
    <t>Clips con recubrimiento de zinc electrolítico. Sujeta de 2 a 30 hojas de 75 g aproximadamente. Caja por 100 unidades.</t>
  </si>
  <si>
    <t>Caja X 100</t>
  </si>
  <si>
    <t>Etiquetas de seguridad 51mm x 25mm</t>
  </si>
  <si>
    <t>Film de poliéster color plata mate, metalizado por la parte posterior. Frontal recubierto con capa mate diseñada para la impresión por transferencia térmica. Gramaje básico: 115 g/m², Norma ISO 536 Calibre 82 mm norma ISO 534.</t>
  </si>
  <si>
    <t>ROLLO X 4000</t>
  </si>
  <si>
    <t>Fechador manual</t>
  </si>
  <si>
    <t>Sello fechador manual anatómico estándar. Dimensiones del número: 4 mm x 3 mm, dimensiones del numerador: alto No. 4.0 mm, ancho 4.0 mm y profundidad de 2 m.</t>
  </si>
  <si>
    <t>Gancho clip estándar pequeño</t>
  </si>
  <si>
    <t>Clip metálico con recubrimiento de zinc electrolítico, sujeta de 2 a 15 hojas de 75 g aproximadamente. Caja por 100 unidades.</t>
  </si>
  <si>
    <t>Caja x 100</t>
  </si>
  <si>
    <t>Gancho clip lotero</t>
  </si>
  <si>
    <t>Caja por 12 Unidades de 1 pulgadas</t>
  </si>
  <si>
    <t>Caja por 12 Unidades de 1,5 pulgadas</t>
  </si>
  <si>
    <t>Caja por 12 Unidades de 2 pulgadas</t>
  </si>
  <si>
    <t xml:space="preserve">Gancho clip mariposa </t>
  </si>
  <si>
    <t>Material: alambre metálico galvanizado.  Caja por 50 unidades.</t>
  </si>
  <si>
    <t>Caja x 50</t>
  </si>
  <si>
    <t>Grapas Estándar (26/6, 24/6)</t>
  </si>
  <si>
    <t>Material: alambre metálico galvanizado. Caja por 1000 unidades.</t>
  </si>
  <si>
    <t>Caja x 1000</t>
  </si>
  <si>
    <t>Guantes de vinilo</t>
  </si>
  <si>
    <t>Guantes de examen. Material: vinilo fino de alta calidad. Color: transparente. Alta resistencia a la tensión con superficie lisa y uniforme.</t>
  </si>
  <si>
    <t>Caja x 100 UNIDADES</t>
  </si>
  <si>
    <t>Humedecedor dactilar</t>
  </si>
  <si>
    <t>Material cera dactilar cuenta fácil de 14 g a 20 g. Pasta incolora a base de glicerina. Envase de polipropileno de fácil sellado con tapa.</t>
  </si>
  <si>
    <t xml:space="preserve">Lápiz en madera mina negra de 2mm </t>
  </si>
  <si>
    <t>Material: madera reforestada o resina sintética. Borrador no tóxico. Mina color negro. Dureza Hb o No. 2. Dimensiones: longitud 17.8 cm a 19.7 cm, diámetro de mínimo 7,2 mm. Características físicas: forma redonda, triangular o hexagonal; borrador asegurado en casquillo de metal o plástico sin bordes afilados ni cortantes. La mina no debe quebrarse y debe proporcionar trazos continuos y del mismo tono.</t>
  </si>
  <si>
    <t>CAJA X 12</t>
  </si>
  <si>
    <t>Marcador borrable para tablero acrílico Azul</t>
  </si>
  <si>
    <t>Material: cuerpo y tapa en polipropileno. Tinta color: azul. Borrable a base de alcohol, no mancha. Para escribir sobre tableros porcelanizados o sobre cualquier superficie lisa. Dimensiones: longitud del cuerpo entre 115 mm y 155 Mm, diámetro entre 12 mm y 18 mm. Punta gruesa biselada con trazo de 1,5 mm a 5,8 mm.</t>
  </si>
  <si>
    <t>CAJA X 10</t>
  </si>
  <si>
    <t>Marcador borrable para tablero acrílico Negro</t>
  </si>
  <si>
    <t>Material: cuerpo y tapa en polipropileno. Tinta color: negro. Borrable a base de alcohol, no mancha. Para escribir sobre tableros porcelanizados o sobre cualquier superficie lisa. Dimensiones: longitud del cuerpo entre 115 mm y 155 Mm, diámetro entre 12 mm y 18 mm. Punta gruesa biselada con trazo de 1,5 mm a 5,8 mm.</t>
  </si>
  <si>
    <t>Marcador borrable para tablero acrílico Rojo</t>
  </si>
  <si>
    <t>Material: cuerpo y tapa en polipropileno. Tinta color: rojo. Borrable a base de alcohol, no mancha. Para escribir sobre tableros porcelanizados o sobre cualquier superficie lisa. Dimensiones: longitud del cuerpo entre 115 mm y 155 Mm, diámetro entre 12 mm y 18 mm. Punta gruesa biselada con trazo de 1,5 mm a 5,8 mm.</t>
  </si>
  <si>
    <t xml:space="preserve">Marcador industrial permanente azul </t>
  </si>
  <si>
    <t xml:space="preserve">Material: cuerpo y tapa en polipropileno. Tinta color Azul. Tinta indeleble a base de alcohol de secado rápido, resistente al calor y la humedad. Para escribir sobre cualquier superficie. Dimensiones: longitud del cuerpo entre 120 mm y 155 mm, diámetro entre 12 mm y 18 mm. Características físicas: punta gruesa biselada con un trazo de entre 2,3 mm y 4,9 mm. Cierre hermético. </t>
  </si>
  <si>
    <t xml:space="preserve">CAJA X 10 </t>
  </si>
  <si>
    <t>Marcador industrial permanente negro</t>
  </si>
  <si>
    <t xml:space="preserve">Material: cuerpo y tapa en polipropileno. Tinta color negro. Tinta indeleble a base de alcohol de secado rápido, resistente al calor y la humedad. Para escribir sobre cualquier superficie. Dimensiones: longitud del cuerpo entre 120 mm y 155 mm, diámetro entre 12 mm y 18 mm. Características físicas: punta gruesa biselada con un trazo de entre 2,3 mm y 4,9 mm. Cierre hermético. </t>
  </si>
  <si>
    <t>Marcador industrial permanente rojo</t>
  </si>
  <si>
    <t xml:space="preserve">Material: cuerpo y tapa en polipropileno. Tinta color rojo. Tinta indeleble a base de alcohol de secado rápido, resistente al calor y la humedad. Para escribir sobre cualquier superficie. Dimensiones: longitud del cuerpo entre 120 mm y 155 mm, diámetro entre 12 mm y 18 mm. Características físicas: punta gruesa biselada con un trazo de entre 2,3 mm y 4,9 mm. Cierre hermético. </t>
  </si>
  <si>
    <t>Marcador permanente para CD</t>
  </si>
  <si>
    <t>Material: cuerpo y tapa en polipropileno. Tinta color: negro, verde, azul y rojo. Tinta indeleble a base de alcohol de secado rápido. Para escribir sobre cualquier superficie. Dimensiones: longitud del cuerpo entre 127,9 mm y 143 mm, diámetro entre 10 mm y 16,3 mm. Trazo entre 0,6 mm y 1,8 mm. Cierre Hermético. Colores variados</t>
  </si>
  <si>
    <t>Papel corrugado</t>
  </si>
  <si>
    <t>Rollo de cartón corrugado 12 metros cuadrados (m²) = 1.2 m alto x 10 m largo</t>
  </si>
  <si>
    <t xml:space="preserve">ROLLO   </t>
  </si>
  <si>
    <t>Papel Kraft</t>
  </si>
  <si>
    <t>Rollo alto de 24" en 60 g.</t>
  </si>
  <si>
    <t xml:space="preserve">Papel opalina </t>
  </si>
  <si>
    <t>Resma tamaño carta. De 180 g. por 500 hojas</t>
  </si>
  <si>
    <t>RESMA</t>
  </si>
  <si>
    <t>Papel para plotter</t>
  </si>
  <si>
    <t>Rollo de 100 cm. Mínimo 36 x 50 mts. papel bond de 75 g.</t>
  </si>
  <si>
    <t>Pegante en barra</t>
  </si>
  <si>
    <t>Composición: gelificante, glicerina y polivinilpirrolidona en agua. Sin componentes tóxicos. Características físicas: forma redonda, cierre hermético. Contenido mínimo 20 g.</t>
  </si>
  <si>
    <t>Pegante instantáneo</t>
  </si>
  <si>
    <t>Mínimo de 3 g. Características físicas: adhesivo instantáneo transparente con aplicador y tapa.</t>
  </si>
  <si>
    <t xml:space="preserve">Pilas AA </t>
  </si>
  <si>
    <t>Pilas alcalinas tipo AA no recargables. Voltaje mínimo de 1,5V. Paquete por 2 unidades.</t>
  </si>
  <si>
    <t>Paquete x 2</t>
  </si>
  <si>
    <t>Pilas AA recargables</t>
  </si>
  <si>
    <t>Pila alcalina tipo AA. Voltaje: 1.2 V. Amperaje: 2400 mAh. Paquete por 2 unidades.</t>
  </si>
  <si>
    <t>Pilas AAA</t>
  </si>
  <si>
    <t>Pilas alcalinas tipo AAA no recargables. Voltaje mínimo de 1,2V. Paquete por 2 unidades.</t>
  </si>
  <si>
    <t xml:space="preserve">Pilas AAA recargables </t>
  </si>
  <si>
    <t>Pila alcalina tipo AAA. Voltaje: 1.2 V. Amperaje: 2400 mAh. Paquete por 2 unidades.</t>
  </si>
  <si>
    <t>Planillera</t>
  </si>
  <si>
    <t>Soporte de plástico con gancho sujeta papel.</t>
  </si>
  <si>
    <t>Regla plástica plana</t>
  </si>
  <si>
    <t>Material: resinas plásticas de alta resistencia. Ancho mínimo 30 mm. Características físicas: identifica milímetros, centímetros y pulgadas. Borde biselado. Medición milimétrica hasta 30 cm.</t>
  </si>
  <si>
    <t>Resma de papel carta</t>
  </si>
  <si>
    <t>paquete estándar de 500 hojas blancas multiusos, mate, con medidas de \(8.5 \times 11\) pulgadas (\(21.6 \times 27.9\) cm). Fabricado en papel bond con gramajes de 72g a 80g</t>
  </si>
  <si>
    <t>Resma</t>
  </si>
  <si>
    <t>Resma de papel oficio</t>
  </si>
  <si>
    <t>paquete estándar de 500 hojas blancas multiusos, mate, con medidas de 21.6 x 33 cm (\(8.5 \times 13\) pulgadas). Fabricado en papel bond con gramajes de 72g a 80g</t>
  </si>
  <si>
    <t>Saca ganchos</t>
  </si>
  <si>
    <t>Material: acero cromado combinado con plástico ABS de gran resistencia.</t>
  </si>
  <si>
    <t>Sobre de manila carta</t>
  </si>
  <si>
    <t>Tamaño: carta. Papel manila de mínimo 75 g. Medidas aproximadas de 22.5x29 cm. Características físicas: tipo solapa universal sin autoadhesivo. Paquete x 100.</t>
  </si>
  <si>
    <t>Paq x 100</t>
  </si>
  <si>
    <t>Sobre de manila oficio</t>
  </si>
  <si>
    <t>Tamaño: oficio. Papel manila de mínimo 75 g. Medidas aproximadas de 25x35 cm. Características físicas: tipo solapa universal sin autoadhesivo. Paquete x 100.</t>
  </si>
  <si>
    <t>Tablero acrílico con porta borrador con base</t>
  </si>
  <si>
    <t>Un tablero moderno y funcional con superficie blanca borrable, marco en negro o gris y porta borrador incluido. Ideal para cualquier espacio de trabajo o estudio.  80* 120</t>
  </si>
  <si>
    <t>Tajalápiz metálico</t>
  </si>
  <si>
    <t>Material: metal, con cuchilla de acero inoxidable. Características físicas un orificio para minas de 2 mm. Forma anatómica para uso manual.</t>
  </si>
  <si>
    <t>CAJA X 24</t>
  </si>
  <si>
    <t>Tijera Oficina</t>
  </si>
  <si>
    <t>Material: hoja de acero inoxidable con mango en plástico y fibra de vidrio. Dimensiones: entre 17 cm y 21 cm de largo.</t>
  </si>
  <si>
    <t>Tinta para huellero</t>
  </si>
  <si>
    <t>Tinta para huellero dactilar de 30 ml. Color: negro</t>
  </si>
  <si>
    <t>CARTUCHOS Y TONER</t>
  </si>
  <si>
    <t>UNIDAD</t>
  </si>
  <si>
    <t xml:space="preserve"> CABEZAL HP C9380A HP 72 Gray Photo Black Printhead HP CABEZAL  72 C9380A GRIS PHOTO BLACK T770 T790 T1200 T2300
HP CABEZAL 72 C9380A GRIS PHOTO BLACK T770 T790 T1200 T2300</t>
  </si>
  <si>
    <t>HP 950XL Negro</t>
  </si>
  <si>
    <t>HP 951XL Cyan</t>
  </si>
  <si>
    <t>HP 951XL Yellow</t>
  </si>
  <si>
    <t>HP 951XL Magenta</t>
  </si>
  <si>
    <t>Epson 544 Negro</t>
  </si>
  <si>
    <t>Epson 544 Cyan</t>
  </si>
  <si>
    <t>Epson 544 Yellow</t>
  </si>
  <si>
    <t>Epson 544 Magenta</t>
  </si>
  <si>
    <t>HP 305A CE410A Negro</t>
  </si>
  <si>
    <t>HP 305A CE411A Cyan</t>
  </si>
  <si>
    <t>HP 305A CE412A Yellow</t>
  </si>
  <si>
    <t>HP 305A CE413A Magenta</t>
  </si>
  <si>
    <t>FILM HDP FARGO - FILM ESTÁNDAR HDP5000 / HDP5600 (REF. 084053)</t>
  </si>
  <si>
    <t>RIBBON IMPRESORA DE CARNETS - RIBBON ZEBRA 301LA NEGRO ZC100 ZC300</t>
  </si>
  <si>
    <t>SUMATORIA DE PRECIOS UNITARIOS --&gt;</t>
  </si>
  <si>
    <t>___________________________________________</t>
  </si>
  <si>
    <t>FIRMA DEL REPRESENTANTE LEGAL:</t>
  </si>
  <si>
    <t>NOMBRE O RAZÓN SOCIAL:</t>
  </si>
  <si>
    <t>NIT:</t>
  </si>
  <si>
    <t>NOMBRE DEL REPRESENTANTE LEGAL:</t>
  </si>
  <si>
    <t>DOCUMENTO DE IDENTIFICACIÓN DEL REPRESENTANTE LEGAL:</t>
  </si>
  <si>
    <t>Ribbon Fargo HDP5600 YMCK</t>
  </si>
  <si>
    <t>Kit limpieza Fargo HDP5600</t>
  </si>
  <si>
    <t>Film impresora de carnets</t>
  </si>
  <si>
    <t>Epson 532 Negro</t>
  </si>
  <si>
    <t>Rollo de 50 m x 1.30 m</t>
  </si>
  <si>
    <r>
      <rPr>
        <b/>
        <sz val="11"/>
        <color theme="1"/>
        <rFont val="Arial"/>
        <family val="2"/>
      </rPr>
      <t>NOTAS:</t>
    </r>
    <r>
      <rPr>
        <sz val="11"/>
        <color theme="1"/>
        <rFont val="Arial"/>
        <family val="2"/>
      </rPr>
      <t xml:space="preserve"> </t>
    </r>
    <r>
      <rPr>
        <sz val="11"/>
        <rFont val="Arial"/>
        <family val="2"/>
      </rPr>
      <t xml:space="preserve">(En el diligenciamiento del FORMATO DE PROPUESTA ECONÓMICA y del porcentaje de descuento único ofrecido sobre los valores unitarios techo incluidos IVA, el proponente deberá tener en cuenta lo siguiente:
1. Presentar la propuesta económica en porcentaje (%) con máximo dos (2) decimales. Los decimales que excedan los dos (2) permitidos serán anulados para efectos de la evaluación de la oferta.
</t>
    </r>
    <r>
      <rPr>
        <sz val="11"/>
        <color theme="1"/>
        <rFont val="Arial"/>
        <family val="2"/>
      </rPr>
      <t>2.</t>
    </r>
    <r>
      <rPr>
        <sz val="11"/>
        <rFont val="Arial"/>
        <family val="2"/>
      </rPr>
      <t xml:space="preserve">En la pregunta No. 1 de la plataforma SECOP II denominada “VALOR TOTAL DE LA ADJUDICACIÓN”, el proponente deberá diligenciar el valor total del presupuesto oficial del proceso correspondiente a CIENTO CINCUENTA MILLONES DE PESOS M/CTE ($150.000.000), valor por el cual se adjudicará el proceso.
3.En la pregunta No. 2 de la plataforma SECOP II denominada “PROPUESTA ECONÓMICA”, el proponente deberá diligenciar y cargar el presente FORMATO DE PROPUESTA ECONÓMICA en archivo Excel, indicando en la celda </t>
    </r>
    <r>
      <rPr>
        <b/>
        <sz val="11"/>
        <rFont val="Arial"/>
        <family val="2"/>
      </rPr>
      <t>G7</t>
    </r>
    <r>
      <rPr>
        <sz val="11"/>
        <rFont val="Arial"/>
        <family val="2"/>
      </rPr>
      <t xml:space="preserve"> el porcentaje (%) de descuento único a aplicar sobre los precios unitarios techo incluidos IVA establecidos en el estudio de mercado. Así mismo, deberá registrar como valor de la oferta el valor indicado en la celda</t>
    </r>
    <r>
      <rPr>
        <b/>
        <sz val="11"/>
        <rFont val="Arial"/>
        <family val="2"/>
      </rPr>
      <t xml:space="preserve"> G9</t>
    </r>
    <r>
      <rPr>
        <sz val="11"/>
        <rFont val="Arial"/>
        <family val="2"/>
      </rPr>
      <t>, correspondiente a la sumatoria de los precios unitarios una vez aplicado el porcentaje de descuento ofertado. La no presentación del formato diligenciado o la omisión del porcentaje de descuento en la celda</t>
    </r>
    <r>
      <rPr>
        <b/>
        <sz val="11"/>
        <rFont val="Arial"/>
        <family val="2"/>
      </rPr>
      <t xml:space="preserve"> G7</t>
    </r>
    <r>
      <rPr>
        <sz val="11"/>
        <rFont val="Arial"/>
        <family val="2"/>
      </rPr>
      <t xml:space="preserve"> dará lugar al rechazo de la oferta.
4.La propuesta económica deberá ser legible y no podrá presentar enmendaduras, tachones o cualquier tipo de inconsistencia que impida verificar su contenido. El archivo deberá ser cargado en formato Excel.
5. Revisar el detalle de las condiciones técnicas requeridas por la UARIV en el Anexo de Especificaciones Técnicas y en el Estudio Previo del presente proceso.</t>
    </r>
  </si>
  <si>
    <t xml:space="preserve"> HP CF323A HP 653A Magenta LaserJet  Cartridge  HP magenta 653A
Material 1029371 NP CF323A
Rendimiento 16500 Paginas Color magenta / HP Color LaserJet Enterprise Flow MFP M680z Impresora multifuncional HP Color M680z  M680dn M680f</t>
  </si>
  <si>
    <t xml:space="preserve"> HP CF322A HP653A Yellow LaserJet  Cartridge  HP amarillo 653A
Material 1029370 NP CF322A
Rendimiento 16500 Páginas Color amarillo / HP Color LaserJet Enterprise Flow MFP M680z Impr mult HP Color M680z M680dn M680f</t>
  </si>
  <si>
    <t xml:space="preserve"> HP CF321A HP 653A Cyan LaserJet  Cartridge  HP cyan 653A Material 1029369 NP CF321A
Rendimiento 16500 Páginas Color cyan / HP Color LaserJetEnterprise Flow MFP M680z  Impr mult HP Color M680z M680dn M680f</t>
  </si>
  <si>
    <t xml:space="preserve"> HP CF320A HP652A Black LaserJet  Cartridge  HP 652A Negro Material 1029366 NP CF320A CF320A  Negro LJ M476 Pag 11500</t>
  </si>
  <si>
    <t xml:space="preserve"> HP CE285A HP LaserJet P1102 Black Print Cartridge  HP 85A Negro Material 1017949 NP CE285A CE285A   Neg LJ P1102 P1102W Pag 1600</t>
  </si>
  <si>
    <t xml:space="preserve"> HP CF217A  HP 17A Black LaserJet  Cartridge  Negro Material 1035232 NP  CF217A
Cartucho de  HP LaserJet CF217A Negro de Rendimiento Estandar Impresora HP LaserJet M102w M130fw</t>
  </si>
  <si>
    <t>CABEZAL HP C9383A HP 72 Magenta Dimensiones 3×14×13 cm
Color Cyan /HP CABEZAL 72 C9383A MAGENTA CYAN T770 T790 T1200 T2300</t>
  </si>
  <si>
    <t xml:space="preserve"> CABEZAL HP C9384A C9384A HP 72 Matte Black Yellow Printhead Dimensiones 3×14×13 cm Color Negro/ 
HP CABEZAL  72 C9384A YELLOW NEGRO MATE T770 T790 T1200 T2300</t>
  </si>
  <si>
    <t>HP C9403A HP C9403A HP 72 130ml Matte Black Ink Cartridge For C9403A TINTA 72 NEGRO MATE T1100 130ML</t>
  </si>
  <si>
    <t xml:space="preserve"> HP C 9374A  HP C9374A HP 72 130ml Gray Ink Cartridge For use in C9374A TINTA 72 GRAY DJ T1100 130ML Ink Cartridge For use</t>
  </si>
  <si>
    <t xml:space="preserve"> HP C 9373A HP C9373A HP 72 130ml Yellow Ink Cartridge For use HP C 9373A  HP C9373A HP 72 130ml Yellow Ink Cartridge For use</t>
  </si>
  <si>
    <t xml:space="preserve"> HP C 9372A  HP C9372A HP 72 130ml Magenta Ink Cartridge For use C9372A TINTA 72 MAGENTA DJ T1100 130ML</t>
  </si>
  <si>
    <t>HP C9371A  HP C9371A HP 72 130ml Cyan Ink Cartridge For use in C9371A TINTA 72 CYAN DJ T1100 130ML</t>
  </si>
  <si>
    <t xml:space="preserve"> HP  C9370A HP C9370A HP 72 130ml Photo Black Ink Cartridge For C9370A TINTA 72 NEGRO PHOTO T1100 130ML</t>
  </si>
  <si>
    <t xml:space="preserve">Tóner HP LaserJet Pro – Cartucho de tóner 80 A Negro de para uso para  80 A – CF 280A Uso con Impresora HP Laser Jet PRO 400 M410 M401D M401A M401N M401 </t>
  </si>
  <si>
    <t xml:space="preserve">Tóner HP LaserJet Pro – Cartucho de tóner 80 X Negro de Alto Rendimiento con uso para 80 X CFC 280X  Uso con Impresora HP Laser Jet PRO 400 M410 M401D M401A M401N M401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</si>
</sst>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4" formatCode="_-&quot;$&quot;\ * #,##0.00_-;\-&quot;$&quot;\ * #,##0.00_-;_-&quot;$&quot;\ * &quot;-&quot;??_-;_-@_-"/>
    <numFmt numFmtId="164" formatCode="0.0%"/>
    <numFmt numFmtId="165" formatCode="&quot;$&quot;\ #,##0"/>
    <numFmt numFmtId="166" formatCode="&quot;$&quot;\ #,##0.00"/>
  </numFmts>
  <fonts count="25">
    <font>
      <sz val="11"/>
      <color theme="1"/>
      <name val="Calibri"/>
      <scheme val="minor"/>
    </font>
    <font>
      <sz val="11"/>
      <color theme="1"/>
      <name val="Calibri"/>
      <family val="2"/>
      <scheme val="minor"/>
    </font>
    <font>
      <sz val="11"/>
      <color theme="1"/>
      <name val="Calibri"/>
      <family val="2"/>
      <scheme val="minor"/>
    </font>
    <font>
      <sz val="10"/>
      <color theme="1"/>
      <name val="Arial Narrow"/>
      <family val="2"/>
    </font>
    <font>
      <b/>
      <sz val="10"/>
      <color theme="1"/>
      <name val="Arial Narrow"/>
      <family val="2"/>
    </font>
    <font>
      <b/>
      <sz val="10"/>
      <name val="Arial Narrow"/>
      <family val="2"/>
    </font>
    <font>
      <sz val="10"/>
      <color theme="1"/>
      <name val="Verdana"/>
      <family val="2"/>
    </font>
    <font>
      <sz val="10"/>
      <name val="Arial Narrow"/>
      <family val="2"/>
    </font>
    <font>
      <u/>
      <sz val="11"/>
      <color theme="10"/>
      <name val="Calibri"/>
      <family val="2"/>
      <scheme val="minor"/>
    </font>
    <font>
      <sz val="11"/>
      <color theme="1"/>
      <name val="Arial"/>
      <family val="2"/>
    </font>
    <font>
      <b/>
      <sz val="14"/>
      <color theme="1"/>
      <name val="Arial"/>
      <family val="2"/>
    </font>
    <font>
      <b/>
      <sz val="11"/>
      <color theme="1"/>
      <name val="Arial"/>
      <family val="2"/>
    </font>
    <font>
      <b/>
      <sz val="12"/>
      <color theme="1"/>
      <name val="Arial"/>
      <family val="2"/>
    </font>
    <font>
      <sz val="11"/>
      <color theme="1"/>
      <name val="Arial Narrow"/>
      <family val="2"/>
    </font>
    <font>
      <b/>
      <sz val="11"/>
      <color theme="1"/>
      <name val="Arial Narrow"/>
      <family val="2"/>
    </font>
    <font>
      <b/>
      <sz val="16"/>
      <color theme="1"/>
      <name val="Arial"/>
      <family val="2"/>
    </font>
    <font>
      <b/>
      <sz val="12"/>
      <color theme="1"/>
      <name val="Arial Narrow"/>
      <family val="2"/>
    </font>
    <font>
      <sz val="12"/>
      <color rgb="FF000000"/>
      <name val="Arial Narrow"/>
      <family val="2"/>
    </font>
    <font>
      <b/>
      <sz val="12"/>
      <color rgb="FF000000"/>
      <name val="Arial Narrow"/>
      <family val="2"/>
    </font>
    <font>
      <b/>
      <sz val="14"/>
      <color theme="1"/>
      <name val="Arial Narrow"/>
      <family val="2"/>
    </font>
    <font>
      <sz val="12"/>
      <color theme="1"/>
      <name val="Arial Narrow"/>
      <family val="2"/>
    </font>
    <font>
      <sz val="11"/>
      <color theme="1"/>
      <name val="Calibri"/>
      <family val="2"/>
      <scheme val="minor"/>
    </font>
    <font>
      <sz val="11"/>
      <name val="Arial"/>
      <family val="2"/>
    </font>
    <font>
      <b/>
      <sz val="11"/>
      <name val="Arial"/>
      <family val="2"/>
    </font>
    <font>
      <sz val="11"/>
      <color theme="1"/>
      <name val="Aptos"/>
      <family val="2"/>
    </font>
  </fonts>
  <fills count="9">
    <fill>
      <patternFill patternType="none"/>
    </fill>
    <fill>
      <patternFill patternType="gray125"/>
    </fill>
    <fill>
      <patternFill patternType="solid">
        <fgColor rgb="FF92D050"/>
        <bgColor indexed="64"/>
      </patternFill>
    </fill>
    <fill>
      <patternFill patternType="solid">
        <fgColor theme="0" tint="-0.14999847407452621"/>
        <bgColor indexed="64"/>
      </patternFill>
    </fill>
    <fill>
      <patternFill patternType="solid">
        <fgColor rgb="FFFFFFCC"/>
        <bgColor indexed="64"/>
      </patternFill>
    </fill>
    <fill>
      <patternFill patternType="solid">
        <fgColor theme="9" tint="0.79998168889431442"/>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0" tint="-4.9989318521683403E-2"/>
        <bgColor indexed="64"/>
      </patternFill>
    </fill>
  </fills>
  <borders count="27">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bottom style="thin">
        <color indexed="64"/>
      </bottom>
      <diagonal/>
    </border>
    <border>
      <left/>
      <right/>
      <top style="medium">
        <color indexed="64"/>
      </top>
      <bottom style="thin">
        <color indexed="64"/>
      </bottom>
      <diagonal/>
    </border>
    <border>
      <left/>
      <right style="thin">
        <color indexed="64"/>
      </right>
      <top/>
      <bottom style="thin">
        <color indexed="64"/>
      </bottom>
      <diagonal/>
    </border>
    <border>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top style="thin">
        <color indexed="64"/>
      </top>
      <bottom style="thin">
        <color indexed="64"/>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indexed="64"/>
      </left>
      <right/>
      <top style="thin">
        <color indexed="64"/>
      </top>
      <bottom/>
      <diagonal/>
    </border>
  </borders>
  <cellStyleXfs count="7">
    <xf numFmtId="0" fontId="0" fillId="0" borderId="0"/>
    <xf numFmtId="9" fontId="2" fillId="0" borderId="0" applyFont="0" applyFill="0" applyBorder="0" applyAlignment="0" applyProtection="0"/>
    <xf numFmtId="49" fontId="6" fillId="0" borderId="0" applyFill="0" applyBorder="0" applyProtection="0">
      <alignment horizontal="left" vertical="center"/>
    </xf>
    <xf numFmtId="0" fontId="8" fillId="0" borderId="0" applyNumberFormat="0" applyFill="0" applyBorder="0" applyAlignment="0" applyProtection="0"/>
    <xf numFmtId="49" fontId="6" fillId="0" borderId="0" applyFill="0" applyBorder="0" applyProtection="0">
      <alignment horizontal="left" vertical="center"/>
    </xf>
    <xf numFmtId="0" fontId="1" fillId="0" borderId="0"/>
    <xf numFmtId="44" fontId="21" fillId="0" borderId="0" applyFont="0" applyFill="0" applyBorder="0" applyAlignment="0" applyProtection="0"/>
  </cellStyleXfs>
  <cellXfs count="71">
    <xf numFmtId="0" fontId="0" fillId="0" borderId="0" xfId="0"/>
    <xf numFmtId="0" fontId="3" fillId="0" borderId="0" xfId="0" applyFont="1"/>
    <xf numFmtId="0" fontId="4" fillId="0" borderId="0" xfId="0" applyFont="1" applyAlignment="1">
      <alignment horizontal="center" vertical="center"/>
    </xf>
    <xf numFmtId="0" fontId="3" fillId="0" borderId="0" xfId="0" applyFont="1" applyAlignment="1">
      <alignment wrapText="1"/>
    </xf>
    <xf numFmtId="0" fontId="3" fillId="0" borderId="0" xfId="0" applyFont="1" applyAlignment="1">
      <alignment horizontal="center" vertical="center"/>
    </xf>
    <xf numFmtId="165" fontId="3" fillId="0" borderId="0" xfId="0" applyNumberFormat="1" applyFont="1"/>
    <xf numFmtId="9" fontId="3" fillId="0" borderId="0" xfId="1" applyFont="1" applyFill="1" applyAlignment="1"/>
    <xf numFmtId="2" fontId="3" fillId="0" borderId="0" xfId="0" applyNumberFormat="1" applyFont="1"/>
    <xf numFmtId="164" fontId="3" fillId="0" borderId="0" xfId="1" applyNumberFormat="1" applyFont="1" applyFill="1" applyAlignment="1"/>
    <xf numFmtId="0" fontId="9" fillId="0" borderId="0" xfId="0" applyFont="1"/>
    <xf numFmtId="0" fontId="9" fillId="0" borderId="3" xfId="0" applyFont="1" applyBorder="1"/>
    <xf numFmtId="0" fontId="9" fillId="0" borderId="5" xfId="0" applyFont="1" applyBorder="1"/>
    <xf numFmtId="0" fontId="12" fillId="7" borderId="7" xfId="0" applyFont="1" applyFill="1" applyBorder="1" applyAlignment="1">
      <alignment horizontal="center" vertical="center" wrapText="1"/>
    </xf>
    <xf numFmtId="0" fontId="9" fillId="0" borderId="15" xfId="0" applyFont="1" applyBorder="1"/>
    <xf numFmtId="0" fontId="13" fillId="0" borderId="0" xfId="0" applyFont="1" applyAlignment="1">
      <alignment horizontal="center" vertical="center"/>
    </xf>
    <xf numFmtId="2" fontId="13" fillId="0" borderId="0" xfId="0" applyNumberFormat="1" applyFont="1" applyAlignment="1">
      <alignment horizontal="center" vertical="center"/>
    </xf>
    <xf numFmtId="164" fontId="13" fillId="0" borderId="0" xfId="1" applyNumberFormat="1" applyFont="1" applyFill="1" applyAlignment="1">
      <alignment horizontal="center" vertical="center"/>
    </xf>
    <xf numFmtId="0" fontId="9" fillId="0" borderId="0" xfId="0" applyFont="1" applyAlignment="1">
      <alignment horizontal="center"/>
    </xf>
    <xf numFmtId="0" fontId="13" fillId="0" borderId="0" xfId="0" applyFont="1" applyAlignment="1">
      <alignment horizontal="justify" vertical="center"/>
    </xf>
    <xf numFmtId="165" fontId="10" fillId="0" borderId="7" xfId="0" applyNumberFormat="1" applyFont="1" applyBorder="1" applyAlignment="1">
      <alignment horizontal="center" vertical="center"/>
    </xf>
    <xf numFmtId="0" fontId="9" fillId="0" borderId="14" xfId="0" applyFont="1" applyBorder="1"/>
    <xf numFmtId="0" fontId="9" fillId="0" borderId="1" xfId="0" applyFont="1" applyBorder="1"/>
    <xf numFmtId="44" fontId="3" fillId="0" borderId="0" xfId="6" applyFont="1"/>
    <xf numFmtId="44" fontId="9" fillId="0" borderId="5" xfId="6" applyFont="1" applyBorder="1" applyAlignment="1">
      <alignment horizontal="center"/>
    </xf>
    <xf numFmtId="44" fontId="3" fillId="0" borderId="0" xfId="0" applyNumberFormat="1" applyFont="1"/>
    <xf numFmtId="0" fontId="5" fillId="3" borderId="4" xfId="0" applyFont="1" applyFill="1" applyBorder="1" applyAlignment="1">
      <alignment horizontal="center" vertical="center" wrapText="1"/>
    </xf>
    <xf numFmtId="0" fontId="4" fillId="3" borderId="18" xfId="0" applyFont="1" applyFill="1" applyBorder="1" applyAlignment="1">
      <alignment horizontal="center" vertical="center" wrapText="1"/>
    </xf>
    <xf numFmtId="0" fontId="4" fillId="3" borderId="19" xfId="0" applyFont="1" applyFill="1" applyBorder="1" applyAlignment="1">
      <alignment vertical="center" wrapText="1"/>
    </xf>
    <xf numFmtId="0" fontId="4" fillId="2" borderId="4" xfId="0" applyFont="1" applyFill="1" applyBorder="1" applyAlignment="1">
      <alignment horizontal="center" vertical="center" wrapText="1"/>
    </xf>
    <xf numFmtId="0" fontId="4" fillId="6" borderId="2" xfId="0" applyFont="1" applyFill="1" applyBorder="1" applyAlignment="1">
      <alignment horizontal="center" vertical="center" wrapText="1"/>
    </xf>
    <xf numFmtId="0" fontId="7" fillId="0" borderId="2" xfId="2" applyNumberFormat="1" applyFont="1" applyFill="1" applyBorder="1" applyAlignment="1" applyProtection="1">
      <alignment horizontal="center" vertical="center"/>
    </xf>
    <xf numFmtId="0" fontId="17" fillId="0" borderId="2" xfId="0" applyFont="1" applyBorder="1" applyAlignment="1">
      <alignment vertical="center" wrapText="1"/>
    </xf>
    <xf numFmtId="165" fontId="16" fillId="5" borderId="2" xfId="0" applyNumberFormat="1" applyFont="1" applyFill="1" applyBorder="1" applyAlignment="1">
      <alignment horizontal="center" vertical="center"/>
    </xf>
    <xf numFmtId="0" fontId="17" fillId="0" borderId="20" xfId="0" applyFont="1" applyBorder="1" applyAlignment="1">
      <alignment wrapText="1"/>
    </xf>
    <xf numFmtId="0" fontId="17" fillId="0" borderId="21" xfId="0" applyFont="1" applyBorder="1" applyAlignment="1">
      <alignment wrapText="1"/>
    </xf>
    <xf numFmtId="0" fontId="17" fillId="0" borderId="2" xfId="0" applyFont="1" applyBorder="1" applyAlignment="1">
      <alignment wrapText="1"/>
    </xf>
    <xf numFmtId="0" fontId="20" fillId="0" borderId="2" xfId="0" applyFont="1" applyBorder="1" applyAlignment="1">
      <alignment vertical="center"/>
    </xf>
    <xf numFmtId="165" fontId="16" fillId="8" borderId="2" xfId="0" applyNumberFormat="1" applyFont="1" applyFill="1" applyBorder="1" applyAlignment="1">
      <alignment horizontal="center" vertical="center"/>
    </xf>
    <xf numFmtId="10" fontId="10" fillId="4" borderId="7" xfId="1" applyNumberFormat="1" applyFont="1" applyFill="1" applyBorder="1" applyAlignment="1" applyProtection="1">
      <alignment horizontal="center" vertical="center"/>
      <protection locked="0"/>
    </xf>
    <xf numFmtId="0" fontId="17" fillId="0" borderId="22" xfId="0" applyFont="1" applyBorder="1" applyAlignment="1">
      <alignment horizontal="center" vertical="center" wrapText="1"/>
    </xf>
    <xf numFmtId="0" fontId="20" fillId="0" borderId="23" xfId="0" applyFont="1" applyBorder="1" applyAlignment="1">
      <alignment horizontal="center" vertical="center"/>
    </xf>
    <xf numFmtId="0" fontId="20" fillId="0" borderId="24" xfId="0" applyFont="1" applyBorder="1" applyAlignment="1">
      <alignment horizontal="center" vertical="center"/>
    </xf>
    <xf numFmtId="0" fontId="20" fillId="0" borderId="25" xfId="0" applyFont="1" applyBorder="1" applyAlignment="1">
      <alignment horizontal="center" vertical="center"/>
    </xf>
    <xf numFmtId="0" fontId="20" fillId="0" borderId="22" xfId="0" applyFont="1" applyBorder="1" applyAlignment="1">
      <alignment horizontal="center" vertical="center"/>
    </xf>
    <xf numFmtId="0" fontId="20" fillId="0" borderId="26" xfId="0" applyFont="1" applyBorder="1" applyAlignment="1">
      <alignment horizontal="center" vertical="center"/>
    </xf>
    <xf numFmtId="166" fontId="24" fillId="0" borderId="2" xfId="0" applyNumberFormat="1" applyFont="1" applyBorder="1" applyAlignment="1">
      <alignment vertical="center"/>
    </xf>
    <xf numFmtId="0" fontId="20" fillId="0" borderId="2"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2" xfId="0" applyFont="1" applyBorder="1" applyAlignment="1">
      <alignment vertical="center" wrapText="1"/>
    </xf>
    <xf numFmtId="0" fontId="9" fillId="0" borderId="0" xfId="0" applyFont="1" applyAlignment="1">
      <alignment horizontal="center"/>
    </xf>
    <xf numFmtId="0" fontId="9" fillId="0" borderId="5" xfId="0" applyFont="1" applyBorder="1" applyAlignment="1">
      <alignment horizontal="center"/>
    </xf>
    <xf numFmtId="49" fontId="5" fillId="0" borderId="2" xfId="0" applyNumberFormat="1" applyFont="1" applyBorder="1" applyAlignment="1" applyProtection="1">
      <alignment horizontal="center" vertical="center"/>
      <protection locked="0"/>
    </xf>
    <xf numFmtId="0" fontId="14" fillId="0" borderId="0" xfId="0" applyFont="1" applyAlignment="1">
      <alignment horizontal="left" vertical="center"/>
    </xf>
    <xf numFmtId="0" fontId="14" fillId="0" borderId="5" xfId="0" applyFont="1" applyBorder="1" applyAlignment="1">
      <alignment horizontal="left" vertical="center"/>
    </xf>
    <xf numFmtId="0" fontId="14" fillId="0" borderId="1" xfId="0" applyFont="1" applyBorder="1" applyAlignment="1">
      <alignment horizontal="left" vertical="center"/>
    </xf>
    <xf numFmtId="0" fontId="14" fillId="0" borderId="16" xfId="0" applyFont="1" applyBorder="1" applyAlignment="1">
      <alignment horizontal="left" vertical="center"/>
    </xf>
    <xf numFmtId="0" fontId="15" fillId="0" borderId="7" xfId="0" applyFont="1" applyBorder="1" applyAlignment="1">
      <alignment horizontal="center"/>
    </xf>
    <xf numFmtId="0" fontId="15" fillId="0" borderId="17" xfId="0" applyFont="1" applyBorder="1" applyAlignment="1">
      <alignment horizontal="center"/>
    </xf>
    <xf numFmtId="0" fontId="15" fillId="0" borderId="11" xfId="0" applyFont="1" applyBorder="1" applyAlignment="1">
      <alignment horizontal="center"/>
    </xf>
    <xf numFmtId="0" fontId="15" fillId="0" borderId="12" xfId="0" applyFont="1" applyBorder="1" applyAlignment="1">
      <alignment horizontal="center"/>
    </xf>
    <xf numFmtId="0" fontId="9" fillId="0" borderId="3" xfId="0" applyFont="1" applyBorder="1" applyAlignment="1">
      <alignment horizontal="left" vertical="center" wrapText="1"/>
    </xf>
    <xf numFmtId="0" fontId="9" fillId="0" borderId="0" xfId="0" applyFont="1" applyAlignment="1">
      <alignment horizontal="left" vertical="center" wrapText="1"/>
    </xf>
    <xf numFmtId="0" fontId="9" fillId="0" borderId="5" xfId="0" applyFont="1" applyBorder="1" applyAlignment="1">
      <alignment horizontal="left" vertical="center" wrapText="1"/>
    </xf>
    <xf numFmtId="0" fontId="12" fillId="7" borderId="9" xfId="0" applyFont="1" applyFill="1" applyBorder="1" applyAlignment="1">
      <alignment horizontal="center" vertical="center" wrapText="1"/>
    </xf>
    <xf numFmtId="0" fontId="12" fillId="7" borderId="6" xfId="0" applyFont="1" applyFill="1" applyBorder="1" applyAlignment="1">
      <alignment horizontal="center" vertical="center" wrapText="1"/>
    </xf>
    <xf numFmtId="0" fontId="12" fillId="7" borderId="10" xfId="0" applyFont="1" applyFill="1" applyBorder="1" applyAlignment="1">
      <alignment horizontal="center" vertical="center" wrapText="1"/>
    </xf>
    <xf numFmtId="0" fontId="12" fillId="7" borderId="8" xfId="0" applyFont="1" applyFill="1" applyBorder="1" applyAlignment="1">
      <alignment horizontal="center" vertical="center" wrapText="1"/>
    </xf>
    <xf numFmtId="0" fontId="11" fillId="0" borderId="11" xfId="0" applyFont="1" applyBorder="1" applyAlignment="1">
      <alignment horizontal="center" vertical="center" wrapText="1"/>
    </xf>
    <xf numFmtId="0" fontId="11" fillId="0" borderId="13" xfId="0" applyFont="1" applyBorder="1" applyAlignment="1">
      <alignment horizontal="center" vertical="center" wrapText="1"/>
    </xf>
    <xf numFmtId="0" fontId="19" fillId="8" borderId="2" xfId="0" applyFont="1" applyFill="1" applyBorder="1" applyAlignment="1">
      <alignment horizontal="right" vertical="center"/>
    </xf>
    <xf numFmtId="0" fontId="19" fillId="8" borderId="22" xfId="0" applyFont="1" applyFill="1" applyBorder="1" applyAlignment="1">
      <alignment horizontal="right" vertical="center"/>
    </xf>
  </cellXfs>
  <cellStyles count="7">
    <cellStyle name="BodyStyle" xfId="2"/>
    <cellStyle name="BodyStyle 2" xfId="4"/>
    <cellStyle name="Hyperlink" xfId="3"/>
    <cellStyle name="Moneda" xfId="6" builtinId="4"/>
    <cellStyle name="Normal" xfId="0" builtinId="0"/>
    <cellStyle name="Normal 14" xfId="5"/>
    <cellStyle name="Porcentaje" xfId="1" builtinId="5"/>
  </cellStyles>
  <dxfs count="1">
    <dxf>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K125"/>
  <sheetViews>
    <sheetView showGridLines="0" tabSelected="1" topLeftCell="A103" zoomScale="90" zoomScaleNormal="90" workbookViewId="0">
      <selection activeCell="E104" sqref="E104"/>
    </sheetView>
  </sheetViews>
  <sheetFormatPr baseColWidth="10" defaultColWidth="0" defaultRowHeight="12.75"/>
  <cols>
    <col min="1" max="1" width="1.5703125" style="1" customWidth="1"/>
    <col min="2" max="2" width="5.28515625" style="1" customWidth="1"/>
    <col min="3" max="3" width="13.28515625" style="1" customWidth="1"/>
    <col min="4" max="4" width="77" style="1" customWidth="1"/>
    <col min="5" max="5" width="10.7109375" style="1" customWidth="1"/>
    <col min="6" max="7" width="26.140625" style="1" customWidth="1"/>
    <col min="8" max="8" width="2.5703125" style="1" customWidth="1"/>
    <col min="9" max="16384" width="12.5703125" style="1" hidden="1"/>
  </cols>
  <sheetData>
    <row r="1" spans="1:11" s="9" customFormat="1" ht="6.75" customHeight="1" thickBot="1"/>
    <row r="2" spans="1:11" s="9" customFormat="1" ht="21" thickBot="1">
      <c r="B2" s="56" t="s">
        <v>0</v>
      </c>
      <c r="C2" s="57"/>
      <c r="D2" s="58"/>
      <c r="E2" s="58"/>
      <c r="F2" s="58"/>
      <c r="G2" s="59"/>
    </row>
    <row r="3" spans="1:11" s="9" customFormat="1" ht="5.0999999999999996" customHeight="1">
      <c r="B3" s="10"/>
      <c r="G3" s="11"/>
    </row>
    <row r="4" spans="1:11" s="9" customFormat="1" ht="252.75" customHeight="1">
      <c r="B4" s="60" t="s">
        <v>177</v>
      </c>
      <c r="C4" s="61"/>
      <c r="D4" s="61"/>
      <c r="E4" s="61"/>
      <c r="F4" s="61"/>
      <c r="G4" s="62"/>
    </row>
    <row r="5" spans="1:11" s="9" customFormat="1" ht="5.0999999999999996" customHeight="1" thickBot="1">
      <c r="B5" s="10"/>
      <c r="G5" s="11"/>
    </row>
    <row r="6" spans="1:11" s="9" customFormat="1" ht="54" customHeight="1" thickBot="1">
      <c r="B6" s="63" t="s">
        <v>1</v>
      </c>
      <c r="C6" s="63"/>
      <c r="D6" s="63"/>
      <c r="E6" s="63"/>
      <c r="F6" s="64"/>
      <c r="G6" s="12" t="s">
        <v>2</v>
      </c>
    </row>
    <row r="7" spans="1:11" s="9" customFormat="1" ht="30.75" customHeight="1" thickBot="1">
      <c r="B7" s="65"/>
      <c r="C7" s="65"/>
      <c r="D7" s="65"/>
      <c r="E7" s="65"/>
      <c r="F7" s="66"/>
      <c r="G7" s="38"/>
    </row>
    <row r="8" spans="1:11" s="9" customFormat="1" ht="5.0999999999999996" customHeight="1" thickBot="1">
      <c r="B8" s="10"/>
      <c r="G8" s="11"/>
    </row>
    <row r="9" spans="1:11" s="9" customFormat="1" ht="67.5" customHeight="1" thickBot="1">
      <c r="B9" s="67" t="s">
        <v>3</v>
      </c>
      <c r="C9" s="67"/>
      <c r="D9" s="67"/>
      <c r="E9" s="67"/>
      <c r="F9" s="68"/>
      <c r="G9" s="19">
        <f>SUM(G13:G108)</f>
        <v>30793695</v>
      </c>
    </row>
    <row r="10" spans="1:11" s="9" customFormat="1" ht="5.0999999999999996" customHeight="1">
      <c r="B10" s="10"/>
      <c r="E10" s="13"/>
      <c r="G10" s="11"/>
    </row>
    <row r="11" spans="1:11" s="2" customFormat="1" ht="15" customHeight="1">
      <c r="B11" s="51" t="s">
        <v>4</v>
      </c>
      <c r="C11" s="51"/>
      <c r="D11" s="51"/>
      <c r="E11" s="51"/>
      <c r="F11" s="51"/>
      <c r="G11" s="51"/>
    </row>
    <row r="12" spans="1:11" s="3" customFormat="1" ht="27.75" customHeight="1">
      <c r="B12" s="25" t="s">
        <v>5</v>
      </c>
      <c r="C12" s="26" t="s">
        <v>6</v>
      </c>
      <c r="D12" s="27" t="s">
        <v>7</v>
      </c>
      <c r="E12" s="25" t="s">
        <v>8</v>
      </c>
      <c r="F12" s="28" t="s">
        <v>9</v>
      </c>
      <c r="G12" s="29" t="s">
        <v>10</v>
      </c>
    </row>
    <row r="13" spans="1:11" ht="31.5">
      <c r="A13" s="4"/>
      <c r="B13" s="30">
        <v>1</v>
      </c>
      <c r="C13" s="31" t="s">
        <v>11</v>
      </c>
      <c r="D13" s="31" t="s">
        <v>12</v>
      </c>
      <c r="E13" s="39" t="s">
        <v>13</v>
      </c>
      <c r="F13" s="32">
        <v>3107</v>
      </c>
      <c r="G13" s="45">
        <f>ROUND(F13*(1-$G$7),0)</f>
        <v>3107</v>
      </c>
      <c r="H13" s="5"/>
      <c r="I13" s="6"/>
      <c r="J13" s="7"/>
      <c r="K13" s="8"/>
    </row>
    <row r="14" spans="1:11" ht="47.25">
      <c r="A14" s="4"/>
      <c r="B14" s="30">
        <v>2</v>
      </c>
      <c r="C14" s="31" t="s">
        <v>14</v>
      </c>
      <c r="D14" s="31" t="s">
        <v>15</v>
      </c>
      <c r="E14" s="39" t="s">
        <v>16</v>
      </c>
      <c r="F14" s="32">
        <v>1135</v>
      </c>
      <c r="G14" s="45">
        <f t="shared" ref="G14:G77" si="0">ROUND(F14*(1-$G$7),0)</f>
        <v>1135</v>
      </c>
      <c r="H14" s="5"/>
      <c r="I14" s="6"/>
      <c r="J14" s="7"/>
      <c r="K14" s="8"/>
    </row>
    <row r="15" spans="1:11" ht="63">
      <c r="A15" s="4"/>
      <c r="B15" s="30">
        <v>3</v>
      </c>
      <c r="C15" s="31" t="s">
        <v>17</v>
      </c>
      <c r="D15" s="31" t="s">
        <v>18</v>
      </c>
      <c r="E15" s="39" t="s">
        <v>13</v>
      </c>
      <c r="F15" s="32">
        <v>52417</v>
      </c>
      <c r="G15" s="45">
        <f t="shared" si="0"/>
        <v>52417</v>
      </c>
      <c r="H15" s="5"/>
      <c r="I15" s="6"/>
      <c r="J15" s="7"/>
      <c r="K15" s="8"/>
    </row>
    <row r="16" spans="1:11" ht="63">
      <c r="A16" s="4"/>
      <c r="B16" s="30">
        <v>4</v>
      </c>
      <c r="C16" s="31" t="s">
        <v>19</v>
      </c>
      <c r="D16" s="31" t="s">
        <v>20</v>
      </c>
      <c r="E16" s="39" t="s">
        <v>21</v>
      </c>
      <c r="F16" s="32">
        <v>8630</v>
      </c>
      <c r="G16" s="45">
        <f t="shared" si="0"/>
        <v>8630</v>
      </c>
      <c r="H16" s="5"/>
      <c r="I16" s="6"/>
      <c r="J16" s="7"/>
      <c r="K16" s="8"/>
    </row>
    <row r="17" spans="1:11" ht="47.25">
      <c r="A17" s="4"/>
      <c r="B17" s="30">
        <v>5</v>
      </c>
      <c r="C17" s="31" t="s">
        <v>22</v>
      </c>
      <c r="D17" s="31" t="s">
        <v>23</v>
      </c>
      <c r="E17" s="39" t="s">
        <v>13</v>
      </c>
      <c r="F17" s="32">
        <v>5347</v>
      </c>
      <c r="G17" s="45">
        <f t="shared" si="0"/>
        <v>5347</v>
      </c>
      <c r="H17" s="5"/>
      <c r="I17" s="6"/>
      <c r="J17" s="7"/>
      <c r="K17" s="8"/>
    </row>
    <row r="18" spans="1:11" ht="31.5">
      <c r="A18" s="4"/>
      <c r="B18" s="30">
        <v>6</v>
      </c>
      <c r="C18" s="31" t="s">
        <v>24</v>
      </c>
      <c r="D18" s="31" t="s">
        <v>25</v>
      </c>
      <c r="E18" s="39" t="s">
        <v>13</v>
      </c>
      <c r="F18" s="32">
        <v>5006</v>
      </c>
      <c r="G18" s="45">
        <f t="shared" si="0"/>
        <v>5006</v>
      </c>
      <c r="H18" s="5"/>
      <c r="I18" s="6"/>
      <c r="J18" s="7"/>
      <c r="K18" s="8"/>
    </row>
    <row r="19" spans="1:11" ht="47.25">
      <c r="A19" s="4"/>
      <c r="B19" s="30">
        <v>7</v>
      </c>
      <c r="C19" s="31" t="s">
        <v>26</v>
      </c>
      <c r="D19" s="31" t="s">
        <v>27</v>
      </c>
      <c r="E19" s="39" t="s">
        <v>28</v>
      </c>
      <c r="F19" s="32">
        <v>20689</v>
      </c>
      <c r="G19" s="45">
        <f t="shared" si="0"/>
        <v>20689</v>
      </c>
      <c r="H19" s="5"/>
      <c r="I19" s="6"/>
      <c r="J19" s="7"/>
      <c r="K19" s="8"/>
    </row>
    <row r="20" spans="1:11" ht="78.75">
      <c r="A20" s="4"/>
      <c r="B20" s="30">
        <v>8</v>
      </c>
      <c r="C20" s="31" t="s">
        <v>29</v>
      </c>
      <c r="D20" s="31" t="s">
        <v>30</v>
      </c>
      <c r="E20" s="39" t="s">
        <v>13</v>
      </c>
      <c r="F20" s="32">
        <v>2995</v>
      </c>
      <c r="G20" s="45">
        <f t="shared" si="0"/>
        <v>2995</v>
      </c>
      <c r="H20" s="5"/>
      <c r="I20" s="6"/>
      <c r="J20" s="7"/>
      <c r="K20" s="8"/>
    </row>
    <row r="21" spans="1:11" ht="362.25">
      <c r="A21" s="4"/>
      <c r="B21" s="30">
        <v>9</v>
      </c>
      <c r="C21" s="31" t="s">
        <v>31</v>
      </c>
      <c r="D21" s="31" t="s">
        <v>32</v>
      </c>
      <c r="E21" s="39" t="s">
        <v>13</v>
      </c>
      <c r="F21" s="32">
        <v>14072</v>
      </c>
      <c r="G21" s="45">
        <f t="shared" si="0"/>
        <v>14072</v>
      </c>
      <c r="H21" s="5"/>
      <c r="I21" s="6"/>
      <c r="J21" s="7"/>
      <c r="K21" s="8"/>
    </row>
    <row r="22" spans="1:11" ht="409.5">
      <c r="A22" s="4"/>
      <c r="B22" s="30">
        <v>10</v>
      </c>
      <c r="C22" s="31" t="s">
        <v>33</v>
      </c>
      <c r="D22" s="31" t="s">
        <v>34</v>
      </c>
      <c r="E22" s="39" t="s">
        <v>13</v>
      </c>
      <c r="F22" s="32">
        <v>10674</v>
      </c>
      <c r="G22" s="45">
        <f t="shared" si="0"/>
        <v>10674</v>
      </c>
      <c r="H22" s="5"/>
      <c r="I22" s="6"/>
      <c r="J22" s="7"/>
      <c r="K22" s="8"/>
    </row>
    <row r="23" spans="1:11" ht="31.5">
      <c r="A23" s="4"/>
      <c r="B23" s="30">
        <v>11</v>
      </c>
      <c r="C23" s="31" t="s">
        <v>35</v>
      </c>
      <c r="D23" s="31" t="s">
        <v>36</v>
      </c>
      <c r="E23" s="39" t="s">
        <v>13</v>
      </c>
      <c r="F23" s="32">
        <v>116130</v>
      </c>
      <c r="G23" s="45">
        <f t="shared" si="0"/>
        <v>116130</v>
      </c>
      <c r="H23" s="5"/>
      <c r="I23" s="6"/>
      <c r="J23" s="7"/>
      <c r="K23" s="8"/>
    </row>
    <row r="24" spans="1:11" ht="31.5">
      <c r="A24" s="4"/>
      <c r="B24" s="30">
        <v>12</v>
      </c>
      <c r="C24" s="31" t="s">
        <v>37</v>
      </c>
      <c r="D24" s="31" t="s">
        <v>38</v>
      </c>
      <c r="E24" s="39" t="s">
        <v>13</v>
      </c>
      <c r="F24" s="32">
        <v>116130</v>
      </c>
      <c r="G24" s="45">
        <f t="shared" si="0"/>
        <v>116130</v>
      </c>
      <c r="H24" s="5"/>
      <c r="I24" s="6"/>
      <c r="J24" s="7"/>
      <c r="K24" s="8"/>
    </row>
    <row r="25" spans="1:11" ht="220.5">
      <c r="A25" s="4"/>
      <c r="B25" s="30">
        <v>13</v>
      </c>
      <c r="C25" s="31" t="s">
        <v>39</v>
      </c>
      <c r="D25" s="31" t="s">
        <v>40</v>
      </c>
      <c r="E25" s="39" t="s">
        <v>13</v>
      </c>
      <c r="F25" s="32">
        <v>5265</v>
      </c>
      <c r="G25" s="45">
        <f t="shared" si="0"/>
        <v>5265</v>
      </c>
      <c r="H25" s="5"/>
      <c r="I25" s="6"/>
      <c r="J25" s="7"/>
      <c r="K25" s="8"/>
    </row>
    <row r="26" spans="1:11" ht="47.25">
      <c r="A26" s="4"/>
      <c r="B26" s="30">
        <v>14</v>
      </c>
      <c r="C26" s="31" t="s">
        <v>41</v>
      </c>
      <c r="D26" s="31" t="s">
        <v>42</v>
      </c>
      <c r="E26" s="39" t="s">
        <v>13</v>
      </c>
      <c r="F26" s="32">
        <v>1195</v>
      </c>
      <c r="G26" s="45">
        <f t="shared" si="0"/>
        <v>1195</v>
      </c>
      <c r="H26" s="5"/>
      <c r="I26" s="6"/>
      <c r="J26" s="7"/>
      <c r="K26" s="8"/>
    </row>
    <row r="27" spans="1:11" ht="31.5">
      <c r="A27" s="4"/>
      <c r="B27" s="30">
        <v>15</v>
      </c>
      <c r="C27" s="31" t="s">
        <v>43</v>
      </c>
      <c r="D27" s="31" t="s">
        <v>44</v>
      </c>
      <c r="E27" s="39" t="s">
        <v>13</v>
      </c>
      <c r="F27" s="32">
        <v>7567</v>
      </c>
      <c r="G27" s="45">
        <f t="shared" si="0"/>
        <v>7567</v>
      </c>
      <c r="H27" s="5"/>
      <c r="I27" s="6"/>
      <c r="J27" s="7"/>
      <c r="K27" s="8"/>
    </row>
    <row r="28" spans="1:11" ht="31.5">
      <c r="A28" s="4"/>
      <c r="B28" s="30">
        <v>16</v>
      </c>
      <c r="C28" s="31" t="s">
        <v>43</v>
      </c>
      <c r="D28" s="31" t="s">
        <v>45</v>
      </c>
      <c r="E28" s="39" t="s">
        <v>13</v>
      </c>
      <c r="F28" s="32">
        <v>14964</v>
      </c>
      <c r="G28" s="45">
        <f t="shared" si="0"/>
        <v>14964</v>
      </c>
      <c r="H28" s="5"/>
      <c r="I28" s="6"/>
      <c r="J28" s="7"/>
      <c r="K28" s="8"/>
    </row>
    <row r="29" spans="1:11" ht="31.5">
      <c r="A29" s="4"/>
      <c r="B29" s="30">
        <v>17</v>
      </c>
      <c r="C29" s="31" t="s">
        <v>46</v>
      </c>
      <c r="D29" s="31" t="s">
        <v>47</v>
      </c>
      <c r="E29" s="39" t="s">
        <v>13</v>
      </c>
      <c r="F29" s="32">
        <v>28904</v>
      </c>
      <c r="G29" s="45">
        <f t="shared" si="0"/>
        <v>28904</v>
      </c>
      <c r="H29" s="5"/>
      <c r="I29" s="6"/>
      <c r="J29" s="7"/>
      <c r="K29" s="8"/>
    </row>
    <row r="30" spans="1:11" ht="15.75">
      <c r="A30" s="4"/>
      <c r="B30" s="30">
        <v>18</v>
      </c>
      <c r="C30" s="31" t="s">
        <v>48</v>
      </c>
      <c r="D30" s="31" t="s">
        <v>49</v>
      </c>
      <c r="E30" s="39" t="s">
        <v>13</v>
      </c>
      <c r="F30" s="32">
        <v>13666</v>
      </c>
      <c r="G30" s="45">
        <f t="shared" si="0"/>
        <v>13666</v>
      </c>
      <c r="H30" s="5"/>
      <c r="I30" s="6"/>
      <c r="J30" s="7"/>
      <c r="K30" s="8"/>
    </row>
    <row r="31" spans="1:11" ht="47.25">
      <c r="A31" s="4"/>
      <c r="B31" s="30">
        <v>19</v>
      </c>
      <c r="C31" s="31" t="s">
        <v>50</v>
      </c>
      <c r="D31" s="31" t="s">
        <v>51</v>
      </c>
      <c r="E31" s="39" t="s">
        <v>13</v>
      </c>
      <c r="F31" s="32">
        <v>4204</v>
      </c>
      <c r="G31" s="45">
        <f t="shared" si="0"/>
        <v>4204</v>
      </c>
      <c r="H31" s="5"/>
      <c r="I31" s="6"/>
      <c r="J31" s="7"/>
      <c r="K31" s="8"/>
    </row>
    <row r="32" spans="1:11" ht="31.5">
      <c r="A32" s="4"/>
      <c r="B32" s="30">
        <v>20</v>
      </c>
      <c r="C32" s="31" t="s">
        <v>52</v>
      </c>
      <c r="D32" s="31" t="s">
        <v>53</v>
      </c>
      <c r="E32" s="39" t="s">
        <v>54</v>
      </c>
      <c r="F32" s="32">
        <v>32559</v>
      </c>
      <c r="G32" s="45">
        <f t="shared" si="0"/>
        <v>32559</v>
      </c>
      <c r="H32" s="5"/>
      <c r="I32" s="6"/>
      <c r="J32" s="7"/>
      <c r="K32" s="8"/>
    </row>
    <row r="33" spans="1:11" ht="31.5">
      <c r="A33" s="4"/>
      <c r="B33" s="30">
        <v>21</v>
      </c>
      <c r="C33" s="31" t="s">
        <v>55</v>
      </c>
      <c r="D33" s="31" t="s">
        <v>56</v>
      </c>
      <c r="E33" s="39" t="s">
        <v>57</v>
      </c>
      <c r="F33" s="32">
        <v>5337</v>
      </c>
      <c r="G33" s="45">
        <f t="shared" si="0"/>
        <v>5337</v>
      </c>
      <c r="H33" s="5"/>
      <c r="I33" s="6"/>
      <c r="J33" s="7"/>
      <c r="K33" s="8"/>
    </row>
    <row r="34" spans="1:11" ht="63">
      <c r="A34" s="4"/>
      <c r="B34" s="30">
        <v>22</v>
      </c>
      <c r="C34" s="31" t="s">
        <v>58</v>
      </c>
      <c r="D34" s="31" t="s">
        <v>59</v>
      </c>
      <c r="E34" s="39" t="s">
        <v>60</v>
      </c>
      <c r="F34" s="32">
        <v>755621</v>
      </c>
      <c r="G34" s="45">
        <f t="shared" si="0"/>
        <v>755621</v>
      </c>
      <c r="H34" s="5"/>
      <c r="I34" s="6"/>
      <c r="J34" s="7"/>
      <c r="K34" s="8"/>
    </row>
    <row r="35" spans="1:11" ht="31.5">
      <c r="A35" s="4"/>
      <c r="B35" s="30">
        <v>23</v>
      </c>
      <c r="C35" s="31" t="s">
        <v>61</v>
      </c>
      <c r="D35" s="31" t="s">
        <v>62</v>
      </c>
      <c r="E35" s="39" t="s">
        <v>13</v>
      </c>
      <c r="F35" s="32">
        <v>19380</v>
      </c>
      <c r="G35" s="45">
        <f t="shared" si="0"/>
        <v>19380</v>
      </c>
      <c r="H35" s="5"/>
      <c r="I35" s="6"/>
      <c r="J35" s="7"/>
      <c r="K35" s="8"/>
    </row>
    <row r="36" spans="1:11" ht="47.25">
      <c r="A36" s="4"/>
      <c r="B36" s="30">
        <v>24</v>
      </c>
      <c r="C36" s="31" t="s">
        <v>63</v>
      </c>
      <c r="D36" s="31" t="s">
        <v>64</v>
      </c>
      <c r="E36" s="39" t="s">
        <v>65</v>
      </c>
      <c r="F36" s="32">
        <v>1567</v>
      </c>
      <c r="G36" s="45">
        <f t="shared" si="0"/>
        <v>1567</v>
      </c>
      <c r="H36" s="5"/>
      <c r="I36" s="6"/>
      <c r="J36" s="7"/>
      <c r="K36" s="8"/>
    </row>
    <row r="37" spans="1:11" ht="31.5">
      <c r="A37" s="4"/>
      <c r="B37" s="30">
        <v>25</v>
      </c>
      <c r="C37" s="31" t="s">
        <v>66</v>
      </c>
      <c r="D37" s="31" t="s">
        <v>67</v>
      </c>
      <c r="E37" s="39" t="s">
        <v>28</v>
      </c>
      <c r="F37" s="32">
        <v>6339</v>
      </c>
      <c r="G37" s="45">
        <f t="shared" si="0"/>
        <v>6339</v>
      </c>
      <c r="H37" s="5"/>
      <c r="I37" s="6"/>
      <c r="J37" s="7"/>
      <c r="K37" s="8"/>
    </row>
    <row r="38" spans="1:11" ht="31.5">
      <c r="A38" s="4"/>
      <c r="B38" s="30">
        <v>26</v>
      </c>
      <c r="C38" s="31" t="s">
        <v>66</v>
      </c>
      <c r="D38" s="31" t="s">
        <v>68</v>
      </c>
      <c r="E38" s="39" t="s">
        <v>28</v>
      </c>
      <c r="F38" s="32">
        <v>9227</v>
      </c>
      <c r="G38" s="45">
        <f t="shared" si="0"/>
        <v>9227</v>
      </c>
      <c r="H38" s="5"/>
      <c r="I38" s="6"/>
      <c r="J38" s="7"/>
      <c r="K38" s="8"/>
    </row>
    <row r="39" spans="1:11" ht="31.5">
      <c r="A39" s="4"/>
      <c r="B39" s="30">
        <v>27</v>
      </c>
      <c r="C39" s="31" t="s">
        <v>66</v>
      </c>
      <c r="D39" s="31" t="s">
        <v>69</v>
      </c>
      <c r="E39" s="39" t="s">
        <v>28</v>
      </c>
      <c r="F39" s="32">
        <v>18459</v>
      </c>
      <c r="G39" s="45">
        <f t="shared" si="0"/>
        <v>18459</v>
      </c>
      <c r="H39" s="5"/>
      <c r="I39" s="6"/>
      <c r="J39" s="7"/>
      <c r="K39" s="8"/>
    </row>
    <row r="40" spans="1:11" ht="31.5">
      <c r="A40" s="4"/>
      <c r="B40" s="30">
        <v>28</v>
      </c>
      <c r="C40" s="31" t="s">
        <v>70</v>
      </c>
      <c r="D40" s="31" t="s">
        <v>71</v>
      </c>
      <c r="E40" s="39" t="s">
        <v>72</v>
      </c>
      <c r="F40" s="32">
        <v>4162</v>
      </c>
      <c r="G40" s="45">
        <f t="shared" si="0"/>
        <v>4162</v>
      </c>
      <c r="H40" s="5"/>
      <c r="I40" s="6"/>
      <c r="J40" s="7"/>
      <c r="K40" s="8"/>
    </row>
    <row r="41" spans="1:11" ht="47.25">
      <c r="A41" s="4"/>
      <c r="B41" s="30">
        <v>29</v>
      </c>
      <c r="C41" s="31" t="s">
        <v>73</v>
      </c>
      <c r="D41" s="31" t="s">
        <v>74</v>
      </c>
      <c r="E41" s="39" t="s">
        <v>75</v>
      </c>
      <c r="F41" s="32">
        <v>7764</v>
      </c>
      <c r="G41" s="45">
        <f t="shared" si="0"/>
        <v>7764</v>
      </c>
      <c r="H41" s="5"/>
      <c r="I41" s="6"/>
      <c r="J41" s="7"/>
      <c r="K41" s="8"/>
    </row>
    <row r="42" spans="1:11" ht="31.5">
      <c r="A42" s="4"/>
      <c r="B42" s="30">
        <v>30</v>
      </c>
      <c r="C42" s="31" t="s">
        <v>76</v>
      </c>
      <c r="D42" s="31" t="s">
        <v>77</v>
      </c>
      <c r="E42" s="39" t="s">
        <v>78</v>
      </c>
      <c r="F42" s="32">
        <v>28141</v>
      </c>
      <c r="G42" s="45">
        <f t="shared" si="0"/>
        <v>28141</v>
      </c>
      <c r="H42" s="5"/>
      <c r="I42" s="6"/>
      <c r="J42" s="7"/>
      <c r="K42" s="8"/>
    </row>
    <row r="43" spans="1:11" ht="31.5">
      <c r="A43" s="4"/>
      <c r="B43" s="30">
        <v>31</v>
      </c>
      <c r="C43" s="31" t="s">
        <v>79</v>
      </c>
      <c r="D43" s="31" t="s">
        <v>80</v>
      </c>
      <c r="E43" s="39" t="s">
        <v>13</v>
      </c>
      <c r="F43" s="32">
        <v>1997</v>
      </c>
      <c r="G43" s="45">
        <f t="shared" si="0"/>
        <v>1997</v>
      </c>
      <c r="H43" s="5"/>
      <c r="I43" s="6"/>
      <c r="J43" s="7"/>
      <c r="K43" s="8"/>
    </row>
    <row r="44" spans="1:11" ht="78.75">
      <c r="A44" s="4"/>
      <c r="B44" s="30">
        <v>32</v>
      </c>
      <c r="C44" s="31" t="s">
        <v>81</v>
      </c>
      <c r="D44" s="31" t="s">
        <v>82</v>
      </c>
      <c r="E44" s="39" t="s">
        <v>83</v>
      </c>
      <c r="F44" s="32">
        <v>16377</v>
      </c>
      <c r="G44" s="45">
        <f t="shared" si="0"/>
        <v>16377</v>
      </c>
      <c r="H44" s="5"/>
      <c r="I44" s="6"/>
      <c r="J44" s="7"/>
      <c r="K44" s="8"/>
    </row>
    <row r="45" spans="1:11" ht="63">
      <c r="A45" s="4"/>
      <c r="B45" s="30">
        <v>33</v>
      </c>
      <c r="C45" s="31" t="s">
        <v>84</v>
      </c>
      <c r="D45" s="31" t="s">
        <v>85</v>
      </c>
      <c r="E45" s="39" t="s">
        <v>86</v>
      </c>
      <c r="F45" s="32">
        <v>23138</v>
      </c>
      <c r="G45" s="45">
        <f t="shared" si="0"/>
        <v>23138</v>
      </c>
      <c r="H45" s="5"/>
      <c r="I45" s="6"/>
      <c r="J45" s="7"/>
      <c r="K45" s="8"/>
    </row>
    <row r="46" spans="1:11" ht="63">
      <c r="A46" s="4"/>
      <c r="B46" s="30">
        <v>34</v>
      </c>
      <c r="C46" s="31" t="s">
        <v>87</v>
      </c>
      <c r="D46" s="31" t="s">
        <v>88</v>
      </c>
      <c r="E46" s="39" t="s">
        <v>86</v>
      </c>
      <c r="F46" s="32">
        <v>23138</v>
      </c>
      <c r="G46" s="45">
        <f t="shared" si="0"/>
        <v>23138</v>
      </c>
      <c r="H46" s="5"/>
      <c r="I46" s="6"/>
      <c r="J46" s="7"/>
      <c r="K46" s="8"/>
    </row>
    <row r="47" spans="1:11" ht="63">
      <c r="A47" s="4"/>
      <c r="B47" s="30">
        <v>35</v>
      </c>
      <c r="C47" s="31" t="s">
        <v>89</v>
      </c>
      <c r="D47" s="31" t="s">
        <v>90</v>
      </c>
      <c r="E47" s="39" t="s">
        <v>86</v>
      </c>
      <c r="F47" s="32">
        <v>29813</v>
      </c>
      <c r="G47" s="45">
        <f t="shared" si="0"/>
        <v>29813</v>
      </c>
      <c r="H47" s="5"/>
      <c r="I47" s="6"/>
      <c r="J47" s="7"/>
      <c r="K47" s="8"/>
    </row>
    <row r="48" spans="1:11" ht="78.75">
      <c r="A48" s="4"/>
      <c r="B48" s="30">
        <v>36</v>
      </c>
      <c r="C48" s="31" t="s">
        <v>91</v>
      </c>
      <c r="D48" s="31" t="s">
        <v>92</v>
      </c>
      <c r="E48" s="39" t="s">
        <v>93</v>
      </c>
      <c r="F48" s="32">
        <v>22071</v>
      </c>
      <c r="G48" s="45">
        <f t="shared" si="0"/>
        <v>22071</v>
      </c>
      <c r="H48" s="5"/>
      <c r="I48" s="6"/>
      <c r="J48" s="7"/>
      <c r="K48" s="8"/>
    </row>
    <row r="49" spans="1:11" ht="78.75">
      <c r="A49" s="4"/>
      <c r="B49" s="30">
        <v>37</v>
      </c>
      <c r="C49" s="31" t="s">
        <v>94</v>
      </c>
      <c r="D49" s="31" t="s">
        <v>95</v>
      </c>
      <c r="E49" s="39" t="s">
        <v>93</v>
      </c>
      <c r="F49" s="32">
        <v>22071</v>
      </c>
      <c r="G49" s="45">
        <f t="shared" si="0"/>
        <v>22071</v>
      </c>
      <c r="H49" s="5"/>
      <c r="I49" s="6"/>
      <c r="J49" s="7"/>
      <c r="K49" s="8"/>
    </row>
    <row r="50" spans="1:11" ht="78.75">
      <c r="A50" s="4"/>
      <c r="B50" s="30">
        <v>38</v>
      </c>
      <c r="C50" s="31" t="s">
        <v>96</v>
      </c>
      <c r="D50" s="31" t="s">
        <v>97</v>
      </c>
      <c r="E50" s="39" t="s">
        <v>93</v>
      </c>
      <c r="F50" s="32">
        <v>23935</v>
      </c>
      <c r="G50" s="45">
        <f t="shared" si="0"/>
        <v>23935</v>
      </c>
      <c r="H50" s="5"/>
      <c r="I50" s="6"/>
      <c r="J50" s="7"/>
      <c r="K50" s="8"/>
    </row>
    <row r="51" spans="1:11" ht="63">
      <c r="A51" s="4"/>
      <c r="B51" s="30">
        <v>39</v>
      </c>
      <c r="C51" s="31" t="s">
        <v>98</v>
      </c>
      <c r="D51" s="31" t="s">
        <v>99</v>
      </c>
      <c r="E51" s="39" t="s">
        <v>83</v>
      </c>
      <c r="F51" s="32">
        <v>54026</v>
      </c>
      <c r="G51" s="45">
        <f t="shared" si="0"/>
        <v>54026</v>
      </c>
      <c r="H51" s="5"/>
      <c r="I51" s="6"/>
      <c r="J51" s="7"/>
      <c r="K51" s="8"/>
    </row>
    <row r="52" spans="1:11" ht="31.5">
      <c r="A52" s="4"/>
      <c r="B52" s="30">
        <v>40</v>
      </c>
      <c r="C52" s="31" t="s">
        <v>100</v>
      </c>
      <c r="D52" s="31" t="s">
        <v>101</v>
      </c>
      <c r="E52" s="39" t="s">
        <v>102</v>
      </c>
      <c r="F52" s="32">
        <v>63935</v>
      </c>
      <c r="G52" s="45">
        <f t="shared" si="0"/>
        <v>63935</v>
      </c>
      <c r="H52" s="5"/>
      <c r="I52" s="6"/>
      <c r="J52" s="7"/>
      <c r="K52" s="8"/>
    </row>
    <row r="53" spans="1:11" ht="31.5">
      <c r="A53" s="4"/>
      <c r="B53" s="30">
        <v>41</v>
      </c>
      <c r="C53" s="31" t="s">
        <v>100</v>
      </c>
      <c r="D53" s="31" t="s">
        <v>176</v>
      </c>
      <c r="E53" s="39" t="s">
        <v>102</v>
      </c>
      <c r="F53" s="32">
        <v>277072</v>
      </c>
      <c r="G53" s="45">
        <f t="shared" si="0"/>
        <v>277072</v>
      </c>
      <c r="H53" s="5"/>
      <c r="I53" s="6"/>
      <c r="J53" s="7"/>
      <c r="K53" s="8"/>
    </row>
    <row r="54" spans="1:11" ht="15.75">
      <c r="A54" s="4"/>
      <c r="B54" s="30">
        <v>42</v>
      </c>
      <c r="C54" s="31" t="s">
        <v>103</v>
      </c>
      <c r="D54" s="31" t="s">
        <v>104</v>
      </c>
      <c r="E54" s="39" t="s">
        <v>13</v>
      </c>
      <c r="F54" s="32">
        <v>70038</v>
      </c>
      <c r="G54" s="45">
        <f t="shared" si="0"/>
        <v>70038</v>
      </c>
      <c r="H54" s="5"/>
      <c r="I54" s="6"/>
      <c r="J54" s="7"/>
      <c r="K54" s="8"/>
    </row>
    <row r="55" spans="1:11" ht="15.75">
      <c r="A55" s="4"/>
      <c r="B55" s="30">
        <v>43</v>
      </c>
      <c r="C55" s="31" t="s">
        <v>105</v>
      </c>
      <c r="D55" s="31" t="s">
        <v>106</v>
      </c>
      <c r="E55" s="39" t="s">
        <v>107</v>
      </c>
      <c r="F55" s="32">
        <v>219178</v>
      </c>
      <c r="G55" s="45">
        <f t="shared" si="0"/>
        <v>219178</v>
      </c>
      <c r="H55" s="5"/>
      <c r="I55" s="6"/>
      <c r="J55" s="7"/>
      <c r="K55" s="8"/>
    </row>
    <row r="56" spans="1:11" ht="31.5">
      <c r="A56" s="4"/>
      <c r="B56" s="30">
        <v>44</v>
      </c>
      <c r="C56" s="31" t="s">
        <v>108</v>
      </c>
      <c r="D56" s="31" t="s">
        <v>109</v>
      </c>
      <c r="E56" s="39" t="s">
        <v>13</v>
      </c>
      <c r="F56" s="32">
        <v>71939</v>
      </c>
      <c r="G56" s="45">
        <f t="shared" si="0"/>
        <v>71939</v>
      </c>
      <c r="H56" s="5"/>
      <c r="I56" s="6"/>
      <c r="J56" s="7"/>
      <c r="K56" s="8"/>
    </row>
    <row r="57" spans="1:11" ht="47.25">
      <c r="A57" s="4"/>
      <c r="B57" s="30">
        <v>45</v>
      </c>
      <c r="C57" s="31" t="s">
        <v>110</v>
      </c>
      <c r="D57" s="31" t="s">
        <v>111</v>
      </c>
      <c r="E57" s="39" t="s">
        <v>13</v>
      </c>
      <c r="F57" s="32">
        <v>4016</v>
      </c>
      <c r="G57" s="45">
        <f t="shared" si="0"/>
        <v>4016</v>
      </c>
      <c r="H57" s="5"/>
      <c r="I57" s="6"/>
      <c r="J57" s="7"/>
      <c r="K57" s="8"/>
    </row>
    <row r="58" spans="1:11" ht="31.5">
      <c r="A58" s="4"/>
      <c r="B58" s="30">
        <v>46</v>
      </c>
      <c r="C58" s="31" t="s">
        <v>112</v>
      </c>
      <c r="D58" s="31" t="s">
        <v>113</v>
      </c>
      <c r="E58" s="39" t="s">
        <v>13</v>
      </c>
      <c r="F58" s="32">
        <v>13394</v>
      </c>
      <c r="G58" s="45">
        <f t="shared" si="0"/>
        <v>13394</v>
      </c>
      <c r="H58" s="5"/>
      <c r="I58" s="6"/>
      <c r="J58" s="7"/>
      <c r="K58" s="8"/>
    </row>
    <row r="59" spans="1:11" ht="31.5">
      <c r="A59" s="4"/>
      <c r="B59" s="30">
        <v>47</v>
      </c>
      <c r="C59" s="31" t="s">
        <v>114</v>
      </c>
      <c r="D59" s="31" t="s">
        <v>115</v>
      </c>
      <c r="E59" s="39" t="s">
        <v>116</v>
      </c>
      <c r="F59" s="32">
        <v>11466</v>
      </c>
      <c r="G59" s="45">
        <f t="shared" si="0"/>
        <v>11466</v>
      </c>
      <c r="H59" s="5"/>
      <c r="I59" s="6"/>
      <c r="J59" s="7"/>
      <c r="K59" s="8"/>
    </row>
    <row r="60" spans="1:11" ht="31.5">
      <c r="A60" s="4"/>
      <c r="B60" s="30">
        <v>48</v>
      </c>
      <c r="C60" s="31" t="s">
        <v>117</v>
      </c>
      <c r="D60" s="31" t="s">
        <v>118</v>
      </c>
      <c r="E60" s="39" t="s">
        <v>116</v>
      </c>
      <c r="F60" s="32">
        <v>53468</v>
      </c>
      <c r="G60" s="45">
        <f t="shared" si="0"/>
        <v>53468</v>
      </c>
      <c r="H60" s="5"/>
      <c r="I60" s="6"/>
      <c r="J60" s="7"/>
      <c r="K60" s="8"/>
    </row>
    <row r="61" spans="1:11" ht="31.5">
      <c r="A61" s="4"/>
      <c r="B61" s="30">
        <v>49</v>
      </c>
      <c r="C61" s="31" t="s">
        <v>119</v>
      </c>
      <c r="D61" s="31" t="s">
        <v>120</v>
      </c>
      <c r="E61" s="39" t="s">
        <v>116</v>
      </c>
      <c r="F61" s="32">
        <v>12141</v>
      </c>
      <c r="G61" s="45">
        <f t="shared" si="0"/>
        <v>12141</v>
      </c>
      <c r="H61" s="5"/>
      <c r="I61" s="6"/>
      <c r="J61" s="7"/>
      <c r="K61" s="8"/>
    </row>
    <row r="62" spans="1:11" ht="31.5">
      <c r="A62" s="4"/>
      <c r="B62" s="30">
        <v>50</v>
      </c>
      <c r="C62" s="31" t="s">
        <v>121</v>
      </c>
      <c r="D62" s="31" t="s">
        <v>122</v>
      </c>
      <c r="E62" s="39" t="s">
        <v>116</v>
      </c>
      <c r="F62" s="32">
        <v>27027</v>
      </c>
      <c r="G62" s="45">
        <f t="shared" si="0"/>
        <v>27027</v>
      </c>
      <c r="H62" s="5"/>
      <c r="I62" s="6"/>
      <c r="J62" s="7"/>
      <c r="K62" s="8"/>
    </row>
    <row r="63" spans="1:11" ht="15.75">
      <c r="A63" s="4"/>
      <c r="B63" s="30">
        <v>51</v>
      </c>
      <c r="C63" s="31" t="s">
        <v>123</v>
      </c>
      <c r="D63" s="31" t="s">
        <v>124</v>
      </c>
      <c r="E63" s="39" t="s">
        <v>13</v>
      </c>
      <c r="F63" s="32">
        <v>9669</v>
      </c>
      <c r="G63" s="45">
        <f t="shared" si="0"/>
        <v>9669</v>
      </c>
      <c r="H63" s="5"/>
      <c r="I63" s="6"/>
      <c r="J63" s="7"/>
      <c r="K63" s="8"/>
    </row>
    <row r="64" spans="1:11" ht="47.25">
      <c r="A64" s="4"/>
      <c r="B64" s="30">
        <v>52</v>
      </c>
      <c r="C64" s="31" t="s">
        <v>125</v>
      </c>
      <c r="D64" s="31" t="s">
        <v>126</v>
      </c>
      <c r="E64" s="39" t="s">
        <v>13</v>
      </c>
      <c r="F64" s="32">
        <v>2454</v>
      </c>
      <c r="G64" s="45">
        <f t="shared" si="0"/>
        <v>2454</v>
      </c>
      <c r="H64" s="5"/>
      <c r="I64" s="6"/>
      <c r="J64" s="7"/>
      <c r="K64" s="8"/>
    </row>
    <row r="65" spans="1:11" ht="47.25">
      <c r="A65" s="4"/>
      <c r="B65" s="30">
        <v>53</v>
      </c>
      <c r="C65" s="31" t="s">
        <v>127</v>
      </c>
      <c r="D65" s="31" t="s">
        <v>128</v>
      </c>
      <c r="E65" s="39" t="s">
        <v>129</v>
      </c>
      <c r="F65" s="32">
        <v>18914</v>
      </c>
      <c r="G65" s="45">
        <f t="shared" si="0"/>
        <v>18914</v>
      </c>
      <c r="H65" s="5"/>
      <c r="I65" s="6"/>
      <c r="J65" s="7"/>
      <c r="K65" s="8"/>
    </row>
    <row r="66" spans="1:11" ht="31.5">
      <c r="A66" s="4"/>
      <c r="B66" s="30">
        <v>54</v>
      </c>
      <c r="C66" s="31" t="s">
        <v>130</v>
      </c>
      <c r="D66" s="31" t="s">
        <v>131</v>
      </c>
      <c r="E66" s="39" t="s">
        <v>129</v>
      </c>
      <c r="F66" s="32">
        <v>19864</v>
      </c>
      <c r="G66" s="45">
        <f t="shared" si="0"/>
        <v>19864</v>
      </c>
      <c r="H66" s="5"/>
      <c r="I66" s="6"/>
      <c r="J66" s="7"/>
      <c r="K66" s="8"/>
    </row>
    <row r="67" spans="1:11" ht="15.75">
      <c r="A67" s="4"/>
      <c r="B67" s="30">
        <v>55</v>
      </c>
      <c r="C67" s="31" t="s">
        <v>132</v>
      </c>
      <c r="D67" s="31" t="s">
        <v>133</v>
      </c>
      <c r="E67" s="39" t="s">
        <v>13</v>
      </c>
      <c r="F67" s="32">
        <v>5021</v>
      </c>
      <c r="G67" s="45">
        <f t="shared" si="0"/>
        <v>5021</v>
      </c>
      <c r="H67" s="5"/>
      <c r="I67" s="6"/>
      <c r="J67" s="7"/>
      <c r="K67" s="8"/>
    </row>
    <row r="68" spans="1:11" ht="31.5">
      <c r="A68" s="4"/>
      <c r="B68" s="30">
        <v>56</v>
      </c>
      <c r="C68" s="31" t="s">
        <v>134</v>
      </c>
      <c r="D68" s="31" t="s">
        <v>135</v>
      </c>
      <c r="E68" s="39" t="s">
        <v>136</v>
      </c>
      <c r="F68" s="32">
        <v>15265</v>
      </c>
      <c r="G68" s="45">
        <f t="shared" si="0"/>
        <v>15265</v>
      </c>
      <c r="H68" s="5"/>
      <c r="I68" s="6"/>
      <c r="J68" s="7"/>
      <c r="K68" s="8"/>
    </row>
    <row r="69" spans="1:11" ht="31.5">
      <c r="A69" s="4"/>
      <c r="B69" s="30">
        <v>57</v>
      </c>
      <c r="C69" s="31" t="s">
        <v>137</v>
      </c>
      <c r="D69" s="31" t="s">
        <v>138</v>
      </c>
      <c r="E69" s="39" t="s">
        <v>136</v>
      </c>
      <c r="F69" s="32">
        <v>19110</v>
      </c>
      <c r="G69" s="45">
        <f t="shared" si="0"/>
        <v>19110</v>
      </c>
      <c r="H69" s="5"/>
      <c r="I69" s="6"/>
      <c r="J69" s="7"/>
      <c r="K69" s="8"/>
    </row>
    <row r="70" spans="1:11" ht="63">
      <c r="A70" s="4"/>
      <c r="B70" s="30">
        <v>58</v>
      </c>
      <c r="C70" s="31" t="s">
        <v>139</v>
      </c>
      <c r="D70" s="31" t="s">
        <v>140</v>
      </c>
      <c r="E70" s="39" t="s">
        <v>13</v>
      </c>
      <c r="F70" s="32">
        <v>378334</v>
      </c>
      <c r="G70" s="45">
        <f t="shared" si="0"/>
        <v>378334</v>
      </c>
      <c r="H70" s="5"/>
      <c r="I70" s="6"/>
      <c r="J70" s="7"/>
      <c r="K70" s="8"/>
    </row>
    <row r="71" spans="1:11" ht="31.5">
      <c r="A71" s="4"/>
      <c r="B71" s="30">
        <v>59</v>
      </c>
      <c r="C71" s="31" t="s">
        <v>141</v>
      </c>
      <c r="D71" s="31" t="s">
        <v>142</v>
      </c>
      <c r="E71" s="39" t="s">
        <v>143</v>
      </c>
      <c r="F71" s="32">
        <v>24026</v>
      </c>
      <c r="G71" s="45">
        <f t="shared" si="0"/>
        <v>24026</v>
      </c>
      <c r="H71" s="5"/>
      <c r="I71" s="6"/>
      <c r="J71" s="7"/>
      <c r="K71" s="8"/>
    </row>
    <row r="72" spans="1:11" ht="31.5">
      <c r="A72" s="4"/>
      <c r="B72" s="30">
        <v>60</v>
      </c>
      <c r="C72" s="31" t="s">
        <v>144</v>
      </c>
      <c r="D72" s="31" t="s">
        <v>145</v>
      </c>
      <c r="E72" s="39" t="s">
        <v>13</v>
      </c>
      <c r="F72" s="32">
        <v>7652</v>
      </c>
      <c r="G72" s="45">
        <f t="shared" si="0"/>
        <v>7652</v>
      </c>
      <c r="H72" s="5"/>
      <c r="I72" s="6"/>
      <c r="J72" s="7"/>
      <c r="K72" s="8"/>
    </row>
    <row r="73" spans="1:11" ht="31.5">
      <c r="A73" s="4"/>
      <c r="B73" s="30">
        <v>61</v>
      </c>
      <c r="C73" s="31" t="s">
        <v>146</v>
      </c>
      <c r="D73" s="31" t="s">
        <v>147</v>
      </c>
      <c r="E73" s="39" t="s">
        <v>13</v>
      </c>
      <c r="F73" s="32">
        <v>8753</v>
      </c>
      <c r="G73" s="45">
        <f t="shared" si="0"/>
        <v>8753</v>
      </c>
      <c r="H73" s="5"/>
      <c r="I73" s="6"/>
      <c r="J73" s="7"/>
      <c r="K73" s="8"/>
    </row>
    <row r="74" spans="1:11" ht="31.5">
      <c r="A74" s="4"/>
      <c r="B74" s="30">
        <v>62</v>
      </c>
      <c r="C74" s="46" t="s">
        <v>148</v>
      </c>
      <c r="D74" s="33" t="s">
        <v>191</v>
      </c>
      <c r="E74" s="40" t="s">
        <v>149</v>
      </c>
      <c r="F74" s="32">
        <v>655272</v>
      </c>
      <c r="G74" s="45">
        <f t="shared" si="0"/>
        <v>655272</v>
      </c>
      <c r="H74" s="5"/>
      <c r="I74" s="6"/>
      <c r="J74" s="7"/>
      <c r="K74" s="8"/>
    </row>
    <row r="75" spans="1:11" ht="31.5">
      <c r="A75" s="4"/>
      <c r="B75" s="30">
        <v>63</v>
      </c>
      <c r="C75" s="46" t="s">
        <v>148</v>
      </c>
      <c r="D75" s="33" t="s">
        <v>190</v>
      </c>
      <c r="E75" s="41" t="s">
        <v>149</v>
      </c>
      <c r="F75" s="32">
        <v>655272</v>
      </c>
      <c r="G75" s="45">
        <f t="shared" si="0"/>
        <v>655272</v>
      </c>
      <c r="H75" s="5"/>
      <c r="I75" s="6"/>
      <c r="J75" s="7"/>
      <c r="K75" s="8"/>
    </row>
    <row r="76" spans="1:11" ht="31.5">
      <c r="A76" s="4"/>
      <c r="B76" s="30">
        <v>64</v>
      </c>
      <c r="C76" s="46" t="s">
        <v>148</v>
      </c>
      <c r="D76" s="33" t="s">
        <v>189</v>
      </c>
      <c r="E76" s="41" t="s">
        <v>149</v>
      </c>
      <c r="F76" s="32">
        <v>655272</v>
      </c>
      <c r="G76" s="45">
        <f t="shared" si="0"/>
        <v>655272</v>
      </c>
      <c r="H76" s="5"/>
      <c r="I76" s="6"/>
      <c r="J76" s="7"/>
      <c r="K76" s="8"/>
    </row>
    <row r="77" spans="1:11" ht="31.5">
      <c r="A77" s="4"/>
      <c r="B77" s="30">
        <v>65</v>
      </c>
      <c r="C77" s="46" t="s">
        <v>148</v>
      </c>
      <c r="D77" s="33" t="s">
        <v>188</v>
      </c>
      <c r="E77" s="41" t="s">
        <v>149</v>
      </c>
      <c r="F77" s="32">
        <v>674211</v>
      </c>
      <c r="G77" s="45">
        <f t="shared" si="0"/>
        <v>674211</v>
      </c>
      <c r="H77" s="5"/>
      <c r="I77" s="6"/>
      <c r="J77" s="7"/>
      <c r="K77" s="8"/>
    </row>
    <row r="78" spans="1:11" ht="31.5">
      <c r="A78" s="4"/>
      <c r="B78" s="30">
        <v>66</v>
      </c>
      <c r="C78" s="46" t="s">
        <v>148</v>
      </c>
      <c r="D78" s="33" t="s">
        <v>187</v>
      </c>
      <c r="E78" s="41" t="s">
        <v>149</v>
      </c>
      <c r="F78" s="32">
        <v>674211</v>
      </c>
      <c r="G78" s="45">
        <f t="shared" ref="G78:G108" si="1">ROUND(F78*(1-$G$7),0)</f>
        <v>674211</v>
      </c>
      <c r="H78" s="5"/>
      <c r="I78" s="6"/>
      <c r="J78" s="7"/>
      <c r="K78" s="8"/>
    </row>
    <row r="79" spans="1:11" ht="31.5">
      <c r="A79" s="4"/>
      <c r="B79" s="30">
        <v>67</v>
      </c>
      <c r="C79" s="46" t="s">
        <v>148</v>
      </c>
      <c r="D79" s="33" t="s">
        <v>186</v>
      </c>
      <c r="E79" s="41" t="s">
        <v>149</v>
      </c>
      <c r="F79" s="32">
        <v>655272</v>
      </c>
      <c r="G79" s="45">
        <f t="shared" si="1"/>
        <v>655272</v>
      </c>
      <c r="H79" s="5"/>
      <c r="I79" s="6"/>
      <c r="J79" s="7"/>
      <c r="K79" s="8"/>
    </row>
    <row r="80" spans="1:11" ht="47.25">
      <c r="A80" s="4"/>
      <c r="B80" s="30">
        <v>68</v>
      </c>
      <c r="C80" s="46" t="s">
        <v>148</v>
      </c>
      <c r="D80" s="33" t="s">
        <v>185</v>
      </c>
      <c r="E80" s="41" t="s">
        <v>149</v>
      </c>
      <c r="F80" s="32">
        <v>784272</v>
      </c>
      <c r="G80" s="45">
        <f t="shared" si="1"/>
        <v>784272</v>
      </c>
      <c r="H80" s="5"/>
      <c r="I80" s="6"/>
      <c r="J80" s="7"/>
      <c r="K80" s="8"/>
    </row>
    <row r="81" spans="1:11" ht="31.5">
      <c r="A81" s="4"/>
      <c r="B81" s="30">
        <v>69</v>
      </c>
      <c r="C81" s="46" t="s">
        <v>148</v>
      </c>
      <c r="D81" s="33" t="s">
        <v>184</v>
      </c>
      <c r="E81" s="41" t="s">
        <v>149</v>
      </c>
      <c r="F81" s="32">
        <v>784272</v>
      </c>
      <c r="G81" s="45">
        <f t="shared" si="1"/>
        <v>784272</v>
      </c>
      <c r="H81" s="5"/>
      <c r="I81" s="6"/>
      <c r="J81" s="7"/>
      <c r="K81" s="8"/>
    </row>
    <row r="82" spans="1:11" ht="47.25">
      <c r="A82" s="4"/>
      <c r="B82" s="30">
        <v>70</v>
      </c>
      <c r="C82" s="46" t="s">
        <v>148</v>
      </c>
      <c r="D82" s="33" t="s">
        <v>150</v>
      </c>
      <c r="E82" s="41" t="s">
        <v>149</v>
      </c>
      <c r="F82" s="32">
        <v>784272</v>
      </c>
      <c r="G82" s="45">
        <f t="shared" si="1"/>
        <v>784272</v>
      </c>
      <c r="H82" s="5"/>
      <c r="I82" s="6"/>
      <c r="J82" s="7"/>
      <c r="K82" s="8"/>
    </row>
    <row r="83" spans="1:11" ht="47.25">
      <c r="A83" s="4"/>
      <c r="B83" s="30">
        <v>71</v>
      </c>
      <c r="C83" s="46" t="s">
        <v>148</v>
      </c>
      <c r="D83" s="33" t="s">
        <v>183</v>
      </c>
      <c r="E83" s="41" t="s">
        <v>149</v>
      </c>
      <c r="F83" s="32">
        <v>581884</v>
      </c>
      <c r="G83" s="45">
        <f t="shared" si="1"/>
        <v>581884</v>
      </c>
      <c r="H83" s="5"/>
      <c r="I83" s="6"/>
      <c r="J83" s="7"/>
      <c r="K83" s="8"/>
    </row>
    <row r="84" spans="1:11" ht="31.5">
      <c r="A84" s="4"/>
      <c r="B84" s="30">
        <v>72</v>
      </c>
      <c r="C84" s="46" t="s">
        <v>148</v>
      </c>
      <c r="D84" s="33" t="s">
        <v>182</v>
      </c>
      <c r="E84" s="41" t="s">
        <v>149</v>
      </c>
      <c r="F84" s="32">
        <v>632938</v>
      </c>
      <c r="G84" s="45">
        <f t="shared" si="1"/>
        <v>632938</v>
      </c>
      <c r="H84" s="5"/>
      <c r="I84" s="6"/>
      <c r="J84" s="7"/>
      <c r="K84" s="8"/>
    </row>
    <row r="85" spans="1:11" ht="31.5">
      <c r="A85" s="4"/>
      <c r="B85" s="30">
        <v>73</v>
      </c>
      <c r="C85" s="46" t="s">
        <v>148</v>
      </c>
      <c r="D85" s="33" t="s">
        <v>181</v>
      </c>
      <c r="E85" s="41" t="s">
        <v>149</v>
      </c>
      <c r="F85" s="32">
        <v>2087938</v>
      </c>
      <c r="G85" s="45">
        <f t="shared" si="1"/>
        <v>2087938</v>
      </c>
      <c r="H85" s="5"/>
      <c r="I85" s="6"/>
      <c r="J85" s="7"/>
      <c r="K85" s="8"/>
    </row>
    <row r="86" spans="1:11" ht="63">
      <c r="A86" s="4"/>
      <c r="B86" s="30">
        <v>74</v>
      </c>
      <c r="C86" s="46" t="s">
        <v>148</v>
      </c>
      <c r="D86" s="34" t="s">
        <v>180</v>
      </c>
      <c r="E86" s="42" t="s">
        <v>149</v>
      </c>
      <c r="F86" s="32">
        <v>3000048</v>
      </c>
      <c r="G86" s="45">
        <f t="shared" si="1"/>
        <v>3000048</v>
      </c>
      <c r="H86" s="5"/>
      <c r="I86" s="6"/>
      <c r="J86" s="7"/>
      <c r="K86" s="8"/>
    </row>
    <row r="87" spans="1:11" ht="63">
      <c r="A87" s="4"/>
      <c r="B87" s="30">
        <v>75</v>
      </c>
      <c r="C87" s="46" t="s">
        <v>148</v>
      </c>
      <c r="D87" s="35" t="s">
        <v>179</v>
      </c>
      <c r="E87" s="43" t="s">
        <v>149</v>
      </c>
      <c r="F87" s="32">
        <v>3000048</v>
      </c>
      <c r="G87" s="45">
        <f t="shared" si="1"/>
        <v>3000048</v>
      </c>
      <c r="H87" s="5"/>
      <c r="I87" s="6"/>
      <c r="J87" s="7"/>
      <c r="K87" s="8"/>
    </row>
    <row r="88" spans="1:11" ht="63">
      <c r="A88" s="4"/>
      <c r="B88" s="30">
        <v>76</v>
      </c>
      <c r="C88" s="46" t="s">
        <v>148</v>
      </c>
      <c r="D88" s="35" t="s">
        <v>178</v>
      </c>
      <c r="E88" s="43" t="s">
        <v>149</v>
      </c>
      <c r="F88" s="32">
        <v>3000048</v>
      </c>
      <c r="G88" s="45">
        <f t="shared" si="1"/>
        <v>3000048</v>
      </c>
      <c r="H88" s="5"/>
      <c r="I88" s="6"/>
      <c r="J88" s="7"/>
      <c r="K88" s="8"/>
    </row>
    <row r="89" spans="1:11" ht="31.5">
      <c r="A89" s="4"/>
      <c r="B89" s="30">
        <v>77</v>
      </c>
      <c r="C89" s="46" t="s">
        <v>148</v>
      </c>
      <c r="D89" s="36" t="s">
        <v>151</v>
      </c>
      <c r="E89" s="43" t="s">
        <v>149</v>
      </c>
      <c r="F89" s="32">
        <v>374120</v>
      </c>
      <c r="G89" s="45">
        <f t="shared" si="1"/>
        <v>374120</v>
      </c>
      <c r="H89" s="5"/>
      <c r="I89" s="6"/>
      <c r="J89" s="7"/>
      <c r="K89" s="8"/>
    </row>
    <row r="90" spans="1:11" ht="31.5">
      <c r="A90" s="4"/>
      <c r="B90" s="30">
        <v>78</v>
      </c>
      <c r="C90" s="46" t="s">
        <v>148</v>
      </c>
      <c r="D90" s="36" t="s">
        <v>152</v>
      </c>
      <c r="E90" s="43" t="s">
        <v>149</v>
      </c>
      <c r="F90" s="32">
        <v>261217</v>
      </c>
      <c r="G90" s="45">
        <f t="shared" si="1"/>
        <v>261217</v>
      </c>
      <c r="H90" s="5"/>
      <c r="I90" s="6"/>
      <c r="J90" s="7"/>
      <c r="K90" s="8"/>
    </row>
    <row r="91" spans="1:11" ht="31.5">
      <c r="A91" s="4"/>
      <c r="B91" s="30">
        <v>79</v>
      </c>
      <c r="C91" s="46" t="s">
        <v>148</v>
      </c>
      <c r="D91" s="36" t="s">
        <v>153</v>
      </c>
      <c r="E91" s="43" t="s">
        <v>149</v>
      </c>
      <c r="F91" s="32">
        <v>263106</v>
      </c>
      <c r="G91" s="45">
        <f t="shared" si="1"/>
        <v>263106</v>
      </c>
      <c r="H91" s="5"/>
      <c r="I91" s="6"/>
      <c r="J91" s="7"/>
      <c r="K91" s="8"/>
    </row>
    <row r="92" spans="1:11" ht="31.5">
      <c r="A92" s="4"/>
      <c r="B92" s="30">
        <v>80</v>
      </c>
      <c r="C92" s="46" t="s">
        <v>148</v>
      </c>
      <c r="D92" s="36" t="s">
        <v>154</v>
      </c>
      <c r="E92" s="43" t="s">
        <v>149</v>
      </c>
      <c r="F92" s="32">
        <v>241604</v>
      </c>
      <c r="G92" s="45">
        <f t="shared" si="1"/>
        <v>241604</v>
      </c>
      <c r="H92" s="5"/>
      <c r="I92" s="6"/>
      <c r="J92" s="7"/>
      <c r="K92" s="8"/>
    </row>
    <row r="93" spans="1:11" ht="31.5">
      <c r="A93" s="4"/>
      <c r="B93" s="30">
        <v>81</v>
      </c>
      <c r="C93" s="46" t="s">
        <v>148</v>
      </c>
      <c r="D93" s="36" t="s">
        <v>155</v>
      </c>
      <c r="E93" s="43" t="s">
        <v>149</v>
      </c>
      <c r="F93" s="32">
        <v>53484</v>
      </c>
      <c r="G93" s="45">
        <f t="shared" si="1"/>
        <v>53484</v>
      </c>
      <c r="H93" s="5"/>
      <c r="I93" s="6"/>
      <c r="J93" s="7"/>
      <c r="K93" s="8"/>
    </row>
    <row r="94" spans="1:11" ht="31.5">
      <c r="A94" s="4"/>
      <c r="B94" s="30">
        <v>82</v>
      </c>
      <c r="C94" s="46" t="s">
        <v>148</v>
      </c>
      <c r="D94" s="36" t="s">
        <v>156</v>
      </c>
      <c r="E94" s="43" t="s">
        <v>149</v>
      </c>
      <c r="F94" s="32">
        <v>55411</v>
      </c>
      <c r="G94" s="45">
        <f t="shared" si="1"/>
        <v>55411</v>
      </c>
      <c r="H94" s="5"/>
      <c r="I94" s="6"/>
      <c r="J94" s="7"/>
      <c r="K94" s="8"/>
    </row>
    <row r="95" spans="1:11" ht="31.5">
      <c r="A95" s="4"/>
      <c r="B95" s="30">
        <v>83</v>
      </c>
      <c r="C95" s="46" t="s">
        <v>148</v>
      </c>
      <c r="D95" s="36" t="s">
        <v>157</v>
      </c>
      <c r="E95" s="43" t="s">
        <v>149</v>
      </c>
      <c r="F95" s="32">
        <v>53093</v>
      </c>
      <c r="G95" s="45">
        <f t="shared" si="1"/>
        <v>53093</v>
      </c>
      <c r="H95" s="5"/>
      <c r="I95" s="6"/>
      <c r="J95" s="7"/>
      <c r="K95" s="8"/>
    </row>
    <row r="96" spans="1:11" ht="31.5">
      <c r="A96" s="4"/>
      <c r="B96" s="30">
        <v>84</v>
      </c>
      <c r="C96" s="46" t="s">
        <v>148</v>
      </c>
      <c r="D96" s="36" t="s">
        <v>158</v>
      </c>
      <c r="E96" s="43" t="s">
        <v>149</v>
      </c>
      <c r="F96" s="32">
        <v>52539</v>
      </c>
      <c r="G96" s="45">
        <f t="shared" si="1"/>
        <v>52539</v>
      </c>
      <c r="H96" s="5"/>
      <c r="I96" s="6"/>
      <c r="J96" s="7"/>
      <c r="K96" s="8"/>
    </row>
    <row r="97" spans="1:11" ht="31.5">
      <c r="A97" s="4"/>
      <c r="B97" s="30">
        <v>85</v>
      </c>
      <c r="C97" s="46" t="s">
        <v>148</v>
      </c>
      <c r="D97" s="36" t="s">
        <v>159</v>
      </c>
      <c r="E97" s="43" t="s">
        <v>149</v>
      </c>
      <c r="F97" s="32">
        <v>568961</v>
      </c>
      <c r="G97" s="45">
        <f t="shared" si="1"/>
        <v>568961</v>
      </c>
      <c r="H97" s="5"/>
      <c r="I97" s="6"/>
      <c r="J97" s="7"/>
      <c r="K97" s="8"/>
    </row>
    <row r="98" spans="1:11" ht="31.5">
      <c r="A98" s="4"/>
      <c r="B98" s="30">
        <v>86</v>
      </c>
      <c r="C98" s="46" t="s">
        <v>148</v>
      </c>
      <c r="D98" s="36" t="s">
        <v>160</v>
      </c>
      <c r="E98" s="43" t="s">
        <v>149</v>
      </c>
      <c r="F98" s="32">
        <v>720496</v>
      </c>
      <c r="G98" s="45">
        <f t="shared" si="1"/>
        <v>720496</v>
      </c>
      <c r="H98" s="5"/>
      <c r="I98" s="6"/>
      <c r="J98" s="7"/>
      <c r="K98" s="8"/>
    </row>
    <row r="99" spans="1:11" ht="31.5">
      <c r="A99" s="4"/>
      <c r="B99" s="30">
        <v>87</v>
      </c>
      <c r="C99" s="46" t="s">
        <v>148</v>
      </c>
      <c r="D99" s="36" t="s">
        <v>161</v>
      </c>
      <c r="E99" s="43" t="s">
        <v>149</v>
      </c>
      <c r="F99" s="32">
        <v>749702</v>
      </c>
      <c r="G99" s="45">
        <f t="shared" si="1"/>
        <v>749702</v>
      </c>
      <c r="H99" s="5"/>
      <c r="I99" s="6"/>
      <c r="J99" s="7"/>
      <c r="K99" s="8"/>
    </row>
    <row r="100" spans="1:11" ht="31.5">
      <c r="A100" s="4"/>
      <c r="B100" s="30">
        <v>88</v>
      </c>
      <c r="C100" s="46" t="s">
        <v>148</v>
      </c>
      <c r="D100" s="36" t="s">
        <v>162</v>
      </c>
      <c r="E100" s="43" t="s">
        <v>149</v>
      </c>
      <c r="F100" s="32">
        <v>832281</v>
      </c>
      <c r="G100" s="45">
        <f t="shared" si="1"/>
        <v>832281</v>
      </c>
      <c r="H100" s="5"/>
      <c r="I100" s="6"/>
      <c r="J100" s="7"/>
      <c r="K100" s="8"/>
    </row>
    <row r="101" spans="1:11" ht="31.5">
      <c r="A101" s="4"/>
      <c r="B101" s="30">
        <v>89</v>
      </c>
      <c r="C101" s="46" t="s">
        <v>148</v>
      </c>
      <c r="D101" s="36" t="s">
        <v>163</v>
      </c>
      <c r="E101" s="43" t="s">
        <v>149</v>
      </c>
      <c r="F101" s="32">
        <v>811004</v>
      </c>
      <c r="G101" s="45">
        <f t="shared" si="1"/>
        <v>811004</v>
      </c>
      <c r="H101" s="5"/>
      <c r="I101" s="6"/>
      <c r="J101" s="7"/>
      <c r="K101" s="8"/>
    </row>
    <row r="102" spans="1:11" ht="31.5">
      <c r="A102" s="4"/>
      <c r="B102" s="30">
        <v>90</v>
      </c>
      <c r="C102" s="46" t="s">
        <v>148</v>
      </c>
      <c r="D102" s="36" t="s">
        <v>164</v>
      </c>
      <c r="E102" s="43" t="s">
        <v>149</v>
      </c>
      <c r="F102" s="32">
        <v>216442</v>
      </c>
      <c r="G102" s="45">
        <f t="shared" si="1"/>
        <v>216442</v>
      </c>
      <c r="H102" s="5"/>
      <c r="I102" s="6"/>
      <c r="J102" s="7"/>
      <c r="K102" s="8"/>
    </row>
    <row r="103" spans="1:11" ht="42.6" customHeight="1">
      <c r="A103" s="4"/>
      <c r="B103" s="30">
        <v>91</v>
      </c>
      <c r="C103" s="47" t="s">
        <v>148</v>
      </c>
      <c r="D103" s="48" t="s">
        <v>192</v>
      </c>
      <c r="E103" s="44" t="s">
        <v>149</v>
      </c>
      <c r="F103" s="32">
        <v>537605</v>
      </c>
      <c r="G103" s="45">
        <f t="shared" si="1"/>
        <v>537605</v>
      </c>
      <c r="H103" s="5"/>
      <c r="I103" s="6"/>
      <c r="J103" s="7"/>
      <c r="K103" s="8"/>
    </row>
    <row r="104" spans="1:11" ht="47.25">
      <c r="A104" s="4"/>
      <c r="B104" s="30">
        <v>92</v>
      </c>
      <c r="C104" s="47" t="s">
        <v>148</v>
      </c>
      <c r="D104" s="48" t="s">
        <v>193</v>
      </c>
      <c r="E104" s="44" t="s">
        <v>149</v>
      </c>
      <c r="F104" s="32">
        <v>629271</v>
      </c>
      <c r="G104" s="45">
        <f t="shared" si="1"/>
        <v>629271</v>
      </c>
      <c r="H104" s="5"/>
      <c r="I104" s="6"/>
      <c r="J104" s="7"/>
      <c r="K104" s="8"/>
    </row>
    <row r="105" spans="1:11" ht="31.5">
      <c r="A105" s="4"/>
      <c r="B105" s="30">
        <v>93</v>
      </c>
      <c r="C105" s="46" t="s">
        <v>148</v>
      </c>
      <c r="D105" s="36" t="s">
        <v>172</v>
      </c>
      <c r="E105" s="44" t="s">
        <v>149</v>
      </c>
      <c r="F105" s="32">
        <v>1130500</v>
      </c>
      <c r="G105" s="45">
        <f t="shared" si="1"/>
        <v>1130500</v>
      </c>
      <c r="H105" s="5"/>
      <c r="I105" s="6"/>
      <c r="J105" s="7"/>
      <c r="K105" s="8"/>
    </row>
    <row r="106" spans="1:11" ht="31.5">
      <c r="A106" s="4"/>
      <c r="B106" s="30">
        <v>94</v>
      </c>
      <c r="C106" s="46" t="s">
        <v>148</v>
      </c>
      <c r="D106" s="36" t="s">
        <v>173</v>
      </c>
      <c r="E106" s="44" t="s">
        <v>149</v>
      </c>
      <c r="F106" s="32">
        <v>297500</v>
      </c>
      <c r="G106" s="45">
        <f t="shared" si="1"/>
        <v>297500</v>
      </c>
      <c r="H106" s="5"/>
      <c r="I106" s="6"/>
      <c r="J106" s="7"/>
      <c r="K106" s="8"/>
    </row>
    <row r="107" spans="1:11" ht="31.5">
      <c r="A107" s="4"/>
      <c r="B107" s="30">
        <v>95</v>
      </c>
      <c r="C107" s="46" t="s">
        <v>148</v>
      </c>
      <c r="D107" s="36" t="s">
        <v>174</v>
      </c>
      <c r="E107" s="44" t="s">
        <v>149</v>
      </c>
      <c r="F107" s="32">
        <v>1428000</v>
      </c>
      <c r="G107" s="45">
        <f t="shared" si="1"/>
        <v>1428000</v>
      </c>
      <c r="H107" s="5"/>
      <c r="I107" s="6"/>
      <c r="J107" s="7"/>
      <c r="K107" s="8"/>
    </row>
    <row r="108" spans="1:11" ht="31.5">
      <c r="A108" s="4"/>
      <c r="B108" s="30">
        <v>96</v>
      </c>
      <c r="C108" s="46" t="s">
        <v>148</v>
      </c>
      <c r="D108" s="36" t="s">
        <v>175</v>
      </c>
      <c r="E108" s="44" t="s">
        <v>149</v>
      </c>
      <c r="F108" s="32">
        <v>22174</v>
      </c>
      <c r="G108" s="45">
        <f t="shared" si="1"/>
        <v>22174</v>
      </c>
      <c r="H108" s="5"/>
      <c r="I108" s="6"/>
      <c r="J108" s="7"/>
      <c r="K108" s="8"/>
    </row>
    <row r="109" spans="1:11" s="14" customFormat="1" ht="22.5" customHeight="1">
      <c r="B109" s="69" t="s">
        <v>165</v>
      </c>
      <c r="C109" s="69"/>
      <c r="D109" s="69"/>
      <c r="E109" s="70"/>
      <c r="F109" s="37">
        <f>SUM(F13:F108)</f>
        <v>30793695</v>
      </c>
      <c r="G109" s="45">
        <f>SUM(G13:G108)</f>
        <v>30793695</v>
      </c>
      <c r="H109" s="5"/>
      <c r="I109" s="6"/>
      <c r="J109" s="15"/>
      <c r="K109" s="16"/>
    </row>
    <row r="110" spans="1:11" s="9" customFormat="1" ht="22.5" customHeight="1">
      <c r="B110" s="10"/>
      <c r="D110" s="49"/>
      <c r="E110" s="49"/>
      <c r="F110" s="49"/>
      <c r="G110" s="50"/>
    </row>
    <row r="111" spans="1:11" s="9" customFormat="1" ht="22.5" customHeight="1">
      <c r="B111" s="10"/>
      <c r="D111" s="17"/>
      <c r="E111" s="17"/>
      <c r="F111" s="17"/>
      <c r="G111" s="23"/>
    </row>
    <row r="112" spans="1:11" s="9" customFormat="1" ht="22.5" customHeight="1">
      <c r="B112" s="10"/>
      <c r="D112" s="18" t="s">
        <v>166</v>
      </c>
      <c r="G112" s="11"/>
    </row>
    <row r="113" spans="2:7" s="9" customFormat="1" ht="22.5" customHeight="1">
      <c r="B113" s="10"/>
      <c r="D113" s="52" t="s">
        <v>167</v>
      </c>
      <c r="E113" s="52"/>
      <c r="F113" s="52"/>
      <c r="G113" s="53"/>
    </row>
    <row r="114" spans="2:7" s="9" customFormat="1" ht="22.5" customHeight="1">
      <c r="B114" s="10"/>
      <c r="D114" s="52" t="s">
        <v>168</v>
      </c>
      <c r="E114" s="52"/>
      <c r="F114" s="52"/>
      <c r="G114" s="53"/>
    </row>
    <row r="115" spans="2:7" s="9" customFormat="1" ht="22.5" customHeight="1">
      <c r="B115" s="10"/>
      <c r="D115" s="52" t="s">
        <v>169</v>
      </c>
      <c r="E115" s="52"/>
      <c r="F115" s="52"/>
      <c r="G115" s="53"/>
    </row>
    <row r="116" spans="2:7" s="9" customFormat="1" ht="22.5" customHeight="1">
      <c r="B116" s="10"/>
      <c r="D116" s="52" t="s">
        <v>170</v>
      </c>
      <c r="E116" s="52"/>
      <c r="F116" s="52"/>
      <c r="G116" s="53"/>
    </row>
    <row r="117" spans="2:7" s="9" customFormat="1" ht="22.5" customHeight="1">
      <c r="B117" s="20"/>
      <c r="C117" s="21"/>
      <c r="D117" s="54" t="s">
        <v>171</v>
      </c>
      <c r="E117" s="54"/>
      <c r="F117" s="54"/>
      <c r="G117" s="55"/>
    </row>
    <row r="118" spans="2:7" ht="43.5" customHeight="1">
      <c r="F118" s="5"/>
      <c r="G118" s="24"/>
    </row>
    <row r="120" spans="2:7">
      <c r="G120" s="24"/>
    </row>
    <row r="123" spans="2:7">
      <c r="G123" s="22"/>
    </row>
    <row r="124" spans="2:7">
      <c r="G124" s="22"/>
    </row>
    <row r="125" spans="2:7">
      <c r="G125" s="24"/>
    </row>
  </sheetData>
  <autoFilter ref="B12:G12"/>
  <mergeCells count="12">
    <mergeCell ref="B2:G2"/>
    <mergeCell ref="B4:G4"/>
    <mergeCell ref="B6:F7"/>
    <mergeCell ref="B9:F9"/>
    <mergeCell ref="B109:E109"/>
    <mergeCell ref="D110:G110"/>
    <mergeCell ref="B11:G11"/>
    <mergeCell ref="D115:G115"/>
    <mergeCell ref="D116:G116"/>
    <mergeCell ref="D117:G117"/>
    <mergeCell ref="D113:G113"/>
    <mergeCell ref="D114:G114"/>
  </mergeCells>
  <conditionalFormatting sqref="D12">
    <cfRule type="duplicateValues" dxfId="0" priority="3"/>
  </conditionalFormatting>
  <pageMargins left="0.70866141732283472" right="0.70866141732283472" top="0.74803149606299213" bottom="0.74803149606299213" header="0.31496062992125984" footer="0.31496062992125984"/>
  <pageSetup scale="57" orientation="portrait" r:id="rId1"/>
</worksheet>
</file>

<file path=docMetadata/LabelInfo.xml><?xml version="1.0" encoding="utf-8"?>
<clbl:labelList xmlns:clbl="http://schemas.microsoft.com/office/2020/mipLabelMetadata">
  <clbl:label id="{606bed3f-efae-4d70-a15b-866bb27c918d}" enabled="1" method="Privileged" siteId="{0f9e35db-544f-4f60-bdcc-5ea416e6dc70}"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OFERTA ECONOMICA</vt:lpstr>
      <vt:lpstr>'OFERTA ECONOMICA'!Área_de_impresión</vt:lpstr>
      <vt:lpstr>'OFERTA ECONOMICA'!Títulos_a_imprimir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ACER</dc:creator>
  <cp:keywords/>
  <dc:description/>
  <cp:lastModifiedBy>diana rodriguez</cp:lastModifiedBy>
  <cp:revision/>
  <dcterms:created xsi:type="dcterms:W3CDTF">2025-04-07T23:05:28Z</dcterms:created>
  <dcterms:modified xsi:type="dcterms:W3CDTF">2026-10-02T04:56:53Z</dcterms:modified>
  <cp:category/>
  <cp:contentStatus/>
</cp:coreProperties>
</file>