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Davis\Downloads\"/>
    </mc:Choice>
  </mc:AlternateContent>
  <xr:revisionPtr revIDLastSave="0" documentId="13_ncr:1_{BBC2C0D6-2D78-4086-8AB0-61D06E1AE77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ESTUDIO DE MERCADO" sheetId="1" r:id="rId1"/>
  </sheets>
  <externalReferences>
    <externalReference r:id="rId2"/>
    <externalReference r:id="rId3"/>
    <externalReference r:id="rId4"/>
  </externalReferences>
  <definedNames>
    <definedName name="_xlnm.Print_Area" localSheetId="0">'ESTUDIO DE MERCADO'!$A$1:$L$58</definedName>
    <definedName name="Ciudades">[1]Insumos!$B$1760:$B$1859</definedName>
    <definedName name="EQUIPO">[2]EQUIPO!$B$12:$B$66</definedName>
    <definedName name="INSUMOS">[3]INSUMOS!$A$1:$A$859</definedName>
    <definedName name="MATERIALES">[2]MATERIALES!$B$11:$B$600</definedName>
    <definedName name="MDEO">'[2]MANO DE OBRA'!$B$13:$B$27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" i="1" l="1"/>
  <c r="H5" i="1"/>
  <c r="J5" i="1"/>
  <c r="I5" i="1"/>
  <c r="K3" i="1"/>
  <c r="K4" i="1"/>
  <c r="K5" i="1" l="1"/>
</calcChain>
</file>

<file path=xl/sharedStrings.xml><?xml version="1.0" encoding="utf-8"?>
<sst xmlns="http://schemas.openxmlformats.org/spreadsheetml/2006/main" count="27" uniqueCount="18">
  <si>
    <t>ITEM</t>
  </si>
  <si>
    <t xml:space="preserve">DESCRIPCION </t>
  </si>
  <si>
    <t>UND</t>
  </si>
  <si>
    <t>CANT</t>
  </si>
  <si>
    <t>ESPECIFICACION</t>
  </si>
  <si>
    <t xml:space="preserve">DIMENSIONES </t>
  </si>
  <si>
    <t>F. F. SOLUCIONES S.A.</t>
  </si>
  <si>
    <t>TECNOPROCESOS S.A.S</t>
  </si>
  <si>
    <t>MANUFACTURA EL LIDER S.A.S</t>
  </si>
  <si>
    <t xml:space="preserve">PROMEDIO </t>
  </si>
  <si>
    <t xml:space="preserve">Material polipropileno modelado por inyección, para graderías con todo tipo de superficie.• Polipropileno de alto impacto (copolímero y homopolímero).• Masterbatch con aditivo UV ultravioleta y retardante a la flama              </t>
  </si>
  <si>
    <t>Imagen de referencia</t>
  </si>
  <si>
    <t>Dimensiones: 
.MEDIDAS: 390mm Ancho X 375mm de Fondo X 90mm de Alto</t>
  </si>
  <si>
    <t>PRECIO TOTAL IVA INCLUIDO</t>
  </si>
  <si>
    <t xml:space="preserve">De conformidad con lo dispuesto por el decreto 1082 de 2015, se realizaron los respectivos estudios de mercado a través de cotizaciones de los servicios a prestar objeto del contrato, para lo cual se solicitaron cotizaciones a tres (3) proveedores así: </t>
  </si>
  <si>
    <t>COLOR: VERDE
Pantone 356 CP
C: 91 M: 4 Y: 100 K:25
Hexadecimal: #007E33 Silla graderia sin espaldar de alta calidad y resistencia al vandalismo fabricada en polipropileno modelado por inyección, para graderías con todo tipo de superficie.• Polipropileno de alto impacto (copolímero y homopolímero).• Masterbatch con aditivo UV ultravioleta y retardante a la flama.• Diseño ergonómico con curvaturas que se adaptan a las formasdel cuerpo de manera suave, proporcionándole estabilidad e impidiendo que el usuario se resbale.• Todos los bordes son redondeados.• Se asegura a la superficie por medio de 3 puntos de anclaje no lineales para dar mayor estabilidad, sistema o-ring, que garantizala impermeabilidad del mismo hacia el interior o parte baja de lasgraderías. Remate con tres tapones plásticos que protegen contrala filtración de agua y oxidación</t>
  </si>
  <si>
    <t>COLOR: BLANCO
Cool Gray 2 CP
C: 0 M: 8 Y: 86 K:0
Hexadecimal: #FFE22B Silla graderia sin espaldar de alta calidad y resistencia al vandalismo fabricada en polipropileno modelado por inyección, para graderías con todo tipo de superficie.• Polipropileno de alto impacto (copolímero y homopolímero).• Masterbatch con aditivo UV ultravioleta y retardante a la flama.• Diseño ergonómico con curvaturas que se adaptan a las formasdel cuerpo de manera suave, proporcionándole estabilidad e impidiendo que el usuario se resbale.• Todos los bordes son redondeados.• Se asegura a la superficie por medio de 3 puntos de anclaje no lineales para dar mayor estabilidad, sistema o-ring, que garantizala impermeabilidad del mismo hacia el interior o parte baja de lasgraderías. Remate con tres tapones plásticos que protegen contrala filtración de agua y oxidación.</t>
  </si>
  <si>
    <t>ROJO
Pantone 485 CP
C: 0 M: 95 Y: 100 K:0
Hexadecimal: #E42313 Silla graderia sin espaldar de alta calidad y resistencia al vandalismo fabricada en polipropileno modelado por inyección, para graderías con todo tipo de superficie.• Polipropileno de alto impacto (copolímero y homopolímero).• Masterbatch con aditivo UV ultravioleta y retardante a la flama.• Diseño ergonómico con curvaturas que se adaptan a las formasdel cuerpo de manera suave, proporcionándole estabilidad e impidiendo que el usuario se resbale.• Todos los bordes son redondeados.• Se asegura a la superficie por medio de 3 puntos de anclaje no lineales para dar mayor estabilidad, sistema o-ring, que garantizala impermeabilidad del mismo hacia el interior o parte baja de lasgraderías. Remate con tres tapones plásticos que protegen contrala filtración de agua y oxidación.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</si>
</sst>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&quot;$&quot;\ #,##0.00;[Red]\-&quot;$&quot;\ #,##0.00"/>
    <numFmt numFmtId="43" formatCode="_-* #,##0.00_-;\-* #,##0.00_-;_-* &quot;-&quot;??_-;_-@_-"/>
    <numFmt numFmtId="164" formatCode="&quot;$&quot;\ #,##0.00"/>
    <numFmt numFmtId="165" formatCode="&quot;$&quot;\ #,##0"/>
    <numFmt numFmtId="166" formatCode="_-* #,##0_-;\-* #,##0_-;_-* &quot;-&quot;??_-;_-@_-"/>
    <numFmt numFmtId="167" formatCode="[$$-240A]\ #,##0.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8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i/>
      <u/>
      <sz val="14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sz val="8"/>
      <color rgb="FF000000"/>
      <name val="Arial Narrow"/>
      <family val="2"/>
    </font>
    <font>
      <b/>
      <sz val="11"/>
      <color rgb="FF000000"/>
      <name val="Verdana"/>
      <family val="2"/>
    </font>
    <font>
      <sz val="11"/>
      <color rgb="FF000000"/>
      <name val="Verdana"/>
      <family val="2"/>
    </font>
    <font>
      <sz val="10"/>
      <color rgb="FF000000"/>
      <name val="Verdana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theme="1"/>
      </left>
      <right style="medium">
        <color indexed="64"/>
      </right>
      <top style="medium">
        <color theme="1"/>
      </top>
      <bottom/>
      <diagonal/>
    </border>
    <border>
      <left style="medium">
        <color indexed="64"/>
      </left>
      <right style="medium">
        <color indexed="64"/>
      </right>
      <top style="medium">
        <color theme="1"/>
      </top>
      <bottom/>
      <diagonal/>
    </border>
    <border>
      <left style="medium">
        <color indexed="64"/>
      </left>
      <right/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/>
      <right style="medium">
        <color theme="1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theme="1"/>
      </bottom>
      <diagonal/>
    </border>
    <border>
      <left/>
      <right/>
      <top style="medium">
        <color indexed="64"/>
      </top>
      <bottom style="medium">
        <color theme="1"/>
      </bottom>
      <diagonal/>
    </border>
    <border>
      <left/>
      <right style="medium">
        <color theme="1"/>
      </right>
      <top style="medium">
        <color indexed="64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</cellStyleXfs>
  <cellXfs count="51">
    <xf numFmtId="0" fontId="0" fillId="0" borderId="0" xfId="0"/>
    <xf numFmtId="0" fontId="0" fillId="0" borderId="0" xfId="0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164" fontId="3" fillId="0" borderId="0" xfId="0" applyNumberFormat="1" applyFon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7" fillId="0" borderId="0" xfId="0" applyFont="1"/>
    <xf numFmtId="8" fontId="0" fillId="0" borderId="0" xfId="0" applyNumberFormat="1"/>
    <xf numFmtId="9" fontId="8" fillId="0" borderId="0" xfId="0" applyNumberFormat="1" applyFont="1"/>
    <xf numFmtId="0" fontId="0" fillId="0" borderId="0" xfId="0" applyAlignment="1">
      <alignment wrapText="1"/>
    </xf>
    <xf numFmtId="0" fontId="11" fillId="0" borderId="0" xfId="0" applyFont="1" applyAlignment="1">
      <alignment vertical="center"/>
    </xf>
    <xf numFmtId="0" fontId="10" fillId="0" borderId="0" xfId="0" applyFont="1" applyAlignment="1">
      <alignment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166" fontId="0" fillId="0" borderId="0" xfId="3" applyNumberFormat="1" applyFont="1" applyAlignment="1">
      <alignment vertical="center"/>
    </xf>
    <xf numFmtId="0" fontId="5" fillId="0" borderId="9" xfId="0" applyFont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164" fontId="5" fillId="0" borderId="14" xfId="0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horizontal="left" vertical="center" wrapText="1"/>
    </xf>
    <xf numFmtId="165" fontId="9" fillId="2" borderId="10" xfId="1" applyNumberFormat="1" applyFont="1" applyFill="1" applyBorder="1" applyAlignment="1">
      <alignment horizontal="right" vertical="center"/>
    </xf>
    <xf numFmtId="166" fontId="9" fillId="2" borderId="11" xfId="3" applyNumberFormat="1" applyFont="1" applyFill="1" applyBorder="1" applyAlignment="1">
      <alignment horizontal="right" vertical="center"/>
    </xf>
    <xf numFmtId="164" fontId="6" fillId="0" borderId="10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4" fillId="0" borderId="0" xfId="0" applyFont="1"/>
    <xf numFmtId="0" fontId="12" fillId="0" borderId="17" xfId="0" applyFont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167" fontId="16" fillId="0" borderId="1" xfId="0" applyNumberFormat="1" applyFont="1" applyBorder="1" applyAlignment="1">
      <alignment horizontal="center" vertical="center"/>
    </xf>
    <xf numFmtId="167" fontId="16" fillId="0" borderId="2" xfId="0" applyNumberFormat="1" applyFont="1" applyBorder="1" applyAlignment="1">
      <alignment horizontal="center" vertical="center"/>
    </xf>
    <xf numFmtId="167" fontId="16" fillId="0" borderId="18" xfId="3" applyNumberFormat="1" applyFont="1" applyBorder="1" applyAlignment="1">
      <alignment horizontal="center" vertical="center"/>
    </xf>
    <xf numFmtId="167" fontId="17" fillId="0" borderId="3" xfId="0" applyNumberFormat="1" applyFont="1" applyBorder="1" applyAlignment="1">
      <alignment horizontal="center" vertical="center"/>
    </xf>
    <xf numFmtId="167" fontId="17" fillId="0" borderId="4" xfId="0" applyNumberFormat="1" applyFont="1" applyBorder="1" applyAlignment="1">
      <alignment horizontal="center" vertical="center"/>
    </xf>
    <xf numFmtId="167" fontId="17" fillId="0" borderId="5" xfId="0" applyNumberFormat="1" applyFont="1" applyBorder="1" applyAlignment="1">
      <alignment horizontal="center" vertical="center"/>
    </xf>
    <xf numFmtId="167" fontId="17" fillId="0" borderId="6" xfId="3" applyNumberFormat="1" applyFont="1" applyBorder="1" applyAlignment="1">
      <alignment vertical="center"/>
    </xf>
    <xf numFmtId="0" fontId="15" fillId="0" borderId="22" xfId="0" applyFont="1" applyBorder="1" applyAlignment="1">
      <alignment horizontal="center" vertical="top"/>
    </xf>
    <xf numFmtId="0" fontId="15" fillId="0" borderId="23" xfId="0" applyFont="1" applyBorder="1" applyAlignment="1">
      <alignment horizontal="center" vertical="top"/>
    </xf>
    <xf numFmtId="0" fontId="15" fillId="0" borderId="24" xfId="0" applyFont="1" applyBorder="1" applyAlignment="1">
      <alignment horizontal="center" vertical="top"/>
    </xf>
    <xf numFmtId="0" fontId="15" fillId="0" borderId="25" xfId="0" applyFont="1" applyBorder="1" applyAlignment="1">
      <alignment horizontal="center" vertical="top"/>
    </xf>
    <xf numFmtId="0" fontId="15" fillId="0" borderId="0" xfId="0" applyFont="1" applyAlignment="1">
      <alignment horizontal="center" vertical="top"/>
    </xf>
    <xf numFmtId="0" fontId="15" fillId="0" borderId="7" xfId="0" applyFont="1" applyBorder="1" applyAlignment="1">
      <alignment horizontal="center" vertical="top"/>
    </xf>
    <xf numFmtId="0" fontId="15" fillId="0" borderId="26" xfId="0" applyFont="1" applyBorder="1" applyAlignment="1">
      <alignment horizontal="center" vertical="top"/>
    </xf>
    <xf numFmtId="0" fontId="15" fillId="0" borderId="27" xfId="0" applyFont="1" applyBorder="1" applyAlignment="1">
      <alignment horizontal="center" vertical="top"/>
    </xf>
    <xf numFmtId="0" fontId="15" fillId="0" borderId="28" xfId="0" applyFont="1" applyBorder="1" applyAlignment="1">
      <alignment horizontal="center" vertical="top"/>
    </xf>
    <xf numFmtId="164" fontId="5" fillId="0" borderId="15" xfId="0" applyNumberFormat="1" applyFont="1" applyBorder="1" applyAlignment="1">
      <alignment horizontal="center" vertical="center" wrapText="1"/>
    </xf>
    <xf numFmtId="164" fontId="5" fillId="0" borderId="16" xfId="0" applyNumberFormat="1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</cellXfs>
  <cellStyles count="4">
    <cellStyle name="Millares" xfId="3" builtinId="3"/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112668</xdr:colOff>
      <xdr:row>1</xdr:row>
      <xdr:rowOff>681446</xdr:rowOff>
    </xdr:from>
    <xdr:to>
      <xdr:col>5</xdr:col>
      <xdr:colOff>1932547</xdr:colOff>
      <xdr:row>1</xdr:row>
      <xdr:rowOff>2136926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C78818CD-03C9-D387-8964-F7B5729E72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29204" y="1348196"/>
          <a:ext cx="1819879" cy="1463040"/>
        </a:xfrm>
        <a:prstGeom prst="rect">
          <a:avLst/>
        </a:prstGeom>
      </xdr:spPr>
    </xdr:pic>
    <xdr:clientData/>
  </xdr:twoCellAnchor>
  <xdr:twoCellAnchor editAs="oneCell">
    <xdr:from>
      <xdr:col>5</xdr:col>
      <xdr:colOff>38101</xdr:colOff>
      <xdr:row>2</xdr:row>
      <xdr:rowOff>1111976</xdr:rowOff>
    </xdr:from>
    <xdr:to>
      <xdr:col>5</xdr:col>
      <xdr:colOff>1877711</xdr:colOff>
      <xdr:row>2</xdr:row>
      <xdr:rowOff>2387297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F9B6A0EB-25E4-C8DB-9C64-2ED559219F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54637" y="4976405"/>
          <a:ext cx="1839610" cy="1282881"/>
        </a:xfrm>
        <a:prstGeom prst="rect">
          <a:avLst/>
        </a:prstGeom>
      </xdr:spPr>
    </xdr:pic>
    <xdr:clientData/>
  </xdr:twoCellAnchor>
  <xdr:twoCellAnchor editAs="oneCell">
    <xdr:from>
      <xdr:col>5</xdr:col>
      <xdr:colOff>68581</xdr:colOff>
      <xdr:row>3</xdr:row>
      <xdr:rowOff>863238</xdr:rowOff>
    </xdr:from>
    <xdr:to>
      <xdr:col>5</xdr:col>
      <xdr:colOff>2014235</xdr:colOff>
      <xdr:row>3</xdr:row>
      <xdr:rowOff>2292047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2C26BEA5-03FC-D5C4-9534-E2B5821A1A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185117" y="8197488"/>
          <a:ext cx="1945654" cy="1436369"/>
        </a:xfrm>
        <a:prstGeom prst="rect">
          <a:avLst/>
        </a:prstGeom>
      </xdr:spPr>
    </xdr:pic>
    <xdr:clientData/>
  </xdr:twoCellAnchor>
  <xdr:oneCellAnchor>
    <xdr:from>
      <xdr:col>7</xdr:col>
      <xdr:colOff>0</xdr:colOff>
      <xdr:row>0</xdr:row>
      <xdr:rowOff>0</xdr:rowOff>
    </xdr:from>
    <xdr:ext cx="714374" cy="0"/>
    <xdr:pic>
      <xdr:nvPicPr>
        <xdr:cNvPr id="2" name="356 Imagen">
          <a:extLst>
            <a:ext uri="{FF2B5EF4-FFF2-40B4-BE49-F238E27FC236}">
              <a16:creationId xmlns:a16="http://schemas.microsoft.com/office/drawing/2014/main" id="{B672CF8A-294F-4FEC-A85C-8FC0DC1512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77625" y="4467225"/>
          <a:ext cx="714374" cy="0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0</xdr:row>
      <xdr:rowOff>0</xdr:rowOff>
    </xdr:from>
    <xdr:ext cx="714374" cy="0"/>
    <xdr:pic>
      <xdr:nvPicPr>
        <xdr:cNvPr id="3" name="356 Imagen">
          <a:extLst>
            <a:ext uri="{FF2B5EF4-FFF2-40B4-BE49-F238E27FC236}">
              <a16:creationId xmlns:a16="http://schemas.microsoft.com/office/drawing/2014/main" id="{762CE105-E3B0-478C-B9A5-766C9CE31C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477625" y="4467225"/>
          <a:ext cx="714374" cy="0"/>
        </a:xfrm>
        <a:prstGeom prst="rect">
          <a:avLst/>
        </a:prstGeom>
        <a:ln>
          <a:prstDash val="solid"/>
        </a:ln>
      </xdr:spPr>
    </xdr:pic>
    <xdr:clientData/>
  </xdr:oneCellAnchor>
  <xdr:oneCellAnchor>
    <xdr:from>
      <xdr:col>7</xdr:col>
      <xdr:colOff>0</xdr:colOff>
      <xdr:row>4</xdr:row>
      <xdr:rowOff>0</xdr:rowOff>
    </xdr:from>
    <xdr:ext cx="714374" cy="0"/>
    <xdr:pic>
      <xdr:nvPicPr>
        <xdr:cNvPr id="4" name="356 Imagen">
          <a:extLst>
            <a:ext uri="{FF2B5EF4-FFF2-40B4-BE49-F238E27FC236}">
              <a16:creationId xmlns:a16="http://schemas.microsoft.com/office/drawing/2014/main" id="{C464A539-B5AE-410B-BD7A-F2A8087963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34800" y="5295900"/>
          <a:ext cx="714374" cy="0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4</xdr:row>
      <xdr:rowOff>0</xdr:rowOff>
    </xdr:from>
    <xdr:ext cx="714374" cy="0"/>
    <xdr:pic>
      <xdr:nvPicPr>
        <xdr:cNvPr id="8" name="356 Imagen">
          <a:extLst>
            <a:ext uri="{FF2B5EF4-FFF2-40B4-BE49-F238E27FC236}">
              <a16:creationId xmlns:a16="http://schemas.microsoft.com/office/drawing/2014/main" id="{A7A45F4F-C6EA-405F-8607-64EF5A8B2F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734800" y="5295900"/>
          <a:ext cx="714374" cy="0"/>
        </a:xfrm>
        <a:prstGeom prst="rect">
          <a:avLst/>
        </a:prstGeom>
        <a:ln>
          <a:prstDash val="solid"/>
        </a:ln>
      </xdr:spPr>
    </xdr:pic>
    <xdr:clientData/>
  </xdr:oneCellAnchor>
  <xdr:twoCellAnchor editAs="oneCell">
    <xdr:from>
      <xdr:col>3</xdr:col>
      <xdr:colOff>217714</xdr:colOff>
      <xdr:row>7</xdr:row>
      <xdr:rowOff>149679</xdr:rowOff>
    </xdr:from>
    <xdr:to>
      <xdr:col>6</xdr:col>
      <xdr:colOff>1006928</xdr:colOff>
      <xdr:row>12</xdr:row>
      <xdr:rowOff>402052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852B7F50-9B04-1042-DE57-D11F33E33D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510643" y="11729358"/>
          <a:ext cx="6721928" cy="1204873"/>
        </a:xfrm>
        <a:prstGeom prst="rect">
          <a:avLst/>
        </a:prstGeom>
        <a:ln w="38100">
          <a:solidFill>
            <a:sysClr val="windowText" lastClr="000000"/>
          </a:solidFill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ORLANDO%20SANCHEZ\ALCANTARILLADO\Base%20Datos%20APU%20-%20201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INTERVENTOR&#205;A%20Y%20V&#205;AS%202016\Proyectos%20y%20presupuestos\BASE%20PRESUPUESTOS\2010%20BASE%20O.%20CIVIL%20Y%20ARQ\2010%20APU%20Obra%20Civil-III%20items%20(60.1)%20a%20(63.10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alejandrora\Configuraci&#243;n%20local\Archivos%20temporales%20de%20Internet\Content.Outlook\F0XXD406\Copia%20de%20BASE%20DE%20DATOS%20APU'S%20(4)%20(3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P.U"/>
      <sheetName val="Insumos"/>
      <sheetName val="Presupuesto"/>
      <sheetName val="Cuadrillas"/>
    </sheetNames>
    <sheetDataSet>
      <sheetData sheetId="0" refreshError="1"/>
      <sheetData sheetId="1"/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"/>
      <sheetName val="MANO DE OBRA"/>
      <sheetName val="MATERIALES"/>
      <sheetName val="CONSOLIDADO OBRA CIVIL"/>
      <sheetName val="60,1"/>
      <sheetName val="60,2"/>
      <sheetName val="60,3"/>
      <sheetName val="60,4"/>
      <sheetName val="60,5"/>
      <sheetName val="60,6"/>
      <sheetName val="60,7"/>
      <sheetName val="61,1"/>
      <sheetName val="61,2"/>
      <sheetName val="61,3"/>
      <sheetName val="61,4"/>
      <sheetName val="61,5"/>
      <sheetName val="61,6"/>
      <sheetName val="61,7"/>
      <sheetName val="61,8"/>
      <sheetName val="61,9"/>
      <sheetName val="61,10"/>
      <sheetName val="61,11"/>
      <sheetName val="61,12"/>
      <sheetName val="61,13"/>
      <sheetName val="61,14"/>
      <sheetName val="61,15"/>
      <sheetName val="61,16"/>
      <sheetName val="61,17"/>
      <sheetName val="61,18"/>
      <sheetName val="61,19"/>
      <sheetName val="61,20"/>
      <sheetName val="61,21"/>
      <sheetName val="61,22"/>
      <sheetName val="61,23"/>
      <sheetName val="61,24"/>
      <sheetName val="61,25"/>
      <sheetName val="62,1"/>
      <sheetName val="62,2"/>
      <sheetName val="62,3"/>
      <sheetName val="62,4"/>
      <sheetName val="62,5"/>
      <sheetName val="62,6"/>
      <sheetName val="62,7"/>
      <sheetName val="62,8"/>
      <sheetName val="62,9"/>
      <sheetName val="62,10"/>
      <sheetName val="62,11"/>
      <sheetName val="62,12"/>
      <sheetName val="62,13"/>
      <sheetName val="62,14"/>
      <sheetName val="62,15"/>
      <sheetName val="62,16"/>
      <sheetName val="62,17"/>
      <sheetName val="62,18"/>
      <sheetName val="62,19"/>
      <sheetName val="62,20"/>
      <sheetName val="62,21"/>
      <sheetName val="62,22"/>
      <sheetName val="62,23"/>
      <sheetName val="62,24"/>
      <sheetName val="62,25"/>
      <sheetName val="62,26"/>
      <sheetName val="62,27"/>
      <sheetName val="62,28"/>
      <sheetName val="62,29"/>
      <sheetName val="62,30"/>
      <sheetName val="62,31"/>
      <sheetName val="62,32"/>
      <sheetName val="63,1"/>
      <sheetName val="63,2"/>
      <sheetName val="63,3"/>
      <sheetName val="63,4"/>
      <sheetName val="63,5"/>
      <sheetName val="63,6"/>
      <sheetName val="63,7"/>
      <sheetName val="63,8"/>
      <sheetName val="63,9"/>
      <sheetName val="63,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ILLA"/>
      <sheetName val="APU"/>
      <sheetName val="INSUMOS"/>
      <sheetName val="Hoja3"/>
      <sheetName val="PRESUPUESTO"/>
      <sheetName val="Hoja2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7"/>
  <sheetViews>
    <sheetView tabSelected="1" view="pageBreakPreview" zoomScale="70" zoomScaleNormal="100" zoomScaleSheetLayoutView="70" workbookViewId="0">
      <selection activeCell="F4" sqref="F4"/>
    </sheetView>
  </sheetViews>
  <sheetFormatPr baseColWidth="10" defaultColWidth="11.42578125" defaultRowHeight="15" x14ac:dyDescent="0.25"/>
  <cols>
    <col min="1" max="1" width="8" style="2" customWidth="1"/>
    <col min="2" max="2" width="33.42578125" style="3" customWidth="1"/>
    <col min="3" max="3" width="7.85546875" style="2" customWidth="1"/>
    <col min="4" max="4" width="8.42578125" style="2" customWidth="1"/>
    <col min="5" max="5" width="49" style="4" customWidth="1"/>
    <col min="6" max="6" width="31.7109375" style="4" customWidth="1"/>
    <col min="7" max="7" width="39.7109375" style="4" customWidth="1"/>
    <col min="8" max="8" width="18.7109375" customWidth="1"/>
    <col min="9" max="9" width="19.28515625" customWidth="1"/>
    <col min="10" max="10" width="19" customWidth="1"/>
    <col min="11" max="11" width="18.5703125" style="15" customWidth="1"/>
    <col min="12" max="12" width="3.140625" style="1" customWidth="1"/>
    <col min="13" max="13" width="11.42578125" style="5"/>
    <col min="14" max="14" width="30.42578125" customWidth="1"/>
    <col min="15" max="15" width="6.42578125" customWidth="1"/>
    <col min="16" max="16" width="36.7109375" customWidth="1"/>
    <col min="19" max="19" width="12.140625" customWidth="1"/>
    <col min="20" max="20" width="13.85546875" customWidth="1"/>
  </cols>
  <sheetData>
    <row r="1" spans="1:20" ht="52.5" customHeight="1" thickBot="1" x14ac:dyDescent="0.35">
      <c r="A1" s="18" t="s">
        <v>0</v>
      </c>
      <c r="B1" s="19" t="s">
        <v>1</v>
      </c>
      <c r="C1" s="20" t="s">
        <v>2</v>
      </c>
      <c r="D1" s="20" t="s">
        <v>3</v>
      </c>
      <c r="E1" s="21" t="s">
        <v>4</v>
      </c>
      <c r="F1" s="46" t="s">
        <v>5</v>
      </c>
      <c r="G1" s="47"/>
      <c r="H1" s="12" t="s">
        <v>6</v>
      </c>
      <c r="I1" s="13" t="s">
        <v>7</v>
      </c>
      <c r="J1" s="14" t="s">
        <v>8</v>
      </c>
      <c r="K1" s="17" t="s">
        <v>9</v>
      </c>
      <c r="N1" s="6"/>
    </row>
    <row r="2" spans="1:20" ht="314.25" customHeight="1" x14ac:dyDescent="0.25">
      <c r="A2" s="16">
        <v>1</v>
      </c>
      <c r="B2" s="22" t="s">
        <v>15</v>
      </c>
      <c r="C2" s="23" t="s">
        <v>2</v>
      </c>
      <c r="D2" s="24">
        <v>957</v>
      </c>
      <c r="E2" s="25" t="s">
        <v>10</v>
      </c>
      <c r="F2" s="29" t="s">
        <v>11</v>
      </c>
      <c r="G2" s="28" t="s">
        <v>12</v>
      </c>
      <c r="H2" s="30">
        <v>86896099.936800003</v>
      </c>
      <c r="I2" s="30">
        <v>88028142.510000005</v>
      </c>
      <c r="J2" s="31">
        <v>85005687.689999998</v>
      </c>
      <c r="K2" s="32">
        <f>+(H2+I2+J2)/3</f>
        <v>86643310.045599997</v>
      </c>
      <c r="N2" s="11"/>
    </row>
    <row r="3" spans="1:20" ht="273.60000000000002" customHeight="1" thickBot="1" x14ac:dyDescent="0.3">
      <c r="A3" s="16">
        <v>2</v>
      </c>
      <c r="B3" s="22" t="s">
        <v>16</v>
      </c>
      <c r="C3" s="23" t="s">
        <v>2</v>
      </c>
      <c r="D3" s="24">
        <v>834</v>
      </c>
      <c r="E3" s="25" t="s">
        <v>10</v>
      </c>
      <c r="F3" s="29" t="s">
        <v>11</v>
      </c>
      <c r="G3" s="28" t="s">
        <v>12</v>
      </c>
      <c r="H3" s="30">
        <v>75727635.681600004</v>
      </c>
      <c r="I3" s="30">
        <v>76714180.620000005</v>
      </c>
      <c r="J3" s="31">
        <v>74080191.780000001</v>
      </c>
      <c r="K3" s="32">
        <f t="shared" ref="K3:K4" si="0">+(H3+I3+J3)/3</f>
        <v>75507336.027199998</v>
      </c>
      <c r="N3" s="10"/>
    </row>
    <row r="4" spans="1:20" ht="288" customHeight="1" thickBot="1" x14ac:dyDescent="0.3">
      <c r="A4" s="16">
        <v>3</v>
      </c>
      <c r="B4" s="22" t="s">
        <v>17</v>
      </c>
      <c r="C4" s="23" t="s">
        <v>2</v>
      </c>
      <c r="D4" s="24">
        <v>695</v>
      </c>
      <c r="E4" s="25" t="s">
        <v>10</v>
      </c>
      <c r="F4" s="29" t="s">
        <v>11</v>
      </c>
      <c r="G4" s="28" t="s">
        <v>12</v>
      </c>
      <c r="H4" s="30">
        <v>63106363.068000004</v>
      </c>
      <c r="I4" s="30">
        <v>63928483.850000001</v>
      </c>
      <c r="J4" s="31">
        <v>61733493.149999999</v>
      </c>
      <c r="K4" s="32">
        <f t="shared" si="0"/>
        <v>62922780.02266667</v>
      </c>
      <c r="O4" s="7"/>
      <c r="P4" s="7"/>
    </row>
    <row r="5" spans="1:20" ht="16.5" thickBot="1" x14ac:dyDescent="0.3">
      <c r="A5" s="26"/>
      <c r="B5" s="27"/>
      <c r="C5" s="27"/>
      <c r="D5" s="27"/>
      <c r="E5" s="48" t="s">
        <v>13</v>
      </c>
      <c r="F5" s="49"/>
      <c r="G5" s="50"/>
      <c r="H5" s="33">
        <f>SUM(H2:H4)</f>
        <v>225730098.6864</v>
      </c>
      <c r="I5" s="34">
        <f>SUM(I2:I4)</f>
        <v>228670806.97999999</v>
      </c>
      <c r="J5" s="35">
        <f>SUM(J2:J4)</f>
        <v>220819372.62</v>
      </c>
      <c r="K5" s="36">
        <f>+(H5+I5+J5)/3</f>
        <v>225073426.09546664</v>
      </c>
      <c r="L5"/>
      <c r="M5"/>
    </row>
    <row r="6" spans="1:20" x14ac:dyDescent="0.25">
      <c r="A6" s="37" t="s">
        <v>14</v>
      </c>
      <c r="B6" s="38"/>
      <c r="C6" s="38"/>
      <c r="D6" s="38"/>
      <c r="E6" s="38"/>
      <c r="F6" s="38"/>
      <c r="G6" s="38"/>
      <c r="H6" s="38"/>
      <c r="I6" s="38"/>
      <c r="J6" s="38"/>
      <c r="K6" s="39"/>
      <c r="L6"/>
      <c r="M6"/>
    </row>
    <row r="7" spans="1:20" x14ac:dyDescent="0.25">
      <c r="A7" s="40"/>
      <c r="B7" s="41"/>
      <c r="C7" s="41"/>
      <c r="D7" s="41"/>
      <c r="E7" s="41"/>
      <c r="F7" s="41"/>
      <c r="G7" s="41"/>
      <c r="H7" s="41"/>
      <c r="I7" s="41"/>
      <c r="J7" s="41"/>
      <c r="K7" s="42"/>
      <c r="L7"/>
      <c r="M7"/>
    </row>
    <row r="8" spans="1:20" x14ac:dyDescent="0.25">
      <c r="A8" s="40"/>
      <c r="B8" s="41"/>
      <c r="C8" s="41"/>
      <c r="D8" s="41"/>
      <c r="E8" s="41"/>
      <c r="F8" s="41"/>
      <c r="G8" s="41"/>
      <c r="H8" s="41"/>
      <c r="I8" s="41"/>
      <c r="J8" s="41"/>
      <c r="K8" s="42"/>
      <c r="L8"/>
      <c r="M8"/>
    </row>
    <row r="9" spans="1:20" x14ac:dyDescent="0.25">
      <c r="A9" s="40"/>
      <c r="B9" s="41"/>
      <c r="C9" s="41"/>
      <c r="D9" s="41"/>
      <c r="E9" s="41"/>
      <c r="F9" s="41"/>
      <c r="G9" s="41"/>
      <c r="H9" s="41"/>
      <c r="I9" s="41"/>
      <c r="J9" s="41"/>
      <c r="K9" s="42"/>
      <c r="L9"/>
      <c r="M9"/>
    </row>
    <row r="10" spans="1:20" x14ac:dyDescent="0.25">
      <c r="A10" s="40"/>
      <c r="B10" s="41"/>
      <c r="C10" s="41"/>
      <c r="D10" s="41"/>
      <c r="E10" s="41"/>
      <c r="F10" s="41"/>
      <c r="G10" s="41"/>
      <c r="H10" s="41"/>
      <c r="I10" s="41"/>
      <c r="J10" s="41"/>
      <c r="K10" s="42"/>
      <c r="L10"/>
      <c r="M10"/>
    </row>
    <row r="11" spans="1:20" x14ac:dyDescent="0.25">
      <c r="A11" s="40"/>
      <c r="B11" s="41"/>
      <c r="C11" s="41"/>
      <c r="D11" s="41"/>
      <c r="E11" s="41"/>
      <c r="F11" s="41"/>
      <c r="G11" s="41"/>
      <c r="H11" s="41"/>
      <c r="I11" s="41"/>
      <c r="J11" s="41"/>
      <c r="K11" s="42"/>
      <c r="L11"/>
      <c r="M11"/>
    </row>
    <row r="12" spans="1:20" x14ac:dyDescent="0.25">
      <c r="A12" s="40"/>
      <c r="B12" s="41"/>
      <c r="C12" s="41"/>
      <c r="D12" s="41"/>
      <c r="E12" s="41"/>
      <c r="F12" s="41"/>
      <c r="G12" s="41"/>
      <c r="H12" s="41"/>
      <c r="I12" s="41"/>
      <c r="J12" s="41"/>
      <c r="K12" s="42"/>
      <c r="L12"/>
      <c r="M12"/>
    </row>
    <row r="13" spans="1:20" ht="72.75" customHeight="1" thickBot="1" x14ac:dyDescent="0.3">
      <c r="A13" s="43"/>
      <c r="B13" s="44"/>
      <c r="C13" s="44"/>
      <c r="D13" s="44"/>
      <c r="E13" s="44"/>
      <c r="F13" s="44"/>
      <c r="G13" s="44"/>
      <c r="H13" s="44"/>
      <c r="I13" s="44"/>
      <c r="J13" s="44"/>
      <c r="K13" s="45"/>
      <c r="L13"/>
      <c r="M13"/>
    </row>
    <row r="14" spans="1:20" x14ac:dyDescent="0.25">
      <c r="S14" s="7"/>
      <c r="T14" s="7"/>
    </row>
    <row r="15" spans="1:20" x14ac:dyDescent="0.25">
      <c r="S15" s="7"/>
      <c r="T15" s="7"/>
    </row>
    <row r="16" spans="1:20" x14ac:dyDescent="0.25">
      <c r="S16" s="7"/>
      <c r="T16" s="7"/>
    </row>
    <row r="17" spans="14:20" x14ac:dyDescent="0.25">
      <c r="S17" s="7"/>
      <c r="T17" s="7"/>
    </row>
    <row r="18" spans="14:20" x14ac:dyDescent="0.25">
      <c r="P18" s="9"/>
      <c r="S18" s="7"/>
      <c r="T18" s="7"/>
    </row>
    <row r="19" spans="14:20" x14ac:dyDescent="0.25">
      <c r="T19" s="7"/>
    </row>
    <row r="20" spans="14:20" ht="18.75" x14ac:dyDescent="0.3">
      <c r="N20" s="6"/>
    </row>
    <row r="21" spans="14:20" x14ac:dyDescent="0.25">
      <c r="S21" s="7"/>
      <c r="T21" s="7"/>
    </row>
    <row r="22" spans="14:20" x14ac:dyDescent="0.25">
      <c r="S22" s="7"/>
      <c r="T22" s="7"/>
    </row>
    <row r="23" spans="14:20" x14ac:dyDescent="0.25">
      <c r="S23" s="7"/>
      <c r="T23" s="7"/>
    </row>
    <row r="24" spans="14:20" x14ac:dyDescent="0.25">
      <c r="S24" s="7"/>
      <c r="T24" s="7"/>
    </row>
    <row r="25" spans="14:20" x14ac:dyDescent="0.25">
      <c r="S25" s="7"/>
      <c r="T25" s="7"/>
    </row>
    <row r="26" spans="14:20" x14ac:dyDescent="0.25">
      <c r="S26" s="7"/>
      <c r="T26" s="7"/>
    </row>
    <row r="27" spans="14:20" x14ac:dyDescent="0.25">
      <c r="S27" s="7"/>
      <c r="T27" s="7"/>
    </row>
    <row r="28" spans="14:20" x14ac:dyDescent="0.25">
      <c r="S28" s="7"/>
      <c r="T28" s="7"/>
    </row>
    <row r="29" spans="14:20" x14ac:dyDescent="0.25">
      <c r="S29" s="7"/>
      <c r="T29" s="7"/>
    </row>
    <row r="30" spans="14:20" x14ac:dyDescent="0.25">
      <c r="S30" s="7"/>
      <c r="T30" s="7"/>
    </row>
    <row r="31" spans="14:20" x14ac:dyDescent="0.25">
      <c r="T31" s="7"/>
    </row>
    <row r="32" spans="14:20" ht="18.75" x14ac:dyDescent="0.3">
      <c r="N32" s="6"/>
    </row>
    <row r="33" spans="14:20" x14ac:dyDescent="0.25">
      <c r="S33" s="7"/>
      <c r="T33" s="7"/>
    </row>
    <row r="34" spans="14:20" x14ac:dyDescent="0.25">
      <c r="S34" s="7"/>
      <c r="T34" s="7"/>
    </row>
    <row r="35" spans="14:20" x14ac:dyDescent="0.25">
      <c r="S35" s="7"/>
      <c r="T35" s="7"/>
    </row>
    <row r="36" spans="14:20" x14ac:dyDescent="0.25">
      <c r="T36" s="7"/>
    </row>
    <row r="37" spans="14:20" ht="18.75" x14ac:dyDescent="0.3">
      <c r="N37" s="6"/>
    </row>
    <row r="38" spans="14:20" x14ac:dyDescent="0.25">
      <c r="S38" s="7"/>
      <c r="T38" s="7"/>
    </row>
    <row r="39" spans="14:20" x14ac:dyDescent="0.25">
      <c r="S39" s="7"/>
      <c r="T39" s="7"/>
    </row>
    <row r="40" spans="14:20" x14ac:dyDescent="0.25">
      <c r="S40" s="7"/>
      <c r="T40" s="7"/>
    </row>
    <row r="41" spans="14:20" x14ac:dyDescent="0.25">
      <c r="T41" s="7"/>
    </row>
    <row r="42" spans="14:20" ht="18.75" x14ac:dyDescent="0.3">
      <c r="N42" s="6"/>
    </row>
    <row r="43" spans="14:20" x14ac:dyDescent="0.25">
      <c r="S43" s="7"/>
      <c r="T43" s="7"/>
    </row>
    <row r="44" spans="14:20" x14ac:dyDescent="0.25">
      <c r="S44" s="7"/>
      <c r="T44" s="7"/>
    </row>
    <row r="45" spans="14:20" x14ac:dyDescent="0.25">
      <c r="S45" s="7"/>
      <c r="T45" s="7"/>
    </row>
    <row r="46" spans="14:20" x14ac:dyDescent="0.25">
      <c r="T46" s="7"/>
    </row>
    <row r="47" spans="14:20" ht="18.75" x14ac:dyDescent="0.3">
      <c r="N47" s="6"/>
    </row>
    <row r="48" spans="14:20" x14ac:dyDescent="0.25">
      <c r="S48" s="7"/>
      <c r="T48" s="7"/>
    </row>
    <row r="49" spans="14:20" x14ac:dyDescent="0.25">
      <c r="S49" s="7"/>
      <c r="T49" s="7"/>
    </row>
    <row r="50" spans="14:20" x14ac:dyDescent="0.25">
      <c r="S50" s="7"/>
      <c r="T50" s="7"/>
    </row>
    <row r="51" spans="14:20" x14ac:dyDescent="0.25">
      <c r="T51" s="7"/>
    </row>
    <row r="52" spans="14:20" ht="18.75" x14ac:dyDescent="0.3">
      <c r="N52" s="6"/>
    </row>
    <row r="53" spans="14:20" x14ac:dyDescent="0.25">
      <c r="S53" s="7"/>
      <c r="T53" s="7"/>
    </row>
    <row r="54" spans="14:20" x14ac:dyDescent="0.25">
      <c r="T54" s="7"/>
    </row>
    <row r="55" spans="14:20" ht="18.75" x14ac:dyDescent="0.3">
      <c r="O55" s="6"/>
      <c r="P55" s="7"/>
    </row>
    <row r="56" spans="14:20" ht="18.75" x14ac:dyDescent="0.3">
      <c r="O56" s="6"/>
      <c r="P56" s="8"/>
      <c r="Q56" s="7"/>
    </row>
    <row r="57" spans="14:20" ht="18.75" x14ac:dyDescent="0.3">
      <c r="O57" s="6"/>
      <c r="P57" s="7"/>
    </row>
  </sheetData>
  <mergeCells count="3">
    <mergeCell ref="A6:K13"/>
    <mergeCell ref="F1:G1"/>
    <mergeCell ref="E5:G5"/>
  </mergeCells>
  <phoneticPr fontId="4" type="noConversion"/>
  <pageMargins left="0.7" right="0.7" top="0.75" bottom="0.75" header="0.3" footer="0.3"/>
  <pageSetup scale="41" orientation="portrait" r:id="rId1"/>
  <colBreaks count="1" manualBreakCount="1">
    <brk id="9" max="57" man="1"/>
  </colBreaks>
  <drawing r:id="rId2"/>
</worksheet>
</file>

<file path=docMetadata/LabelInfo.xml><?xml version="1.0" encoding="utf-8"?>
<clbl:labelList xmlns:clbl="http://schemas.microsoft.com/office/2020/mipLabelMetadata">
  <clbl:label id="{08b21273-c237-45f8-827d-8f8c05df41dd}" enabled="0" method="" siteId="{08b21273-c237-45f8-827d-8f8c05df41d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ESTUDIO DE MERCADO</vt:lpstr>
      <vt:lpstr>'ESTUDIO DE MERCADO'!Área_de_impresión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MAYRA ALEJANDRA ESPINOSA MARIN</cp:lastModifiedBy>
  <cp:revision/>
  <dcterms:created xsi:type="dcterms:W3CDTF">2023-06-08T12:33:33Z</dcterms:created>
  <dcterms:modified xsi:type="dcterms:W3CDTF">2026-09-30T22:53:01Z</dcterms:modified>
  <cp:category/>
  <cp:contentStatus/>
</cp:coreProperties>
</file>