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CarlosAlberto\Music\Dragado Bocas\Obra\"/>
    </mc:Choice>
  </mc:AlternateContent>
  <xr:revisionPtr revIDLastSave="0" documentId="13_ncr:1_{53CE79E2-B393-42DF-9524-7B5986E62FF3}" xr6:coauthVersionLast="47" xr6:coauthVersionMax="47" xr10:uidLastSave="{00000000-0000-0000-0000-000000000000}"/>
  <bookViews>
    <workbookView xWindow="-60" yWindow="-60" windowWidth="20610" windowHeight="11040" xr2:uid="{00000000-000D-0000-FFFF-FFFF00000000}"/>
  </bookViews>
  <sheets>
    <sheet name="MATRIZ RIESGOS OBRA" sheetId="1" r:id="rId1"/>
    <sheet name="CRITERIOS VALORACION DEL RIESGO" sheetId="2" r:id="rId2"/>
  </sheets>
  <definedNames>
    <definedName name="_xlnm._FilterDatabase" localSheetId="0" hidden="1">'MATRIZ RIESGOS OBRA'!$L$1:$L$5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31" i="1" l="1"/>
  <c r="S31" i="1" s="1"/>
  <c r="K31" i="1"/>
  <c r="L31" i="1" s="1"/>
  <c r="R30" i="1"/>
  <c r="S30" i="1" s="1"/>
  <c r="K30" i="1"/>
  <c r="L30" i="1" s="1"/>
  <c r="R29" i="1"/>
  <c r="S29" i="1" s="1"/>
  <c r="K29" i="1"/>
  <c r="L29" i="1" s="1"/>
  <c r="R28" i="1"/>
  <c r="S28" i="1" s="1"/>
  <c r="K28" i="1"/>
  <c r="L28" i="1" s="1"/>
  <c r="R27" i="1"/>
  <c r="S27" i="1" s="1"/>
  <c r="K27" i="1"/>
  <c r="L27" i="1" s="1"/>
  <c r="R26" i="1"/>
  <c r="S26" i="1" s="1"/>
  <c r="K26" i="1"/>
  <c r="L26" i="1" s="1"/>
  <c r="R25" i="1"/>
  <c r="S25" i="1" s="1"/>
  <c r="K25" i="1"/>
  <c r="L25" i="1" s="1"/>
  <c r="R24" i="1"/>
  <c r="S24" i="1" s="1"/>
  <c r="K24" i="1"/>
  <c r="L24" i="1" s="1"/>
  <c r="R23" i="1"/>
  <c r="S23" i="1" s="1"/>
  <c r="K23" i="1"/>
  <c r="L23" i="1" s="1"/>
  <c r="R22" i="1"/>
  <c r="S22" i="1" s="1"/>
  <c r="K22" i="1"/>
  <c r="L22" i="1" s="1"/>
  <c r="R21" i="1"/>
  <c r="S21" i="1" s="1"/>
  <c r="K21" i="1"/>
  <c r="L21" i="1" s="1"/>
  <c r="R20" i="1"/>
  <c r="S20" i="1" s="1"/>
  <c r="K20" i="1"/>
  <c r="L20" i="1" s="1"/>
  <c r="R19" i="1"/>
  <c r="S19" i="1" s="1"/>
  <c r="K19" i="1"/>
  <c r="L19" i="1" s="1"/>
  <c r="R18" i="1"/>
  <c r="S18" i="1" s="1"/>
  <c r="K18" i="1"/>
  <c r="L18" i="1" s="1"/>
  <c r="R17" i="1"/>
  <c r="S17" i="1" s="1"/>
  <c r="K17" i="1"/>
  <c r="L17" i="1" s="1"/>
  <c r="R16" i="1"/>
  <c r="S16" i="1" s="1"/>
  <c r="K16" i="1"/>
  <c r="L16" i="1" s="1"/>
  <c r="R15" i="1"/>
  <c r="S15" i="1" s="1"/>
  <c r="K15" i="1"/>
  <c r="L15" i="1" s="1"/>
  <c r="R14" i="1"/>
  <c r="S14" i="1" s="1"/>
  <c r="K14" i="1"/>
  <c r="L14" i="1" s="1"/>
  <c r="R13" i="1"/>
  <c r="S13" i="1" s="1"/>
  <c r="K13" i="1"/>
  <c r="L13" i="1" s="1"/>
  <c r="R12" i="1"/>
  <c r="S12" i="1" s="1"/>
  <c r="K12" i="1"/>
  <c r="L12" i="1" s="1"/>
  <c r="R11" i="1"/>
  <c r="S11" i="1" s="1"/>
  <c r="K11" i="1"/>
  <c r="L11" i="1" s="1"/>
  <c r="R10" i="1"/>
  <c r="S10" i="1" s="1"/>
  <c r="K10" i="1"/>
  <c r="L10" i="1" s="1"/>
  <c r="R9" i="1"/>
  <c r="S9" i="1" s="1"/>
  <c r="K9" i="1"/>
  <c r="L9" i="1" s="1"/>
  <c r="R8" i="1"/>
  <c r="S8" i="1" s="1"/>
  <c r="K8" i="1"/>
  <c r="L8" i="1" s="1"/>
  <c r="R7" i="1"/>
  <c r="S7" i="1" s="1"/>
  <c r="K7" i="1"/>
  <c r="L7" i="1" s="1"/>
  <c r="R6" i="1"/>
  <c r="S6" i="1" s="1"/>
  <c r="K6" i="1"/>
  <c r="L6" i="1" s="1"/>
</calcChain>
</file>

<file path=xl/sharedStrings.xml><?xml version="1.0" encoding="utf-8"?>
<sst xmlns="http://schemas.openxmlformats.org/spreadsheetml/2006/main" count="437" uniqueCount="224">
  <si>
    <t>No.</t>
  </si>
  <si>
    <t>Clase</t>
  </si>
  <si>
    <t>Fuente</t>
  </si>
  <si>
    <t>Etapa</t>
  </si>
  <si>
    <t>Tipo de Riesgo</t>
  </si>
  <si>
    <t xml:space="preserve">Consecuencia de ocurrencia del evento </t>
  </si>
  <si>
    <t>Probabilidad</t>
  </si>
  <si>
    <t>Impacto</t>
  </si>
  <si>
    <t>Valoración</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</si>
  <si>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</si>
  <si>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</si>
  <si>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</si>
  <si>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</si>
  <si>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</si>
  <si>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</si>
  <si>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</si>
  <si>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</si>
  <si>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</si>
  <si>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</si>
  <si>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</si>
  <si>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</si>
  <si>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</si>
  <si>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</si>
  <si>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</si>
  <si>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</si>
  <si>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Externo</t>
  </si>
  <si>
    <t>X</t>
  </si>
  <si>
    <t>Al inicio de la ejecución del contrato</t>
  </si>
  <si>
    <t>A la terminación de la ejecución del contrato</t>
  </si>
  <si>
    <t>SI</t>
  </si>
  <si>
    <t>NO</t>
  </si>
  <si>
    <t xml:space="preserve">Externo </t>
  </si>
  <si>
    <t>Ejecución</t>
  </si>
  <si>
    <t>A la terminación de la ocurrencia del evento</t>
  </si>
  <si>
    <t>Interno</t>
  </si>
  <si>
    <t>Riesgo Operacional</t>
  </si>
  <si>
    <t>Diario</t>
  </si>
  <si>
    <t>Retrasos en el cronograma de ejecución, variación de algunas obras del contrato y por ende de cantidades de   obra.</t>
  </si>
  <si>
    <t>Especifico</t>
  </si>
  <si>
    <t>Genera variación de las cantidades de obra previstas inicialmente, siendo necesario ajustes al balance de cantidades de obra, para ceñirse al presupuesto contractual.</t>
  </si>
  <si>
    <t>Impacto económico al Contratista</t>
  </si>
  <si>
    <t>Específico</t>
  </si>
  <si>
    <t>Riesgo Financiero</t>
  </si>
  <si>
    <t>Contratista</t>
  </si>
  <si>
    <t>Mensual</t>
  </si>
  <si>
    <t>Riesgo Ambiental</t>
  </si>
  <si>
    <t>Riesgo Social</t>
  </si>
  <si>
    <t>A la liquidación del contrato con el cierre ambiental</t>
  </si>
  <si>
    <t>Riesgo político-social, Riesgo de la naturaleza</t>
  </si>
  <si>
    <t xml:space="preserve">Revisión de la información obtenida, para tomar las medidas a que haya lugar </t>
  </si>
  <si>
    <t>Riesgos de la Salud</t>
  </si>
  <si>
    <t>Deterioro notorio y grave de la salud y posible contagio</t>
  </si>
  <si>
    <t>A la terminación del contrato</t>
  </si>
  <si>
    <t>Al inicio de la ejecución del contrato y de manera permanente.</t>
  </si>
  <si>
    <t>Riesgos de Corrupción</t>
  </si>
  <si>
    <t>Vigilancia de cada una de las actuaciones de los participantes de las obras.</t>
  </si>
  <si>
    <t>Descripción (Que puede pasar y como puede ocurrir)</t>
  </si>
  <si>
    <t>Categoría</t>
  </si>
  <si>
    <t>Riesgo Económico</t>
  </si>
  <si>
    <t>Riesgo Sociales o Políticos</t>
  </si>
  <si>
    <t>Retrasos en la Ejecución del Contrato</t>
  </si>
  <si>
    <t>Todos los participantes de la Ejecución de los Proyectos (Contratistas,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INVIAS.</t>
  </si>
  <si>
    <t xml:space="preserve">INSTITUTO NACIONAL DE VÍAS
MATRIZ DE RIESGOS </t>
  </si>
  <si>
    <t>Impacto económico a los flujos financieros del contrato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</si>
  <si>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</si>
  <si>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</si>
  <si>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</si>
  <si>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</si>
  <si>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</si>
  <si>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</si>
  <si>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</si>
  <si>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</si>
  <si>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</si>
  <si>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</si>
  <si>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</si>
  <si>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</si>
  <si>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</si>
  <si>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</si>
  <si>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</si>
  <si>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</si>
  <si>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</si>
  <si>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</si>
  <si>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</si>
  <si>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</si>
  <si>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</si>
  <si>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</si>
  <si>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</si>
  <si>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</si>
  <si>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</si>
  <si>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</si>
  <si>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</si>
  <si>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</si>
  <si>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</si>
  <si>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LP-DEO-SMFF-XXX-2026</t>
  </si>
  <si>
    <t>CONTRATISTA INTERVENTOR</t>
  </si>
  <si>
    <t>DRAGADO DE MANTENIMIENTO DE LAS BOCAS DEL RÍO ATRATO, BOCA COQUITO, BOCA EL ROTO Y BOCA MATUNTUGO, EN EL GOLFO DE URABÁ, DEPARTAMENTO DE ANTIOQUIA</t>
  </si>
  <si>
    <r>
      <t xml:space="preserve">Desabastecimiento de materias Primas e Insumos del mercado: </t>
    </r>
    <r>
      <rPr>
        <sz val="12"/>
        <rFont val="Calibri"/>
        <family val="2"/>
        <scheme val="minor"/>
      </rPr>
      <t>Posible salida del mercado de insumos o materias primas necesarias para la operación de dragado.</t>
    </r>
  </si>
  <si>
    <t>Retrasos de las obras, incumplimiento de cronogramas, mayores costos al contratista de obra.</t>
  </si>
  <si>
    <t>A partir de las fuentes oficiales durante la etapa precontractual y contractual, el contratista de obra deberá identificar, cuantificar y costear las alternativas de fuentes de abastecimiento de todos los insumos necesarios para garantizar la disponibilidad de los mismos.
Seguimiento al comportamiento de precios durante la etapa contractual.</t>
  </si>
  <si>
    <t>Si el insumo es materia prima básica puede afectarla, mientras se acuerda solución alterna.</t>
  </si>
  <si>
    <t>Atención al comportamiento del suministro de materias primas e insumos en el mercado. Retroalimentación en los procedimientos adelantados por los responsables del tratamiento.
Implementar un sistema de alerta temprana que permita detectar señales de desabastecimiento o escasez de materias primas y tomar medidas preventivas</t>
  </si>
  <si>
    <r>
      <t xml:space="preserve">Variación de Precios y/o Ajustes ocasionados durante la ejecución del Contrato: </t>
    </r>
    <r>
      <rPr>
        <sz val="12"/>
        <rFont val="Calibri"/>
        <family val="2"/>
        <scheme val="minor"/>
      </rPr>
      <t>Se refiere a la posibilidad que durante la ejecución del contrato se presenten alzas no previstas.</t>
    </r>
  </si>
  <si>
    <t>Afectación al equilibrio económico del contrato</t>
  </si>
  <si>
    <t>Recopilación de datos estadísticos e información sobre comportamiento histórico de precios, durante la etapa precontractual.
Seguimiento por parte del interventor y la supervisión del proyecto al comportamiento de precios en la etapa contractual.</t>
  </si>
  <si>
    <t>Instituto
Contratista</t>
  </si>
  <si>
    <t>Atención y seguimiento al comportamiento de precios. Retroalimentación en los procedimientos adelantados por los responsables del tratamiento.</t>
  </si>
  <si>
    <r>
      <rPr>
        <b/>
        <sz val="12"/>
        <rFont val="Calibri"/>
        <family val="2"/>
        <scheme val="minor"/>
      </rPr>
      <t>Orden público:</t>
    </r>
    <r>
      <rPr>
        <sz val="12"/>
        <rFont val="Calibri"/>
        <family val="2"/>
        <scheme val="minor"/>
      </rPr>
      <t xml:space="preserve"> Posible ocurrencia de actos terroristas, paros, huelgas, manifestaciones, disturbios y demás que afecten el orden público y se ubiquen en las zonas de influencia de las obras</t>
    </r>
  </si>
  <si>
    <t>Posible pérdida de bienes del contratista, daños en obras del proyecto, reprogramación de cronogramas, retrasos en la ejecución de las obras.</t>
  </si>
  <si>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Instituto de igual forma realizará la solicitud a las autoridades a fin de que se llegue a soluciones que permitan la continuidad en la ejecución del contrato.
 El contratista de Obra e Interventor deberán adoptar medidas de contingencia para superar los atrasos.</t>
  </si>
  <si>
    <t>Al inicio de la presentación del evento</t>
  </si>
  <si>
    <t xml:space="preserve">Monitoreo del plan de contingencia por parte de la interventoría y Supervisor del proyecto.
A partir de la información oficial, información del Interventor, del Contratista, de la Territorial del Instituto, se determinan acciones a seguir, para procurar la menor afectación al proyecto.
</t>
  </si>
  <si>
    <t>Diario cuando se presente el evento</t>
  </si>
  <si>
    <r>
      <rPr>
        <b/>
        <sz val="12"/>
        <rFont val="Calibri"/>
        <family val="2"/>
        <scheme val="minor"/>
      </rPr>
      <t>Deficiencia en la señalización y las medidas para el manejo del tránsito fluvial:</t>
    </r>
    <r>
      <rPr>
        <sz val="12"/>
        <rFont val="Calibri"/>
        <family val="2"/>
        <scheme val="minor"/>
      </rPr>
      <t xml:space="preserve"> Se refiere a los perjuicios ocasionados por la deficiente colocación de señalización preventiva durante las actividades de dragado, falta o deficiencia en la señalización de aproximación e iluminación, equipos de radio boyas, balizas, señales luminosas y demás señalización necesaria, y de seguridad industrial y de señalización y dotación de los operarios y trabajadores ,etc., por parte del CONTRATISTA.</t>
    </r>
  </si>
  <si>
    <t>Impacto Negativo en el proyecto por la probable ocurrencia de accidentes de usuarios, embarcaciones y personal de obra, Inconformidad con la obra por parte de la comunidad.</t>
  </si>
  <si>
    <t>Inspecciones diarias del Interventor. 
Comités Técnicos, seguimiento a informes, requerimientos escritos por parte del interventor y en caso de requerirse por parte del Supervisor del proyecto.
Retroalimentación en los procedimientos adelantados por los responsables del tratamiento.</t>
  </si>
  <si>
    <r>
      <t xml:space="preserve">Limitación en la movilidad. </t>
    </r>
    <r>
      <rPr>
        <sz val="12"/>
        <rFont val="Calibri"/>
        <family val="2"/>
        <scheme val="minor"/>
      </rPr>
      <t>Se refiere a la posibilidad de encontrar limitaciones o restricciones</t>
    </r>
    <r>
      <rPr>
        <b/>
        <sz val="12"/>
        <rFont val="Calibri"/>
        <family val="2"/>
        <scheme val="minor"/>
      </rPr>
      <t xml:space="preserve"> </t>
    </r>
    <r>
      <rPr>
        <sz val="12"/>
        <rFont val="Calibri"/>
        <family val="2"/>
        <scheme val="minor"/>
      </rPr>
      <t>en los Departamentos, Municipios, Veredas, corregimientos o sectores necesarios para acceder al proyecto o donde se desarrolle el mismo.</t>
    </r>
  </si>
  <si>
    <t xml:space="preserve">El Contratista deberá analizar al momento de la estructuración de su oferta las condiciones de movilidad y acceso de los sectores propios de la ejecución del proyecto, así como los necesarios para el transporte de materiales, personal o servicios.
El contratista de Obra e Interventor deberán adoptar medidas de contingencia para superar los atrasos.
El INVIAS realizará la solicitud a las autoridades a fin de que se llegue a soluciones que permitan la continuidad en la ejecución del contrato. </t>
  </si>
  <si>
    <t>Verificación de la gestión del Contratista en la planeación e implementación de las formas de acceso a los frentes de obra.
Planes de contingencia que permitan superar el evento y evitar retrasos en el cronograma del proyecto.
Reuniones de seguimiento por parte de la interventoría y la Supervisión del proyecto</t>
  </si>
  <si>
    <t>Riesgo derivado de deficiencias en la revisión, ajuste y/o complementación de los estudios y diseños existentes y de los documentos técnicos del proyecto, requeridos para la correcta ejecución de las obras de dragado.</t>
  </si>
  <si>
    <t xml:space="preserve">El Contratista deberá realizar la planeación, la revisión de los estudios y diseños existentes y seguimiento a los impactos en el cronograma de ejecución, realizar las consultas pertinentes y oportunas cuando se encuentren diferencias o inconsistencias en los diseños y soportar las incidencias que de el se deprenda, a fin de lograr la menor afectación posible al proyecto.
Realizar una interventoría adecuada durante la etapa de ajuste y/o actualización y/o modificación y/o incorporación y/u optimización y/o complementación y/o adaptación de los estudios y diseños para evitar cambios que impacten </t>
  </si>
  <si>
    <t>Al inicio de la revisión, ajuste y/o complementación de los estudios y diseños existentes y de los documentos técnicos del proyecto</t>
  </si>
  <si>
    <t>Al final de la revisión, ajuste y/o complementación de los estudios y diseños existentes y de los documentos técnicos del proyecto</t>
  </si>
  <si>
    <t xml:space="preserve">Comités Técnicos, seguimiento a informes, requerimientos escritos. 
La Interventoría debe efectuar seguimiento continuo  a través de su Especialista a la revisión, ajuste y/o complementación de los estudios y diseños existentes y de los documentos técnicos del proyecto por parte del Contratista, de manera que los cambios que se requieran impacten lo menos posible al proyecto. </t>
  </si>
  <si>
    <t>Semanal en la etapa de revisión, ajuste y/o complementación de los estudios y diseños existentes y de los documentos técnicos del proyecto</t>
  </si>
  <si>
    <r>
      <rPr>
        <b/>
        <sz val="12"/>
        <rFont val="Calibri"/>
        <family val="2"/>
        <scheme val="minor"/>
      </rPr>
      <t xml:space="preserve">Mayores Cantidades de obra no justificada: </t>
    </r>
    <r>
      <rPr>
        <sz val="12"/>
        <rFont val="Calibri"/>
        <family val="2"/>
        <scheme val="minor"/>
      </rPr>
      <t>Se refiere a la posibilidad de que el Contratista de Obra deba incurrir en mayores cantidades de obra no justificada, debido a deficientes cálculos y programación indebida y procedimientos constructivos inadecuados.</t>
    </r>
  </si>
  <si>
    <t>Retraso en los cronogramas, mayores costos para el contratista.</t>
  </si>
  <si>
    <t xml:space="preserve">Interventoría permanente en la ejecución de las obras, para controlar obras autorizadas, materiales, procedimientos constructivos, ajustados a las obras requeridas y especificaciones técnicas contractuales. </t>
  </si>
  <si>
    <t xml:space="preserve">Control permanente por parte del Interventor de la  ejecución de las obras y de la Supervisión del contrato, para dar cumplimiento a las obligaciones contractuales.  </t>
  </si>
  <si>
    <r>
      <rPr>
        <b/>
        <sz val="12"/>
        <rFont val="Calibri"/>
        <family val="2"/>
        <scheme val="minor"/>
      </rPr>
      <t xml:space="preserve">Mayores cantidades de obra debidamente justificadas: </t>
    </r>
    <r>
      <rPr>
        <sz val="12"/>
        <rFont val="Calibri"/>
        <family val="2"/>
        <scheme val="minor"/>
      </rPr>
      <t>Se refiere a la posibilidad de que se presenten variaciones de cantidades de obra debidamente justificadas</t>
    </r>
    <r>
      <rPr>
        <b/>
        <sz val="12"/>
        <rFont val="Calibri"/>
        <family val="2"/>
        <scheme val="minor"/>
      </rPr>
      <t>.</t>
    </r>
    <r>
      <rPr>
        <sz val="12"/>
        <rFont val="Calibri"/>
        <family val="2"/>
        <scheme val="minor"/>
      </rPr>
      <t xml:space="preserve"> Son los efectos derivados de los cambios en las condiciones técnicas que incrementen o disminuyan las cantidades previstas para la ejecución de las obras. El Instituto asume las variaciones de las cantidades de obra técnicamente requeridas para la ejecución del proyecto y el Contratista asume el riesgo de ejecutar las cantidades de obra en las variaciones que sean necesarias.</t>
    </r>
  </si>
  <si>
    <t xml:space="preserve">Planeación, revisión, ajuste y seguimiento permanente de las cantidades de obra, con base en las batimetrías, verificaciones técnicas y especificaciones contractuales.
Interventoría permanente en la ejecución de las obras, para controlar obras autorizadas, materiales, procedimientos constructivos, ajustados a las obras requeridas y especificaciones técnicas contractuales. </t>
  </si>
  <si>
    <t>Análisis y revisión de las cantidades contractuales, a medida que se va ejecutando el proyecto, para realizar ajustes de ser necesario.</t>
  </si>
  <si>
    <r>
      <rPr>
        <b/>
        <sz val="12"/>
        <rFont val="Calibri"/>
        <family val="2"/>
        <scheme val="minor"/>
      </rPr>
      <t xml:space="preserve">Modificación y/o cambios de ubicación en las fuentes de materiales y/o lugares de disposición de sobrantes, presentados y/o propuestos y/o proyectados por el PROPONENTE y/o CONTRATISTA: </t>
    </r>
    <r>
      <rPr>
        <sz val="12"/>
        <rFont val="Calibri"/>
        <family val="2"/>
        <scheme val="minor"/>
      </rPr>
      <t>Hace referencia al riesgo técnico, económico, ambiental y/o social, en cuanto a calidad y cantidad del material, explotación y su distancia de acarreo para las fuentes de materiales y/o para los lugares de disposición de sobrantes.</t>
    </r>
  </si>
  <si>
    <t xml:space="preserve"> Le corresponde al interesado o proponente verificar en la región del proyecto las fuentes de materiales y lugares de disposición de sobrantes a emplear, para la presentación de una propuesta acorde con las obras a ejecutar. 
Planeación, revisión, ajuste y seguimiento en la fase precontractual a las fuentes de materiales y/o lugares de disposición de sobrantes para el proyecto. 
En la fase contractual verificación del cumplimiento de especificaciones técnicas de los materiales, así como el cumplimiento de los requisitos técnicos y ambientales de los lugares de disposición de sobrantes.</t>
  </si>
  <si>
    <t>En la planeación del proyecto, en la etapa precontractual y durante la ejecución del contrato</t>
  </si>
  <si>
    <t>Comités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Informes de interventoría.</t>
  </si>
  <si>
    <t>Riesgo de la  Naturaleza</t>
  </si>
  <si>
    <r>
      <rPr>
        <b/>
        <sz val="12"/>
        <rFont val="Calibri"/>
        <family val="2"/>
        <scheme val="minor"/>
      </rPr>
      <t xml:space="preserve">Condiciones hidrológicas, hidráulicas y sedimentológicas desfavorables: </t>
    </r>
    <r>
      <rPr>
        <sz val="12"/>
        <rFont val="Calibri"/>
        <family val="2"/>
        <scheme val="minor"/>
      </rPr>
      <t>Riesgo asociado a la ocurrencia de condiciones hidrológicas, hidráulicas y sedimentológicas desfavorables en las áreas objeto de dragado, relacionadas con variaciones en los niveles y caudales del río, procesos de socavación, sedimentación y cambios en la dinámica fluvial, que puedan afectar la ejecución de las actividades del dragado.</t>
    </r>
    <r>
      <rPr>
        <strike/>
        <sz val="12"/>
        <rFont val="Calibri"/>
        <family val="2"/>
        <scheme val="minor"/>
      </rPr>
      <t xml:space="preserve">
</t>
    </r>
    <r>
      <rPr>
        <sz val="12"/>
        <rFont val="Calibri"/>
        <family val="2"/>
        <scheme val="minor"/>
      </rPr>
      <t xml:space="preserve">Pueden requerir de soluciones técnicas especiales orientadas a garantizar las condiciones de navegabilidad. Pueden estar asociados con mayores inversiones, mayores cantidades de obra y mayores plazos. El Contratista de Obra, asumirá los riesgos hidrológicos, hidráulicos y sedimentológicos identificados, y los que debió identificar en el ajuste y/o elaboración de estudios y diseños, así como los que se presenten durante la ejecución del dragado. 
</t>
    </r>
  </si>
  <si>
    <t xml:space="preserve">Impacto negativo en el desarrollo del objeto contractual.
 Aumento de costos por necesidad de mayores cantidades de obra, ítems nuevos y eventuales mayores plazos  </t>
  </si>
  <si>
    <t xml:space="preserve">Monitoreo permanente de las condiciones hidrológicas, hidráulicas y sedimentológicas en las áreas objeto de dragado por parte de especialistas, con el fin de recomendar e implementar medidas preventivas, correctivas o de mitigación.
Análisis e implementación de medidas pertinentes para garantizar la adecuada ejecución de las actividades del dragado. En caso de presentarse eventos críticos durante la ejecución, implementar las medidas de contingencia necesarias, priorizando  la seguridad del personal, de la navegación y la continuidad de las actividades implementando las soluciones técnicas que resulten procedentes conforme a las obligaciones contractuales. En todos los casos, adoptar las medidas contractuales a que haya lugar,  en cuanto a mayores cantidades de obra y plazos si fuere necesario. Realizar e implementar el respectivo plan de contingencia. </t>
  </si>
  <si>
    <t>En emergencias de gran magnitud puede afectarse la ejecución del contrato.</t>
  </si>
  <si>
    <t>Visitas y recomendaciones de Especialistas.
Análisis de Contratista e Interventor y si es necesario participación del Instituto.
Comités Técnicos, Seguimiento a implementación de medidas preventivas, correctivas o de mitigación, Informes respectivos, requerimientos escritos.
Retroalimentación en los procedimientos adelantados por los responsables del tratamiento.</t>
  </si>
  <si>
    <t>Diario al inicio del contrato, cuando se detecten nuevos sitios inestables, cuando se presenten emergencias.</t>
  </si>
  <si>
    <r>
      <rPr>
        <b/>
        <sz val="12"/>
        <rFont val="Calibri"/>
        <family val="2"/>
        <scheme val="minor"/>
      </rPr>
      <t xml:space="preserve">Coexistencia de Proyectos: </t>
    </r>
    <r>
      <rPr>
        <sz val="12"/>
        <rFont val="Calibri"/>
        <family val="2"/>
        <scheme val="minor"/>
      </rPr>
      <t>En desarrollo de la fase de ejecución del proyecto se espera la interacción y armonización con otros Contratistas del Instituto o de otra Entidad o Ente Territorial que se encuentre ejecutando en la actualidad o ejecuten actividades en la zona de intervención del dragado y su área de influencia, que puedan generar interferencias operativas, logísticas o de programación durante la construcción de la obra.</t>
    </r>
  </si>
  <si>
    <t>Demoras para iniciar la ejecución de las obras o dificultades o interferencias en el normal desarrollo de la obra.
Eventual necesidad de
suspensión de actividades de contrato de obra.
Modificación o retrasos de
cronograma o plan  detallado de trabajo.</t>
  </si>
  <si>
    <t>Se deberán definir acuerdos contractuales de coexistencia
Se deberá tratar la delimitación y responsabilidad de las actividades socio ambiental, aspectos técnicos, entre otros
El contratista debe establecer y mantener los canales de comunicación y coordinación con los demás proyectos que le afectan o puedan llegar a afectarle.</t>
  </si>
  <si>
    <t>Al inicio de la ejecución de contrato</t>
  </si>
  <si>
    <t>A la terminación de la ejecución de contrato</t>
  </si>
  <si>
    <t>Seguimiento permanente por parte de la Interventoría y/o Supervisión de proyecto.
Comités Técnicos
 Informes de resultados, requerimientos escritos.</t>
  </si>
  <si>
    <t>Semanal</t>
  </si>
  <si>
    <r>
      <rPr>
        <b/>
        <sz val="12"/>
        <rFont val="Calibri"/>
        <family val="2"/>
        <scheme val="minor"/>
      </rPr>
      <t>Interferencia con las de redes de servicios públicos existentes</t>
    </r>
    <r>
      <rPr>
        <sz val="12"/>
        <rFont val="Calibri"/>
        <family val="2"/>
        <scheme val="minor"/>
      </rPr>
      <t xml:space="preserve">: Ocurre por la presencia de redes existentes, que puedan interferir con el proyecto, afectando el normal desarrollo de las obras. </t>
    </r>
  </si>
  <si>
    <t xml:space="preserve">Impacto negativo en el desarrollo de objeto contractual, por la interferencia de las redes existentes con la ejecución de proyecto </t>
  </si>
  <si>
    <t>El Contratista deberá realizar todas las gestiones que correspondan. 
El INVIAS asumirá los costos  que correspondan  de acuerdo con lo establecido en el Capítulo III de la Ley 1682 de 2013.
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</si>
  <si>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 xml:space="preserve">Fase precontractual, durante la ejecución de contrato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</si>
  <si>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</si>
  <si>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
Inspecciones por parte de Interventor y de la Supervisión de proyecto.</t>
  </si>
  <si>
    <t xml:space="preserve">Semanal cuando se presenta la interferencia, seguimiento semanal </t>
  </si>
  <si>
    <r>
      <rPr>
        <b/>
        <sz val="12"/>
        <rFont val="Calibri"/>
        <family val="2"/>
        <scheme val="minor"/>
      </rPr>
      <t xml:space="preserve">Riesgo Financiero: </t>
    </r>
    <r>
      <rPr>
        <sz val="12"/>
        <rFont val="Calibri"/>
        <family val="2"/>
        <scheme val="minor"/>
      </rPr>
      <t>Se deriva de los efectos provenientes de las variaciones de las tasas de interés, plazos, tasas de cambio, ajustes por inflación, devaluación, variaciones cambiarias y financieras, y otras variables del mercado por causas micro o macroeconómicas, frente a las estimaciones iniciales del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del objeto contractual, en los plazos fijados para tal efecto.</t>
    </r>
  </si>
  <si>
    <t>Realizar por parte del Contratista proyecciones de acuerdo con los datos históricos de las variables descritas y con el estudio de mercado financiero con el fin de que el interesado establezca un punto de equilibrio tendiente a disminuir el riesgo.</t>
  </si>
  <si>
    <t>Fase precontractual y durante la ejecución del contrato</t>
  </si>
  <si>
    <t>El Contratista deberá realizar un análisis y comparación a todas las variables financieras que haya utilizado en su oferta económica frente al mercado financiero para evidenciar variaciones que puedan afectar el contrato, con el fin de mitigar dicho riesgo.
Deberá mantener un seguimiento constante a dichas variables económicas.
Podrá Considerar el uso de instrumentos financieros para cubrirse contra fluctuaciones en tasas de interés y tipos de cambio.</t>
  </si>
  <si>
    <r>
      <rPr>
        <b/>
        <sz val="12"/>
        <rFont val="Calibri"/>
        <family val="2"/>
        <scheme val="minor"/>
      </rPr>
      <t xml:space="preserve">Iliquidez  del contratista: </t>
    </r>
    <r>
      <rPr>
        <sz val="12"/>
        <rFont val="Calibri"/>
        <family val="2"/>
        <scheme val="minor"/>
      </rPr>
      <t>Se refiere a la posibilidad de que el contratista de Obra no disponga de recursos disponibles para la adquisición de insumos y el pago de sus obligaciones.</t>
    </r>
  </si>
  <si>
    <t>Suspensión de actividades del contrato de obra.</t>
  </si>
  <si>
    <t xml:space="preserve">
El Contratista deberá contar con la liquidez necesaria para financiar la ejecución del objeto contractual, previendo para ello las particularidades financieras macroeconómicas presentes en la ejecución del contrato, así como todas las condiciones que pudieran llegar a impactar en el flujo de ingresos</t>
  </si>
  <si>
    <t>La interventoría y la Supervisión del contrato, deberán mantener un seguimiento constante a las condiciones financieras pactadas en el contrato.</t>
  </si>
  <si>
    <t>Riesgo Regulatorio</t>
  </si>
  <si>
    <r>
      <rPr>
        <b/>
        <sz val="12"/>
        <rFont val="Calibri"/>
        <family val="2"/>
        <scheme val="minor"/>
      </rPr>
      <t xml:space="preserve">Expedición y/o modificación de normas: </t>
    </r>
    <r>
      <rPr>
        <sz val="12"/>
        <rFont val="Calibri"/>
        <family val="2"/>
        <scheme val="minor"/>
      </rPr>
      <t>Ocurre por cambios normativos o por la expedición de normas posteriores al cierre del proceso de licitación pública, que afecten las condiciones económicas y/o técnicas inicialmente pactadas.</t>
    </r>
  </si>
  <si>
    <t xml:space="preserve">Afectación del desarrollo del contrato previsto con la normatividad existente al cierre del proceso de selección </t>
  </si>
  <si>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</si>
  <si>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t>Instituto</t>
  </si>
  <si>
    <t>Fase precontractual y durante la ejecución del contrato, así como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</si>
  <si>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</si>
  <si>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r>
      <t xml:space="preserve">Riesgo de alteración del PAC </t>
    </r>
    <r>
      <rPr>
        <sz val="12"/>
        <rFont val="Calibri"/>
        <family val="2"/>
        <scheme val="minor"/>
      </rPr>
      <t>por circunstancias no imputables al INSTITUTO o por circunstancias de fuerza mayor o por estados de excepción decretados en el país.</t>
    </r>
  </si>
  <si>
    <t>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El Contratista de Obra, deberá tramitar las cuentas y facturas de manera puntual, cumpliendo estrictamente con lo establecido en los documentos contractuales.</t>
  </si>
  <si>
    <t>Al inicio y durante la ejecución del contrato</t>
  </si>
  <si>
    <t>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Verificación de las condiciones presupuestales del contrato</t>
  </si>
  <si>
    <r>
      <rPr>
        <b/>
        <sz val="12"/>
        <rFont val="Calibri"/>
        <family val="2"/>
        <scheme val="minor"/>
      </rPr>
      <t>Gestión Ambiental:</t>
    </r>
    <r>
      <rPr>
        <sz val="12"/>
        <rFont val="Calibri"/>
        <family val="2"/>
        <scheme val="minor"/>
      </rPr>
      <t xml:space="preserve"> Demora en la obtención de licencias, permisos y/o autorizaciones ambientales por demora y/o  inadecuada presentación de soportes y estudios requeridas para la ejecución del proyecto de dragado, que puedan afectar el inicio, desarrollo o continuidad de la obra. </t>
    </r>
  </si>
  <si>
    <t>Retraso en la ejecución de los trabajos</t>
  </si>
  <si>
    <t xml:space="preserve">Seguimiento por parte del Interventor a la gestión documentada del contratista para la obtención de licencias, permisos y/o autorizaciones ambientales. </t>
  </si>
  <si>
    <t>Una vez obtenida la licencia y/o permisos y/o autorizaciones ambientales</t>
  </si>
  <si>
    <t>Verificación de la gestión realizada y sus resultados por parte del Especialista Ambiental del Interventor.
Comités Técnicos, seguimiento a informes ambientales por parte de la Supervisión ambiental, requerimientos escritos.
Retroalimentación en los procedimientos adelantados por los responsables del tratamiento.</t>
  </si>
  <si>
    <r>
      <rPr>
        <b/>
        <sz val="12"/>
        <rFont val="Calibri"/>
        <family val="2"/>
        <scheme val="minor"/>
      </rPr>
      <t xml:space="preserve">Pasivos Ambientales: </t>
    </r>
    <r>
      <rPr>
        <sz val="12"/>
        <rFont val="Calibri"/>
        <family val="2"/>
        <scheme val="minor"/>
      </rPr>
      <t>Se refiere a los Pasivos ambientales generados durante la ejecución de las actividades del dragado, desde el punto de vista ambiental.</t>
    </r>
  </si>
  <si>
    <t xml:space="preserve">Impactos que generan efectos negativo en la ejecución del Proyecto </t>
  </si>
  <si>
    <t xml:space="preserve">Seguimiento por parte del Interventor a la ejecución de las actividades del dragado,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 </t>
  </si>
  <si>
    <t>Comités Técnicos, seguimiento por parte del Especialista Ambiental de la Interventoría. 
Seguimiento a informes ambientales por parte de la supervisión ambiental, requerimientos escritos.
Retroalimentación en los procedimientos adelantados por los responsables del tratamiento.</t>
  </si>
  <si>
    <r>
      <rPr>
        <b/>
        <sz val="12"/>
        <rFont val="Calibri"/>
        <family val="2"/>
        <scheme val="minor"/>
      </rPr>
      <t>Ambiental:</t>
    </r>
    <r>
      <rPr>
        <sz val="12"/>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exigidas, y de la ejecución de actividades como la explotación minera, ocupación de cauces e intervenciones forestales sin los debidos permisos de las autoridades ambientales.</t>
    </r>
  </si>
  <si>
    <t>Genera incumplimiento ambiental que puede afectar la ejecución del proyecto y ocasiona sanciones de las entidades ambientales competentes.</t>
  </si>
  <si>
    <t>Aplicación de la normatividad ambiental y exigencia de la licencia y/o permisos y/o autorizaciones ambientales al contratista. 
Verificación de cumplimiento  del contratista de las obligaciones que emanan de los mismos. 
De ser necesario llevar a cabo procesos sancionatorios para conminar su cumplimiento o sancionar el incumplimiento.</t>
  </si>
  <si>
    <t xml:space="preserve">Contratista
</t>
  </si>
  <si>
    <t xml:space="preserve">Verificación del cumplimiento de las normas ambientales y de las obligaciones ambientales  del contratista.  
Visitas e Informes de los Especialistas Ambientales del Proyecto. Informes de Interventoría Ambiental. 
Requerimientos escritos. 
Retroalimentación en los procedimientos adelantados por los responsables del tratamiento. </t>
  </si>
  <si>
    <r>
      <rPr>
        <b/>
        <sz val="12"/>
        <rFont val="Calibri"/>
        <family val="2"/>
        <scheme val="minor"/>
      </rPr>
      <t>Indebida Gestión Social</t>
    </r>
    <r>
      <rPr>
        <sz val="12"/>
        <rFont val="Calibri"/>
        <family val="2"/>
        <scheme val="minor"/>
      </rPr>
      <t>: Se refiere a la posibilidades de que la comunidad presente inconformidades frente al alcance establecido en los documentos del presente proceso. Riesgo asociado a los procesos de Gestión Social que realice el contratista y que esté en cabeza de este.</t>
    </r>
  </si>
  <si>
    <t xml:space="preserve">Inconformidad de la comunidad en proceso de Gestión Social por la socialización del proyecto y ejecución de la obra, puede generar atrasos en la ejecución de la misma.   </t>
  </si>
  <si>
    <t>Seguimiento a todos los protocolos y procesos de Gestión Social de los proyectos que así lo requieran.  
Socialización desde el comienzo del proyecto a las comunidades que se encuentran directamente afectadas. 
Atención a las inconformidades de la comunidad.   
Seguimiento al proceso en conjunto con el Ministerio del Interior, cuando sea requerido.</t>
  </si>
  <si>
    <t>Visitas de seguimiento y control para garantizar el  Seguimiento a todos los protocolos y procesos de Gestión social de los proyectos.
Socialización desde el comienzo del proyecto a las comunidades que se encuentran directamente afectadas.  Seguimiento al proceso en conjunto con el Ministerio del Interior, cuando sea requerido.</t>
  </si>
  <si>
    <t xml:space="preserve">Semanal mientras se ejecute la Gestión social </t>
  </si>
  <si>
    <r>
      <rPr>
        <b/>
        <sz val="12"/>
        <rFont val="Calibri"/>
        <family val="2"/>
        <scheme val="minor"/>
      </rPr>
      <t>Consulta con comunidades Étnicas:</t>
    </r>
    <r>
      <rPr>
        <sz val="12"/>
        <rFont val="Calibri"/>
        <family val="2"/>
        <scheme val="minor"/>
      </rPr>
      <t xml:space="preserve"> Riesgo asociado al proceso de consulta previa a las comunidades étnicas y que esta en cabeza del contratista.</t>
    </r>
  </si>
  <si>
    <t xml:space="preserve">Inconformidad de la comunidad en proceso de consulta previa por la socialización del proyecto y ejecución de la obra, puede generar atrasos en la ejecución de la misma.   </t>
  </si>
  <si>
    <t>Seguimiento a todos los protocolos y procesos de consulta previa de los proyectos que así lo requieran. 
 Socialización desde el comienzo del proyecto a las comunidades étnicas que se encuentran directamente afectadas. 
Atención a las inconformidades de la comunidad. Seguimiento al proceso en conjunto con el Ministerio del Interior.</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</si>
  <si>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</si>
  <si>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</si>
  <si>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Riesgo de la Naturaleza</t>
  </si>
  <si>
    <r>
      <rPr>
        <b/>
        <sz val="12"/>
        <rFont val="Calibri"/>
        <family val="2"/>
        <scheme val="minor"/>
      </rPr>
      <t>Fuerza mayor asegurable</t>
    </r>
    <r>
      <rPr>
        <sz val="12"/>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El Instituto. </t>
    </r>
  </si>
  <si>
    <t>Demora en la ejecución del proyecto. Pérdida de bienes del Contratista</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</si>
  <si>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</si>
  <si>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Revisiones de expertos del contratista en los tratamientos y controles  a ser implementados</t>
  </si>
  <si>
    <t xml:space="preserve">Diario cuando se presente el evento y hasta que cese el mismo. </t>
  </si>
  <si>
    <r>
      <rPr>
        <b/>
        <sz val="12"/>
        <rFont val="Calibri"/>
        <family val="2"/>
        <scheme val="minor"/>
      </rPr>
      <t>Fuerza mayor no asegurable.</t>
    </r>
    <r>
      <rPr>
        <sz val="12"/>
        <rFont val="Calibri"/>
        <family val="2"/>
        <scheme val="minor"/>
      </rPr>
      <t xml:space="preserv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r>
  </si>
  <si>
    <t>Interferencia en la ejecución del proyecto, pérdidas de bienes de la nación o del contratista,  
necesidad de ajustar la programación o las condiciones de ejecución de las actividades del dragado.</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</si>
  <si>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</si>
  <si>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Etapa precontractual y durante la ejecución del proyecto</t>
  </si>
  <si>
    <t>Revisión de la información obtenida, para tomar las medidas a que haya lugar 
Monitoreo permanente sobre las causas que puedan generar el riesgo, con el fin de implementar los planes correctivos o de emergencia a que haya lugar</t>
  </si>
  <si>
    <t>Diario durante la etapa precontractual y en la contractual cuando se presente el evento y hasta que cese el mismo.</t>
  </si>
  <si>
    <r>
      <t xml:space="preserve">Presencia de Riesgos Biológicos. </t>
    </r>
    <r>
      <rPr>
        <sz val="12"/>
        <rFont val="Calibri"/>
        <family val="2"/>
        <scheme val="minor"/>
      </rPr>
      <t xml:space="preserve">Se refiere a la posibilidad que durante la ejecución del contrato, los colaboradores del Contratista, presenten síntomas de enfermedades altamente contagiosas y que afecten y deterioren la Salud del Personal. </t>
    </r>
  </si>
  <si>
    <t>La aplicación preventiva de las medidas de Bioseguridad establecidas por las Autoridades de Salud en Colombia y sus respectivos Protocolos, el cumplimiento de la Resolución 0312 de 2019, en caso de enfermedad el contratista de obra deberá informar de inmediato las novedades de salud.</t>
  </si>
  <si>
    <t>Previo al inicio de la ejecución de las obras, Estudios, Diseños e Interventoría, el contratista deberá presentar certificación individual vigente del estado de salud de cada integrante colaborador (empleado o contratista) expedida por la ARL</t>
  </si>
  <si>
    <t>Permanente, cada vez que haya novedades de cambio de personal</t>
  </si>
  <si>
    <r>
      <t xml:space="preserve">Gestión Indebida y dolosa de los Recursos Financieros, de Insumos y Obras. </t>
    </r>
    <r>
      <rPr>
        <sz val="12"/>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materiales e insumos, diseños y obras sin justificar.</t>
    </r>
  </si>
  <si>
    <t>Graves daños personales e institucionales. Daño a la reputación de la entidad, pérdida de recursos y daños sociales.</t>
  </si>
  <si>
    <t>Permanente</t>
  </si>
  <si>
    <t>Riesgo Reputacional</t>
  </si>
  <si>
    <r>
      <rPr>
        <b/>
        <sz val="12"/>
        <rFont val="Calibri"/>
        <family val="2"/>
        <scheme val="minor"/>
      </rPr>
      <t xml:space="preserve">Comportamiento Corporativo: </t>
    </r>
    <r>
      <rPr>
        <sz val="12"/>
        <rFont val="Calibri"/>
        <family val="2"/>
        <scheme val="minor"/>
      </rPr>
      <t>Se refiere a la posibilidad de que el Contratista Adjudicatario del presente proceso licitatorio del INVIAS, en su condición de persona natural o jurídica y actuando de manera independiente, en Consorcio o Unión Temporal, sea de origen nacional o extranjero, se encuentre inmerso en sanciones fiscales, financieras o penales asociadas a hechos de corrupción en otro país y que de dichas sanciones se pudiera impedir, limitar o poner en riesgo el ejercicio de su objeto social o empresarial en Colombia y específicamente en la ejecución del actual contrato.</t>
    </r>
  </si>
  <si>
    <t>Impedir, limitar o poner en riesgo el ejercicio de su objeto social o empresarial en Colombia, afectando drásticamente la ejecución del presente Contrato hasta su posible paralización.</t>
  </si>
  <si>
    <t xml:space="preserve">Si el PROPONENTE se encuentra en la situación expuesta en el Riesgo Reputacional denominado Comportamiento Corporativo, deberá abstenerse de participar del presente proceso Licitatorio.                       
Si el Proponente se convierte en Contratista y el Riesgo Reputacional se manifiesta durante la ejecución contractual y de dicha manifestación se llegase a ocasionar daños al contrato y al INVIAS, la Entidad procederá a la aplicación de las clausulas que se estipulen en el Contrato y a las Normas Colombianas vigentes que rijan para la situación acaecida. </t>
  </si>
  <si>
    <t>Permanente en la etapa precontractual y en la contractual cuando se presente el evento.</t>
  </si>
  <si>
    <t xml:space="preserve">El contratista de obra deber dar cumplimiento a lo establecido en los documentos del proceso acerca de la Señalización y Seguridad Vial adoptando el manual de señalización vial de Colombia. dispositivos uniformes en la infraestructura vial para la regulación del tránsito y la seguridad vial 2024 y quién lo modifique; y las disposiciones aplicables sobre señalización y seguridad para la navegación fluvial y marítima establecidas por la DIMAR y la Capitanía de Puerto.   
El Interventor debe exigir el estricto cumplimiento de la normatividad vigente sobre señalización temporal de obras, y seguridad industrial, verificar permanentemente su implementación. 
El interventor podrá recurrir a medidas sancionatorias contractuales de ser necesario.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</si>
</sst>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0"/>
      <name val="Arial"/>
      <family val="2"/>
    </font>
    <font>
      <sz val="12"/>
      <name val="Calibri"/>
      <family val="2"/>
      <scheme val="minor"/>
    </font>
    <font>
      <b/>
      <sz val="12"/>
      <name val="Calibri"/>
      <family val="2"/>
      <scheme val="minor"/>
    </font>
    <font>
      <sz val="11"/>
      <color theme="1"/>
      <name val="Calibri"/>
      <family val="2"/>
      <scheme val="minor"/>
    </font>
    <font>
      <b/>
      <sz val="12"/>
      <name val="Arial Narrow"/>
      <family val="2"/>
    </font>
    <font>
      <sz val="11"/>
      <name val="Arial Narrow"/>
      <family val="2"/>
    </font>
    <font>
      <sz val="11"/>
      <name val="Calibri"/>
      <family val="2"/>
      <scheme val="minor"/>
    </font>
    <font>
      <b/>
      <sz val="13"/>
      <name val="Arial Narrow"/>
      <family val="2"/>
    </font>
    <font>
      <b/>
      <sz val="11"/>
      <name val="Calibri"/>
      <family val="2"/>
      <scheme val="minor"/>
    </font>
    <font>
      <sz val="12"/>
      <color rgb="FFFF0000"/>
      <name val="Calibri"/>
      <family val="2"/>
      <scheme val="minor"/>
    </font>
    <font>
      <b/>
      <sz val="10"/>
      <color indexed="8"/>
      <name val="Arial Narrow"/>
      <family val="2"/>
    </font>
    <font>
      <b/>
      <sz val="11"/>
      <color indexed="8"/>
      <name val="Arial Narrow"/>
      <family val="2"/>
    </font>
    <font>
      <strike/>
      <sz val="12"/>
      <name val="Calibri"/>
      <family val="2"/>
      <scheme val="minor"/>
    </font>
    <font>
      <sz val="12"/>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top style="thin">
        <color auto="1"/>
      </top>
      <bottom/>
      <diagonal/>
    </border>
    <border>
      <left/>
      <right/>
      <top style="thin">
        <color auto="1"/>
      </top>
      <bottom/>
      <diagonal/>
    </border>
    <border>
      <left/>
      <right/>
      <top style="thin">
        <color auto="1"/>
      </top>
      <bottom style="thin">
        <color auto="1"/>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64">
    <xf numFmtId="0" fontId="0" fillId="0" borderId="0" xfId="0"/>
    <xf numFmtId="0" fontId="2" fillId="0" borderId="0" xfId="0" applyFont="1"/>
    <xf numFmtId="0" fontId="3" fillId="0" borderId="0" xfId="0" applyFont="1"/>
    <xf numFmtId="0" fontId="6" fillId="0" borderId="0" xfId="0" applyFont="1" applyAlignment="1">
      <alignment wrapText="1"/>
    </xf>
    <xf numFmtId="9" fontId="5" fillId="0" borderId="0" xfId="3" applyFont="1" applyFill="1" applyBorder="1" applyAlignment="1">
      <alignment horizontal="center" vertical="center"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7" fillId="0" borderId="0" xfId="0" applyFont="1"/>
    <xf numFmtId="0" fontId="5" fillId="0" borderId="0" xfId="0" applyFont="1" applyAlignment="1">
      <alignment horizontal="center" vertical="center" wrapText="1"/>
    </xf>
    <xf numFmtId="0" fontId="10" fillId="0" borderId="0" xfId="0" applyFont="1"/>
    <xf numFmtId="0" fontId="8" fillId="0" borderId="1" xfId="0" applyFont="1" applyBorder="1" applyAlignment="1">
      <alignment horizontal="center" vertical="center" wrapText="1"/>
    </xf>
    <xf numFmtId="9" fontId="11" fillId="0" borderId="4" xfId="2" applyFont="1" applyFill="1" applyBorder="1" applyAlignment="1">
      <alignment horizontal="center" vertical="center" wrapText="1"/>
    </xf>
    <xf numFmtId="9" fontId="11" fillId="0" borderId="1" xfId="2" applyFont="1" applyFill="1" applyBorder="1" applyAlignment="1">
      <alignment horizontal="center" vertical="center" wrapText="1"/>
    </xf>
    <xf numFmtId="9" fontId="11" fillId="0" borderId="2" xfId="2" applyFont="1" applyFill="1" applyBorder="1" applyAlignment="1">
      <alignment horizontal="center" vertical="center" wrapText="1"/>
    </xf>
    <xf numFmtId="0" fontId="11" fillId="0" borderId="1" xfId="1" applyFont="1" applyBorder="1" applyAlignment="1">
      <alignment horizontal="center" vertical="center" textRotation="90" wrapText="1"/>
    </xf>
    <xf numFmtId="0" fontId="9"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textRotation="90"/>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textRotation="90" wrapText="1"/>
    </xf>
    <xf numFmtId="0" fontId="2" fillId="2" borderId="0" xfId="0" applyFont="1" applyFill="1"/>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textRotation="90"/>
    </xf>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2" fillId="0" borderId="9" xfId="0" applyFont="1" applyBorder="1" applyAlignment="1">
      <alignment horizontal="center" vertical="center" wrapText="1"/>
    </xf>
    <xf numFmtId="0" fontId="3" fillId="2" borderId="1" xfId="0" applyFont="1" applyFill="1" applyBorder="1" applyAlignment="1">
      <alignment horizontal="center" vertical="center" textRotation="90" wrapText="1"/>
    </xf>
    <xf numFmtId="0" fontId="2" fillId="2" borderId="4" xfId="0" applyFont="1" applyFill="1" applyBorder="1" applyAlignment="1">
      <alignment horizontal="center" vertical="center" wrapText="1"/>
    </xf>
    <xf numFmtId="0" fontId="14" fillId="0" borderId="1" xfId="0" applyFont="1" applyBorder="1" applyAlignment="1">
      <alignment horizontal="center" vertical="center"/>
    </xf>
    <xf numFmtId="0" fontId="15" fillId="0" borderId="1" xfId="0" applyFont="1" applyBorder="1" applyAlignment="1">
      <alignment horizontal="center" vertical="center" wrapText="1"/>
    </xf>
    <xf numFmtId="0" fontId="14" fillId="2"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2" fillId="0" borderId="4" xfId="0" applyFont="1" applyBorder="1" applyAlignment="1">
      <alignment horizontal="center" vertical="center" wrapText="1"/>
    </xf>
    <xf numFmtId="0" fontId="2" fillId="2" borderId="0" xfId="0" applyFont="1" applyFill="1" applyAlignment="1">
      <alignment vertical="center"/>
    </xf>
    <xf numFmtId="0" fontId="3" fillId="0" borderId="5" xfId="0" applyFont="1" applyBorder="1" applyAlignment="1">
      <alignment horizontal="center" vertical="center" textRotation="90"/>
    </xf>
    <xf numFmtId="0" fontId="2" fillId="0" borderId="5" xfId="0" applyFont="1" applyBorder="1" applyAlignment="1">
      <alignment horizontal="center" vertical="center" wrapText="1"/>
    </xf>
    <xf numFmtId="0" fontId="2" fillId="0" borderId="0" xfId="0" applyFont="1" applyAlignment="1">
      <alignment vertical="center"/>
    </xf>
    <xf numFmtId="0" fontId="2"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2" xfId="0" applyFont="1" applyBorder="1" applyAlignment="1">
      <alignment horizontal="center" vertical="center"/>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2" fillId="0" borderId="10" xfId="0" applyFont="1" applyBorder="1" applyAlignment="1">
      <alignment horizontal="center" vertical="center" wrapText="1"/>
    </xf>
    <xf numFmtId="0" fontId="11" fillId="0" borderId="5" xfId="1" applyFont="1" applyBorder="1" applyAlignment="1">
      <alignment horizontal="center" vertical="center" textRotation="90" wrapText="1"/>
    </xf>
    <xf numFmtId="0" fontId="11" fillId="0" borderId="2" xfId="1" applyFont="1" applyBorder="1" applyAlignment="1">
      <alignment horizontal="center" vertical="center" textRotation="90" wrapText="1"/>
    </xf>
    <xf numFmtId="9" fontId="11" fillId="0" borderId="6" xfId="2" applyFont="1" applyFill="1" applyBorder="1" applyAlignment="1">
      <alignment horizontal="center" vertical="center" wrapText="1"/>
    </xf>
    <xf numFmtId="9" fontId="11" fillId="0" borderId="7" xfId="2" applyFont="1" applyFill="1" applyBorder="1" applyAlignment="1">
      <alignment horizontal="center" vertical="center" wrapText="1"/>
    </xf>
    <xf numFmtId="9" fontId="11" fillId="0" borderId="5" xfId="2" applyFont="1" applyFill="1" applyBorder="1" applyAlignment="1">
      <alignment horizontal="center" vertical="center" wrapText="1"/>
    </xf>
    <xf numFmtId="9" fontId="11" fillId="0" borderId="2" xfId="2" applyFont="1" applyFill="1" applyBorder="1" applyAlignment="1">
      <alignment horizontal="center" vertical="center" wrapText="1"/>
    </xf>
    <xf numFmtId="9" fontId="11" fillId="0" borderId="4" xfId="2" applyFont="1" applyFill="1" applyBorder="1" applyAlignment="1">
      <alignment horizontal="center" vertical="center" wrapText="1"/>
    </xf>
    <xf numFmtId="9" fontId="11" fillId="0" borderId="8" xfId="2" applyFont="1" applyFill="1" applyBorder="1" applyAlignment="1">
      <alignment horizontal="center" vertical="center" wrapText="1"/>
    </xf>
    <xf numFmtId="9" fontId="11" fillId="0" borderId="3" xfId="2" applyFont="1" applyFill="1" applyBorder="1" applyAlignment="1">
      <alignment horizontal="center" vertical="center" wrapText="1"/>
    </xf>
    <xf numFmtId="0" fontId="9" fillId="3" borderId="1" xfId="0" applyFont="1" applyFill="1" applyBorder="1" applyAlignment="1">
      <alignment horizontal="center" vertical="center" wrapText="1"/>
    </xf>
    <xf numFmtId="0" fontId="7" fillId="0" borderId="1" xfId="0" applyFont="1" applyBorder="1" applyAlignment="1">
      <alignment horizontal="center"/>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12" fillId="0" borderId="5" xfId="1" applyFont="1" applyBorder="1" applyAlignment="1">
      <alignment horizontal="center" vertical="center" wrapText="1"/>
    </xf>
    <xf numFmtId="0" fontId="12" fillId="0" borderId="2" xfId="1"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2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173946</xdr:colOff>
      <xdr:row>0</xdr:row>
      <xdr:rowOff>220410</xdr:rowOff>
    </xdr:from>
    <xdr:to>
      <xdr:col>5</xdr:col>
      <xdr:colOff>370936</xdr:colOff>
      <xdr:row>2</xdr:row>
      <xdr:rowOff>175724</xdr:rowOff>
    </xdr:to>
    <xdr:pic>
      <xdr:nvPicPr>
        <xdr:cNvPr id="3" name="Imagen 2">
          <a:extLst>
            <a:ext uri="{FF2B5EF4-FFF2-40B4-BE49-F238E27FC236}">
              <a16:creationId xmlns:a16="http://schemas.microsoft.com/office/drawing/2014/main" id="{CC339A34-00A2-41E5-8B3E-CCB03386B4F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3509" y="220410"/>
          <a:ext cx="1828146" cy="74112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1"/>
  <sheetViews>
    <sheetView showGridLines="0" tabSelected="1" zoomScale="80" zoomScaleNormal="80" workbookViewId="0">
      <pane xSplit="1" ySplit="5" topLeftCell="B6" activePane="bottomRight" state="frozen"/>
      <selection pane="topRight" activeCell="B1" sqref="B1"/>
      <selection pane="bottomLeft" activeCell="A6" sqref="A6"/>
      <selection pane="bottomRight" activeCell="E4" sqref="E4:E5"/>
    </sheetView>
  </sheetViews>
  <sheetFormatPr baseColWidth="10" defaultColWidth="11.42578125" defaultRowHeight="15.75" x14ac:dyDescent="0.25"/>
  <cols>
    <col min="1" max="1" width="4.5703125" style="1" customWidth="1"/>
    <col min="2" max="2" width="5.5703125" style="2" bestFit="1" customWidth="1"/>
    <col min="3" max="3" width="5.5703125" style="2" customWidth="1"/>
    <col min="4" max="4" width="6.5703125" style="2" customWidth="1"/>
    <col min="5" max="5" width="6.85546875" style="2" customWidth="1"/>
    <col min="6" max="6" width="7.7109375" style="2" customWidth="1"/>
    <col min="7" max="7" width="63.5703125" style="1" customWidth="1"/>
    <col min="8" max="8" width="28.5703125" style="1" customWidth="1"/>
    <col min="9" max="9" width="9.85546875" style="9" customWidth="1"/>
    <col min="10" max="11" width="7.85546875" style="9" customWidth="1"/>
    <col min="12" max="12" width="11.42578125" style="9" customWidth="1"/>
    <col min="13" max="13" width="9.42578125" style="1" customWidth="1"/>
    <col min="14" max="14" width="17.42578125" style="1" customWidth="1"/>
    <col min="15" max="15" width="65.28515625" style="1" customWidth="1"/>
    <col min="16" max="16" width="6.85546875" style="9" customWidth="1"/>
    <col min="17" max="17" width="7.140625" style="9" customWidth="1"/>
    <col min="18" max="18" width="8.42578125" style="9" customWidth="1"/>
    <col min="19" max="19" width="11.42578125" style="9" customWidth="1"/>
    <col min="20" max="20" width="17.140625" style="1" customWidth="1"/>
    <col min="21" max="21" width="15.85546875" style="1" customWidth="1"/>
    <col min="22" max="22" width="24.5703125" style="1" customWidth="1"/>
    <col min="23" max="23" width="25.140625" style="1" customWidth="1"/>
    <col min="24" max="24" width="55.28515625" style="1" customWidth="1"/>
    <col min="25" max="25" width="20.28515625" style="1" customWidth="1"/>
    <col min="26" max="16384" width="11.42578125" style="1"/>
  </cols>
  <sheetData>
    <row r="1" spans="2:25" s="7" customFormat="1" ht="30.75" customHeight="1" x14ac:dyDescent="0.25">
      <c r="B1" s="57"/>
      <c r="C1" s="57"/>
      <c r="D1" s="57"/>
      <c r="E1" s="57"/>
      <c r="F1" s="57"/>
      <c r="G1" s="58" t="s">
        <v>62</v>
      </c>
      <c r="H1" s="59"/>
      <c r="I1" s="59"/>
      <c r="J1" s="59"/>
      <c r="K1" s="59"/>
      <c r="L1" s="59"/>
      <c r="M1" s="59"/>
      <c r="N1" s="59"/>
      <c r="O1" s="59"/>
      <c r="P1" s="59"/>
      <c r="Q1" s="59"/>
      <c r="R1" s="59"/>
      <c r="S1" s="59"/>
      <c r="T1" s="59"/>
      <c r="U1" s="59"/>
      <c r="V1" s="59"/>
      <c r="W1" s="59"/>
      <c r="X1" s="59"/>
      <c r="Y1" s="59"/>
    </row>
    <row r="2" spans="2:25" s="7" customFormat="1" ht="30.75" customHeight="1" x14ac:dyDescent="0.25">
      <c r="B2" s="57"/>
      <c r="C2" s="57"/>
      <c r="D2" s="57"/>
      <c r="E2" s="57"/>
      <c r="F2" s="57"/>
      <c r="G2" s="56" t="s">
        <v>93</v>
      </c>
      <c r="H2" s="56"/>
      <c r="I2" s="56"/>
      <c r="J2" s="56"/>
      <c r="K2" s="56"/>
      <c r="L2" s="56"/>
      <c r="M2" s="56"/>
      <c r="N2" s="56"/>
      <c r="O2" s="56"/>
      <c r="P2" s="56"/>
      <c r="Q2" s="56"/>
      <c r="R2" s="56"/>
      <c r="S2" s="56"/>
      <c r="T2" s="56"/>
      <c r="U2" s="56"/>
      <c r="V2" s="56"/>
      <c r="W2" s="56"/>
      <c r="X2" s="56"/>
      <c r="Y2" s="56"/>
    </row>
    <row r="3" spans="2:25" s="7" customFormat="1" ht="36" customHeight="1" x14ac:dyDescent="0.25">
      <c r="B3" s="57"/>
      <c r="C3" s="57"/>
      <c r="D3" s="57"/>
      <c r="E3" s="57"/>
      <c r="F3" s="57"/>
      <c r="G3" s="58" t="s">
        <v>95</v>
      </c>
      <c r="H3" s="58"/>
      <c r="I3" s="58"/>
      <c r="J3" s="58"/>
      <c r="K3" s="58"/>
      <c r="L3" s="58"/>
      <c r="M3" s="58"/>
      <c r="N3" s="58"/>
      <c r="O3" s="58"/>
      <c r="P3" s="58"/>
      <c r="Q3" s="58"/>
      <c r="R3" s="58"/>
      <c r="S3" s="58"/>
      <c r="T3" s="58"/>
      <c r="U3" s="58"/>
      <c r="V3" s="58"/>
      <c r="W3" s="58"/>
      <c r="X3" s="58"/>
      <c r="Y3" s="58"/>
    </row>
    <row r="4" spans="2:25" customFormat="1" ht="57.75" customHeight="1" x14ac:dyDescent="0.25">
      <c r="B4" s="47" t="s">
        <v>0</v>
      </c>
      <c r="C4" s="47" t="s">
        <v>1</v>
      </c>
      <c r="D4" s="47" t="s">
        <v>2</v>
      </c>
      <c r="E4" s="47" t="s">
        <v>3</v>
      </c>
      <c r="F4" s="47" t="s">
        <v>4</v>
      </c>
      <c r="G4" s="60" t="s">
        <v>56</v>
      </c>
      <c r="H4" s="60" t="s">
        <v>5</v>
      </c>
      <c r="I4" s="47" t="s">
        <v>6</v>
      </c>
      <c r="J4" s="47" t="s">
        <v>7</v>
      </c>
      <c r="K4" s="47" t="s">
        <v>8</v>
      </c>
      <c r="L4" s="47" t="s">
        <v>57</v>
      </c>
      <c r="M4" s="49" t="s">
        <v>9</v>
      </c>
      <c r="N4" s="50"/>
      <c r="O4" s="51" t="s">
        <v>10</v>
      </c>
      <c r="P4" s="53" t="s">
        <v>11</v>
      </c>
      <c r="Q4" s="54"/>
      <c r="R4" s="54"/>
      <c r="S4" s="55"/>
      <c r="T4" s="51" t="s">
        <v>12</v>
      </c>
      <c r="U4" s="51" t="s">
        <v>13</v>
      </c>
      <c r="V4" s="51" t="s">
        <v>20</v>
      </c>
      <c r="W4" s="51" t="s">
        <v>21</v>
      </c>
      <c r="X4" s="53" t="s">
        <v>14</v>
      </c>
      <c r="Y4" s="55"/>
    </row>
    <row r="5" spans="2:25" customFormat="1" ht="76.5" customHeight="1" x14ac:dyDescent="0.25">
      <c r="B5" s="48"/>
      <c r="C5" s="48"/>
      <c r="D5" s="48"/>
      <c r="E5" s="48"/>
      <c r="F5" s="48"/>
      <c r="G5" s="61"/>
      <c r="H5" s="61"/>
      <c r="I5" s="48"/>
      <c r="J5" s="48"/>
      <c r="K5" s="48"/>
      <c r="L5" s="48"/>
      <c r="M5" s="12" t="s">
        <v>15</v>
      </c>
      <c r="N5" s="11" t="s">
        <v>94</v>
      </c>
      <c r="O5" s="52"/>
      <c r="P5" s="14" t="s">
        <v>16</v>
      </c>
      <c r="Q5" s="14" t="s">
        <v>17</v>
      </c>
      <c r="R5" s="14" t="s">
        <v>18</v>
      </c>
      <c r="S5" s="14" t="s">
        <v>19</v>
      </c>
      <c r="T5" s="52"/>
      <c r="U5" s="52"/>
      <c r="V5" s="52"/>
      <c r="W5" s="52"/>
      <c r="X5" s="13" t="s">
        <v>22</v>
      </c>
      <c r="Y5" s="13" t="s">
        <v>23</v>
      </c>
    </row>
    <row r="6" spans="2:25" ht="133.35" customHeight="1" x14ac:dyDescent="0.25">
      <c r="B6" s="16">
        <v>1</v>
      </c>
      <c r="C6" s="17" t="s">
        <v>24</v>
      </c>
      <c r="D6" s="17" t="s">
        <v>25</v>
      </c>
      <c r="E6" s="17" t="s">
        <v>32</v>
      </c>
      <c r="F6" s="17" t="s">
        <v>58</v>
      </c>
      <c r="G6" s="18" t="s">
        <v>96</v>
      </c>
      <c r="H6" s="19" t="s">
        <v>97</v>
      </c>
      <c r="I6" s="20">
        <v>2</v>
      </c>
      <c r="J6" s="20">
        <v>3</v>
      </c>
      <c r="K6" s="20">
        <f t="shared" ref="K6:K31" si="0">+I6+J6</f>
        <v>5</v>
      </c>
      <c r="L6" s="15" t="str">
        <f t="shared" ref="L6:L31" si="1">+IF(AND(K6&gt;=2,K6&lt;=4),"Riesgo Bajo",IF(K6=5,"Riesgo Medio",IF(AND(K6&gt;=6,K6&lt;=7),"Riesgo Alto",IF(AND(K6&gt;=8,K6&lt;=10),"Riesgo Extremo",""))))</f>
        <v>Riesgo Medio</v>
      </c>
      <c r="M6" s="18"/>
      <c r="N6" s="18" t="s">
        <v>26</v>
      </c>
      <c r="O6" s="19" t="s">
        <v>98</v>
      </c>
      <c r="P6" s="19">
        <v>2</v>
      </c>
      <c r="Q6" s="19">
        <v>2</v>
      </c>
      <c r="R6" s="19">
        <f t="shared" ref="R6:R31" si="2">+P6+Q6</f>
        <v>4</v>
      </c>
      <c r="S6" s="15" t="str">
        <f t="shared" ref="S6:S31" si="3">+IF(AND(R6&gt;=2,R6&lt;=4),"Riesgo Bajo",IF(R6=5,"Riesgo Medio",IF(AND(R6&gt;=6,R6&lt;=7),"Riesgo Alto",IF(AND(R6&gt;=8,R6&lt;=10),"Riesgo Extremo",""))))</f>
        <v>Riesgo Bajo</v>
      </c>
      <c r="T6" s="19" t="s">
        <v>99</v>
      </c>
      <c r="U6" s="19" t="s">
        <v>43</v>
      </c>
      <c r="V6" s="19" t="s">
        <v>27</v>
      </c>
      <c r="W6" s="19" t="s">
        <v>28</v>
      </c>
      <c r="X6" s="19" t="s">
        <v>100</v>
      </c>
      <c r="Y6" s="19" t="s">
        <v>44</v>
      </c>
    </row>
    <row r="7" spans="2:25" ht="108" customHeight="1" x14ac:dyDescent="0.25">
      <c r="B7" s="16">
        <v>2</v>
      </c>
      <c r="C7" s="17" t="s">
        <v>24</v>
      </c>
      <c r="D7" s="17" t="s">
        <v>25</v>
      </c>
      <c r="E7" s="17" t="s">
        <v>32</v>
      </c>
      <c r="F7" s="17" t="s">
        <v>58</v>
      </c>
      <c r="G7" s="18" t="s">
        <v>101</v>
      </c>
      <c r="H7" s="19" t="s">
        <v>102</v>
      </c>
      <c r="I7" s="20">
        <v>2</v>
      </c>
      <c r="J7" s="20">
        <v>3</v>
      </c>
      <c r="K7" s="20">
        <f t="shared" si="0"/>
        <v>5</v>
      </c>
      <c r="L7" s="15" t="str">
        <f t="shared" si="1"/>
        <v>Riesgo Medio</v>
      </c>
      <c r="M7" s="18" t="s">
        <v>26</v>
      </c>
      <c r="N7" s="18" t="s">
        <v>26</v>
      </c>
      <c r="O7" s="19" t="s">
        <v>103</v>
      </c>
      <c r="P7" s="19">
        <v>1</v>
      </c>
      <c r="Q7" s="19">
        <v>2</v>
      </c>
      <c r="R7" s="19">
        <f>+P7+Q7</f>
        <v>3</v>
      </c>
      <c r="S7" s="15" t="str">
        <f t="shared" si="3"/>
        <v>Riesgo Bajo</v>
      </c>
      <c r="T7" s="19" t="s">
        <v>29</v>
      </c>
      <c r="U7" s="19" t="s">
        <v>104</v>
      </c>
      <c r="V7" s="19" t="s">
        <v>27</v>
      </c>
      <c r="W7" s="19" t="s">
        <v>28</v>
      </c>
      <c r="X7" s="19" t="s">
        <v>105</v>
      </c>
      <c r="Y7" s="19" t="s">
        <v>44</v>
      </c>
    </row>
    <row r="8" spans="2:25" ht="161.25" customHeight="1" x14ac:dyDescent="0.25">
      <c r="B8" s="16">
        <v>3</v>
      </c>
      <c r="C8" s="17" t="s">
        <v>24</v>
      </c>
      <c r="D8" s="17" t="s">
        <v>31</v>
      </c>
      <c r="E8" s="17" t="s">
        <v>32</v>
      </c>
      <c r="F8" s="21" t="s">
        <v>59</v>
      </c>
      <c r="G8" s="19" t="s">
        <v>106</v>
      </c>
      <c r="H8" s="19" t="s">
        <v>107</v>
      </c>
      <c r="I8" s="20">
        <v>4</v>
      </c>
      <c r="J8" s="20">
        <v>3</v>
      </c>
      <c r="K8" s="20">
        <f t="shared" si="0"/>
        <v>7</v>
      </c>
      <c r="L8" s="15" t="str">
        <f t="shared" si="1"/>
        <v>Riesgo Alto</v>
      </c>
      <c r="M8" s="18" t="s">
        <v>26</v>
      </c>
      <c r="N8" s="18" t="s">
        <v>26</v>
      </c>
      <c r="O8" s="19" t="s">
        <v>108</v>
      </c>
      <c r="P8" s="19">
        <v>3</v>
      </c>
      <c r="Q8" s="19">
        <v>2</v>
      </c>
      <c r="R8" s="19">
        <f t="shared" si="2"/>
        <v>5</v>
      </c>
      <c r="S8" s="15" t="str">
        <f t="shared" si="3"/>
        <v>Riesgo Medio</v>
      </c>
      <c r="T8" s="19" t="s">
        <v>29</v>
      </c>
      <c r="U8" s="19" t="s">
        <v>104</v>
      </c>
      <c r="V8" s="19" t="s">
        <v>109</v>
      </c>
      <c r="W8" s="19" t="s">
        <v>33</v>
      </c>
      <c r="X8" s="19" t="s">
        <v>110</v>
      </c>
      <c r="Y8" s="19" t="s">
        <v>111</v>
      </c>
    </row>
    <row r="9" spans="2:25" ht="219.75" customHeight="1" x14ac:dyDescent="0.25">
      <c r="B9" s="16">
        <v>4</v>
      </c>
      <c r="C9" s="17" t="s">
        <v>24</v>
      </c>
      <c r="D9" s="17" t="s">
        <v>34</v>
      </c>
      <c r="E9" s="17" t="s">
        <v>32</v>
      </c>
      <c r="F9" s="17" t="s">
        <v>35</v>
      </c>
      <c r="G9" s="19" t="s">
        <v>112</v>
      </c>
      <c r="H9" s="19" t="s">
        <v>113</v>
      </c>
      <c r="I9" s="20">
        <v>2</v>
      </c>
      <c r="J9" s="20">
        <v>4</v>
      </c>
      <c r="K9" s="20">
        <f t="shared" si="0"/>
        <v>6</v>
      </c>
      <c r="L9" s="15" t="str">
        <f t="shared" si="1"/>
        <v>Riesgo Alto</v>
      </c>
      <c r="M9" s="19"/>
      <c r="N9" s="18" t="s">
        <v>26</v>
      </c>
      <c r="O9" s="19" t="s">
        <v>223</v>
      </c>
      <c r="P9" s="19">
        <v>1</v>
      </c>
      <c r="Q9" s="19">
        <v>2</v>
      </c>
      <c r="R9" s="19">
        <f t="shared" si="2"/>
        <v>3</v>
      </c>
      <c r="S9" s="15" t="str">
        <f t="shared" si="3"/>
        <v>Riesgo Bajo</v>
      </c>
      <c r="T9" s="19" t="s">
        <v>29</v>
      </c>
      <c r="U9" s="19" t="s">
        <v>43</v>
      </c>
      <c r="V9" s="19" t="s">
        <v>27</v>
      </c>
      <c r="W9" s="19" t="s">
        <v>28</v>
      </c>
      <c r="X9" s="19" t="s">
        <v>114</v>
      </c>
      <c r="Y9" s="19" t="s">
        <v>36</v>
      </c>
    </row>
    <row r="10" spans="2:25" s="22" customFormat="1" ht="169.35" customHeight="1" x14ac:dyDescent="0.25">
      <c r="B10" s="23">
        <v>5</v>
      </c>
      <c r="C10" s="24" t="s">
        <v>24</v>
      </c>
      <c r="D10" s="24" t="s">
        <v>25</v>
      </c>
      <c r="E10" s="24" t="s">
        <v>32</v>
      </c>
      <c r="F10" s="17" t="s">
        <v>58</v>
      </c>
      <c r="G10" s="25" t="s">
        <v>115</v>
      </c>
      <c r="H10" s="26" t="s">
        <v>60</v>
      </c>
      <c r="I10" s="27">
        <v>2</v>
      </c>
      <c r="J10" s="27">
        <v>2</v>
      </c>
      <c r="K10" s="27">
        <f t="shared" si="0"/>
        <v>4</v>
      </c>
      <c r="L10" s="28" t="str">
        <f>+IF(AND(K10&gt;=2,K10&lt;=4),"Riesgo Bajo",IF(K10=5,"Riesgo Medio",IF(AND(K10&gt;=6,K10&lt;=7),"Riesgo Alto",IF(AND(K10&gt;=8,K10&lt;=10),"Riesgo Extremo",""))))</f>
        <v>Riesgo Bajo</v>
      </c>
      <c r="M10" s="25" t="s">
        <v>26</v>
      </c>
      <c r="N10" s="25" t="s">
        <v>26</v>
      </c>
      <c r="O10" s="26" t="s">
        <v>116</v>
      </c>
      <c r="P10" s="26">
        <v>1</v>
      </c>
      <c r="Q10" s="26">
        <v>1</v>
      </c>
      <c r="R10" s="26">
        <f t="shared" si="2"/>
        <v>2</v>
      </c>
      <c r="S10" s="28" t="str">
        <f t="shared" si="3"/>
        <v>Riesgo Bajo</v>
      </c>
      <c r="T10" s="26" t="s">
        <v>29</v>
      </c>
      <c r="U10" s="26" t="s">
        <v>104</v>
      </c>
      <c r="V10" s="26" t="s">
        <v>109</v>
      </c>
      <c r="W10" s="26" t="s">
        <v>33</v>
      </c>
      <c r="X10" s="26" t="s">
        <v>117</v>
      </c>
      <c r="Y10" s="26" t="s">
        <v>44</v>
      </c>
    </row>
    <row r="11" spans="2:25" s="22" customFormat="1" ht="202.5" customHeight="1" x14ac:dyDescent="0.25">
      <c r="B11" s="16">
        <v>6</v>
      </c>
      <c r="C11" s="24" t="s">
        <v>24</v>
      </c>
      <c r="D11" s="24" t="s">
        <v>34</v>
      </c>
      <c r="E11" s="24" t="s">
        <v>32</v>
      </c>
      <c r="F11" s="17" t="s">
        <v>35</v>
      </c>
      <c r="G11" s="19" t="s">
        <v>118</v>
      </c>
      <c r="H11" s="26" t="s">
        <v>37</v>
      </c>
      <c r="I11" s="20">
        <v>2</v>
      </c>
      <c r="J11" s="20">
        <v>2</v>
      </c>
      <c r="K11" s="20">
        <f t="shared" si="0"/>
        <v>4</v>
      </c>
      <c r="L11" s="15" t="str">
        <f t="shared" si="1"/>
        <v>Riesgo Bajo</v>
      </c>
      <c r="M11" s="25"/>
      <c r="N11" s="25" t="s">
        <v>26</v>
      </c>
      <c r="O11" s="19" t="s">
        <v>119</v>
      </c>
      <c r="P11" s="26">
        <v>1</v>
      </c>
      <c r="Q11" s="26">
        <v>2</v>
      </c>
      <c r="R11" s="19">
        <f t="shared" si="2"/>
        <v>3</v>
      </c>
      <c r="S11" s="15" t="str">
        <f t="shared" si="3"/>
        <v>Riesgo Bajo</v>
      </c>
      <c r="T11" s="26" t="s">
        <v>29</v>
      </c>
      <c r="U11" s="19" t="s">
        <v>43</v>
      </c>
      <c r="V11" s="26" t="s">
        <v>120</v>
      </c>
      <c r="W11" s="26" t="s">
        <v>121</v>
      </c>
      <c r="X11" s="26" t="s">
        <v>122</v>
      </c>
      <c r="Y11" s="26" t="s">
        <v>123</v>
      </c>
    </row>
    <row r="12" spans="2:25" ht="137.1" customHeight="1" x14ac:dyDescent="0.25">
      <c r="B12" s="16">
        <v>7</v>
      </c>
      <c r="C12" s="17" t="s">
        <v>38</v>
      </c>
      <c r="D12" s="17" t="s">
        <v>34</v>
      </c>
      <c r="E12" s="17" t="s">
        <v>32</v>
      </c>
      <c r="F12" s="17" t="s">
        <v>35</v>
      </c>
      <c r="G12" s="19" t="s">
        <v>124</v>
      </c>
      <c r="H12" s="26" t="s">
        <v>125</v>
      </c>
      <c r="I12" s="20">
        <v>2</v>
      </c>
      <c r="J12" s="20">
        <v>2</v>
      </c>
      <c r="K12" s="20">
        <f t="shared" si="0"/>
        <v>4</v>
      </c>
      <c r="L12" s="15" t="str">
        <f t="shared" si="1"/>
        <v>Riesgo Bajo</v>
      </c>
      <c r="M12" s="18"/>
      <c r="N12" s="18" t="s">
        <v>26</v>
      </c>
      <c r="O12" s="19" t="s">
        <v>126</v>
      </c>
      <c r="P12" s="19">
        <v>1</v>
      </c>
      <c r="Q12" s="19">
        <v>2</v>
      </c>
      <c r="R12" s="19">
        <f t="shared" si="2"/>
        <v>3</v>
      </c>
      <c r="S12" s="15" t="str">
        <f t="shared" si="3"/>
        <v>Riesgo Bajo</v>
      </c>
      <c r="T12" s="19" t="s">
        <v>30</v>
      </c>
      <c r="U12" s="19" t="s">
        <v>43</v>
      </c>
      <c r="V12" s="19" t="s">
        <v>27</v>
      </c>
      <c r="W12" s="19" t="s">
        <v>28</v>
      </c>
      <c r="X12" s="19" t="s">
        <v>127</v>
      </c>
      <c r="Y12" s="29" t="s">
        <v>44</v>
      </c>
    </row>
    <row r="13" spans="2:25" ht="151.35" customHeight="1" x14ac:dyDescent="0.25">
      <c r="B13" s="16">
        <v>8</v>
      </c>
      <c r="C13" s="17" t="s">
        <v>38</v>
      </c>
      <c r="D13" s="17" t="s">
        <v>34</v>
      </c>
      <c r="E13" s="17" t="s">
        <v>32</v>
      </c>
      <c r="F13" s="17" t="s">
        <v>35</v>
      </c>
      <c r="G13" s="19" t="s">
        <v>128</v>
      </c>
      <c r="H13" s="19" t="s">
        <v>39</v>
      </c>
      <c r="I13" s="20">
        <v>3</v>
      </c>
      <c r="J13" s="20">
        <v>3</v>
      </c>
      <c r="K13" s="20">
        <f t="shared" si="0"/>
        <v>6</v>
      </c>
      <c r="L13" s="15" t="str">
        <f t="shared" si="1"/>
        <v>Riesgo Alto</v>
      </c>
      <c r="M13" s="18" t="s">
        <v>26</v>
      </c>
      <c r="N13" s="18" t="s">
        <v>26</v>
      </c>
      <c r="O13" s="19" t="s">
        <v>129</v>
      </c>
      <c r="P13" s="19">
        <v>2</v>
      </c>
      <c r="Q13" s="19">
        <v>3</v>
      </c>
      <c r="R13" s="19">
        <f t="shared" si="2"/>
        <v>5</v>
      </c>
      <c r="S13" s="15" t="str">
        <f t="shared" si="3"/>
        <v>Riesgo Medio</v>
      </c>
      <c r="T13" s="19" t="s">
        <v>30</v>
      </c>
      <c r="U13" s="19" t="s">
        <v>104</v>
      </c>
      <c r="V13" s="19" t="s">
        <v>27</v>
      </c>
      <c r="W13" s="19" t="s">
        <v>28</v>
      </c>
      <c r="X13" s="19" t="s">
        <v>130</v>
      </c>
      <c r="Y13" s="29" t="s">
        <v>44</v>
      </c>
    </row>
    <row r="14" spans="2:25" ht="198.75" customHeight="1" x14ac:dyDescent="0.25">
      <c r="B14" s="16">
        <v>9</v>
      </c>
      <c r="C14" s="17" t="s">
        <v>38</v>
      </c>
      <c r="D14" s="17" t="s">
        <v>34</v>
      </c>
      <c r="E14" s="17" t="s">
        <v>32</v>
      </c>
      <c r="F14" s="17" t="s">
        <v>35</v>
      </c>
      <c r="G14" s="19" t="s">
        <v>131</v>
      </c>
      <c r="H14" s="19" t="s">
        <v>40</v>
      </c>
      <c r="I14" s="20">
        <v>2</v>
      </c>
      <c r="J14" s="20">
        <v>3</v>
      </c>
      <c r="K14" s="20">
        <f t="shared" si="0"/>
        <v>5</v>
      </c>
      <c r="L14" s="15" t="str">
        <f t="shared" si="1"/>
        <v>Riesgo Medio</v>
      </c>
      <c r="M14" s="19"/>
      <c r="N14" s="18" t="s">
        <v>26</v>
      </c>
      <c r="O14" s="19" t="s">
        <v>132</v>
      </c>
      <c r="P14" s="19">
        <v>2</v>
      </c>
      <c r="Q14" s="19">
        <v>3</v>
      </c>
      <c r="R14" s="19">
        <f t="shared" si="2"/>
        <v>5</v>
      </c>
      <c r="S14" s="15" t="str">
        <f t="shared" si="3"/>
        <v>Riesgo Medio</v>
      </c>
      <c r="T14" s="19" t="s">
        <v>30</v>
      </c>
      <c r="U14" s="19" t="s">
        <v>43</v>
      </c>
      <c r="V14" s="19" t="s">
        <v>133</v>
      </c>
      <c r="W14" s="19" t="s">
        <v>28</v>
      </c>
      <c r="X14" s="19" t="s">
        <v>134</v>
      </c>
      <c r="Y14" s="19" t="s">
        <v>44</v>
      </c>
    </row>
    <row r="15" spans="2:25" s="22" customFormat="1" ht="321" customHeight="1" x14ac:dyDescent="0.25">
      <c r="B15" s="16">
        <v>10</v>
      </c>
      <c r="C15" s="24" t="s">
        <v>41</v>
      </c>
      <c r="D15" s="24" t="s">
        <v>34</v>
      </c>
      <c r="E15" s="24" t="s">
        <v>32</v>
      </c>
      <c r="F15" s="17" t="s">
        <v>135</v>
      </c>
      <c r="G15" s="19" t="s">
        <v>136</v>
      </c>
      <c r="H15" s="26" t="s">
        <v>137</v>
      </c>
      <c r="I15" s="20">
        <v>3</v>
      </c>
      <c r="J15" s="20">
        <v>4</v>
      </c>
      <c r="K15" s="20">
        <f t="shared" si="0"/>
        <v>7</v>
      </c>
      <c r="L15" s="15" t="str">
        <f t="shared" si="1"/>
        <v>Riesgo Alto</v>
      </c>
      <c r="M15" s="25"/>
      <c r="N15" s="25" t="s">
        <v>26</v>
      </c>
      <c r="O15" s="26" t="s">
        <v>138</v>
      </c>
      <c r="P15" s="26">
        <v>2</v>
      </c>
      <c r="Q15" s="26">
        <v>3</v>
      </c>
      <c r="R15" s="19">
        <f t="shared" si="2"/>
        <v>5</v>
      </c>
      <c r="S15" s="15" t="str">
        <f t="shared" si="3"/>
        <v>Riesgo Medio</v>
      </c>
      <c r="T15" s="26" t="s">
        <v>139</v>
      </c>
      <c r="U15" s="19" t="s">
        <v>43</v>
      </c>
      <c r="V15" s="26" t="s">
        <v>27</v>
      </c>
      <c r="W15" s="26" t="s">
        <v>28</v>
      </c>
      <c r="X15" s="26" t="s">
        <v>140</v>
      </c>
      <c r="Y15" s="26" t="s">
        <v>141</v>
      </c>
    </row>
    <row r="16" spans="2:25" s="22" customFormat="1" ht="176.25" customHeight="1" x14ac:dyDescent="0.25">
      <c r="B16" s="23">
        <v>11</v>
      </c>
      <c r="C16" s="24" t="s">
        <v>41</v>
      </c>
      <c r="D16" s="24" t="s">
        <v>34</v>
      </c>
      <c r="E16" s="30" t="s">
        <v>32</v>
      </c>
      <c r="F16" s="21" t="s">
        <v>35</v>
      </c>
      <c r="G16" s="26" t="s">
        <v>142</v>
      </c>
      <c r="H16" s="26" t="s">
        <v>143</v>
      </c>
      <c r="I16" s="26">
        <v>2</v>
      </c>
      <c r="J16" s="26">
        <v>2</v>
      </c>
      <c r="K16" s="27">
        <f t="shared" si="0"/>
        <v>4</v>
      </c>
      <c r="L16" s="28" t="str">
        <f t="shared" si="1"/>
        <v>Riesgo Bajo</v>
      </c>
      <c r="M16" s="25"/>
      <c r="N16" s="25" t="s">
        <v>26</v>
      </c>
      <c r="O16" s="26" t="s">
        <v>144</v>
      </c>
      <c r="P16" s="26">
        <v>1</v>
      </c>
      <c r="Q16" s="26">
        <v>2</v>
      </c>
      <c r="R16" s="26">
        <f t="shared" si="2"/>
        <v>3</v>
      </c>
      <c r="S16" s="28" t="str">
        <f t="shared" si="3"/>
        <v>Riesgo Bajo</v>
      </c>
      <c r="T16" s="26" t="s">
        <v>29</v>
      </c>
      <c r="U16" s="26" t="s">
        <v>43</v>
      </c>
      <c r="V16" s="26" t="s">
        <v>145</v>
      </c>
      <c r="W16" s="31" t="s">
        <v>146</v>
      </c>
      <c r="X16" s="26" t="s">
        <v>147</v>
      </c>
      <c r="Y16" s="26" t="s">
        <v>148</v>
      </c>
    </row>
    <row r="17" spans="2:25" s="22" customFormat="1" ht="183.75" customHeight="1" x14ac:dyDescent="0.25">
      <c r="B17" s="16">
        <v>12</v>
      </c>
      <c r="C17" s="24" t="s">
        <v>41</v>
      </c>
      <c r="D17" s="24" t="s">
        <v>34</v>
      </c>
      <c r="E17" s="24" t="s">
        <v>32</v>
      </c>
      <c r="F17" s="17" t="s">
        <v>35</v>
      </c>
      <c r="G17" s="19" t="s">
        <v>149</v>
      </c>
      <c r="H17" s="26" t="s">
        <v>150</v>
      </c>
      <c r="I17" s="20">
        <v>2</v>
      </c>
      <c r="J17" s="20">
        <v>2</v>
      </c>
      <c r="K17" s="20">
        <f t="shared" si="0"/>
        <v>4</v>
      </c>
      <c r="L17" s="15" t="str">
        <f t="shared" si="1"/>
        <v>Riesgo Bajo</v>
      </c>
      <c r="M17" s="25" t="s">
        <v>26</v>
      </c>
      <c r="N17" s="25" t="s">
        <v>26</v>
      </c>
      <c r="O17" s="26" t="s">
        <v>151</v>
      </c>
      <c r="P17" s="26">
        <v>1</v>
      </c>
      <c r="Q17" s="26">
        <v>1</v>
      </c>
      <c r="R17" s="19">
        <f t="shared" si="2"/>
        <v>2</v>
      </c>
      <c r="S17" s="15" t="str">
        <f t="shared" si="3"/>
        <v>Riesgo Bajo</v>
      </c>
      <c r="T17" s="26" t="s">
        <v>29</v>
      </c>
      <c r="U17" s="19" t="s">
        <v>104</v>
      </c>
      <c r="V17" s="26" t="s">
        <v>152</v>
      </c>
      <c r="W17" s="26" t="s">
        <v>153</v>
      </c>
      <c r="X17" s="26" t="s">
        <v>154</v>
      </c>
      <c r="Y17" s="26" t="s">
        <v>155</v>
      </c>
    </row>
    <row r="18" spans="2:25" s="22" customFormat="1" ht="198.75" customHeight="1" x14ac:dyDescent="0.25">
      <c r="B18" s="16">
        <v>15</v>
      </c>
      <c r="C18" s="24" t="s">
        <v>24</v>
      </c>
      <c r="D18" s="24" t="s">
        <v>25</v>
      </c>
      <c r="E18" s="24" t="s">
        <v>32</v>
      </c>
      <c r="F18" s="17" t="s">
        <v>42</v>
      </c>
      <c r="G18" s="19" t="s">
        <v>156</v>
      </c>
      <c r="H18" s="26" t="s">
        <v>40</v>
      </c>
      <c r="I18" s="20">
        <v>2</v>
      </c>
      <c r="J18" s="20">
        <v>2</v>
      </c>
      <c r="K18" s="32">
        <f t="shared" si="0"/>
        <v>4</v>
      </c>
      <c r="L18" s="33" t="str">
        <f t="shared" si="1"/>
        <v>Riesgo Bajo</v>
      </c>
      <c r="M18" s="25"/>
      <c r="N18" s="25" t="s">
        <v>26</v>
      </c>
      <c r="O18" s="26" t="s">
        <v>157</v>
      </c>
      <c r="P18" s="34">
        <v>1</v>
      </c>
      <c r="Q18" s="34">
        <v>2</v>
      </c>
      <c r="R18" s="35">
        <f t="shared" si="2"/>
        <v>3</v>
      </c>
      <c r="S18" s="33" t="str">
        <f t="shared" si="3"/>
        <v>Riesgo Bajo</v>
      </c>
      <c r="T18" s="19" t="s">
        <v>29</v>
      </c>
      <c r="U18" s="19" t="s">
        <v>43</v>
      </c>
      <c r="V18" s="26" t="s">
        <v>158</v>
      </c>
      <c r="W18" s="26" t="s">
        <v>28</v>
      </c>
      <c r="X18" s="26" t="s">
        <v>159</v>
      </c>
      <c r="Y18" s="26" t="s">
        <v>44</v>
      </c>
    </row>
    <row r="19" spans="2:25" s="22" customFormat="1" ht="183" customHeight="1" x14ac:dyDescent="0.25">
      <c r="B19" s="16">
        <v>16</v>
      </c>
      <c r="C19" s="17" t="s">
        <v>24</v>
      </c>
      <c r="D19" s="17" t="s">
        <v>25</v>
      </c>
      <c r="E19" s="17" t="s">
        <v>32</v>
      </c>
      <c r="F19" s="21" t="s">
        <v>42</v>
      </c>
      <c r="G19" s="19" t="s">
        <v>160</v>
      </c>
      <c r="H19" s="19" t="s">
        <v>161</v>
      </c>
      <c r="I19" s="19">
        <v>2</v>
      </c>
      <c r="J19" s="19">
        <v>2</v>
      </c>
      <c r="K19" s="20">
        <f t="shared" si="0"/>
        <v>4</v>
      </c>
      <c r="L19" s="15" t="str">
        <f t="shared" si="1"/>
        <v>Riesgo Bajo</v>
      </c>
      <c r="M19" s="18"/>
      <c r="N19" s="18" t="s">
        <v>26</v>
      </c>
      <c r="O19" s="19" t="s">
        <v>162</v>
      </c>
      <c r="P19" s="19">
        <v>1</v>
      </c>
      <c r="Q19" s="19">
        <v>2</v>
      </c>
      <c r="R19" s="19">
        <f t="shared" si="2"/>
        <v>3</v>
      </c>
      <c r="S19" s="15" t="str">
        <f t="shared" si="3"/>
        <v>Riesgo Bajo</v>
      </c>
      <c r="T19" s="19" t="s">
        <v>29</v>
      </c>
      <c r="U19" s="19" t="s">
        <v>43</v>
      </c>
      <c r="V19" s="19" t="s">
        <v>27</v>
      </c>
      <c r="W19" s="19" t="s">
        <v>28</v>
      </c>
      <c r="X19" s="26" t="s">
        <v>163</v>
      </c>
      <c r="Y19" s="19" t="s">
        <v>44</v>
      </c>
    </row>
    <row r="20" spans="2:25" s="22" customFormat="1" ht="153" customHeight="1" x14ac:dyDescent="0.25">
      <c r="B20" s="16">
        <v>17</v>
      </c>
      <c r="C20" s="24" t="s">
        <v>24</v>
      </c>
      <c r="D20" s="24" t="s">
        <v>25</v>
      </c>
      <c r="E20" s="24" t="s">
        <v>32</v>
      </c>
      <c r="F20" s="17" t="s">
        <v>164</v>
      </c>
      <c r="G20" s="19" t="s">
        <v>165</v>
      </c>
      <c r="H20" s="26" t="s">
        <v>166</v>
      </c>
      <c r="I20" s="20">
        <v>2</v>
      </c>
      <c r="J20" s="20">
        <v>3</v>
      </c>
      <c r="K20" s="20">
        <f t="shared" si="0"/>
        <v>5</v>
      </c>
      <c r="L20" s="15" t="str">
        <f t="shared" si="1"/>
        <v>Riesgo Medio</v>
      </c>
      <c r="M20" s="25" t="s">
        <v>26</v>
      </c>
      <c r="N20" s="25"/>
      <c r="O20" s="26" t="s">
        <v>167</v>
      </c>
      <c r="P20" s="26">
        <v>1</v>
      </c>
      <c r="Q20" s="26">
        <v>2</v>
      </c>
      <c r="R20" s="19">
        <f t="shared" si="2"/>
        <v>3</v>
      </c>
      <c r="S20" s="15" t="str">
        <f t="shared" si="3"/>
        <v>Riesgo Bajo</v>
      </c>
      <c r="T20" s="26" t="s">
        <v>30</v>
      </c>
      <c r="U20" s="19" t="s">
        <v>168</v>
      </c>
      <c r="V20" s="26" t="s">
        <v>169</v>
      </c>
      <c r="W20" s="26" t="s">
        <v>28</v>
      </c>
      <c r="X20" s="26" t="s">
        <v>170</v>
      </c>
      <c r="Y20" s="26" t="s">
        <v>44</v>
      </c>
    </row>
    <row r="21" spans="2:25" s="22" customFormat="1" ht="158.25" customHeight="1" x14ac:dyDescent="0.25">
      <c r="B21" s="16">
        <v>18</v>
      </c>
      <c r="C21" s="24" t="s">
        <v>24</v>
      </c>
      <c r="D21" s="24" t="s">
        <v>25</v>
      </c>
      <c r="E21" s="24" t="s">
        <v>32</v>
      </c>
      <c r="F21" s="17" t="s">
        <v>58</v>
      </c>
      <c r="G21" s="18" t="s">
        <v>171</v>
      </c>
      <c r="H21" s="26" t="s">
        <v>63</v>
      </c>
      <c r="I21" s="20">
        <v>2</v>
      </c>
      <c r="J21" s="20">
        <v>2</v>
      </c>
      <c r="K21" s="20">
        <f t="shared" si="0"/>
        <v>4</v>
      </c>
      <c r="L21" s="15" t="str">
        <f t="shared" si="1"/>
        <v>Riesgo Bajo</v>
      </c>
      <c r="M21" s="25" t="s">
        <v>26</v>
      </c>
      <c r="N21" s="25" t="s">
        <v>26</v>
      </c>
      <c r="O21" s="26" t="s">
        <v>172</v>
      </c>
      <c r="P21" s="26">
        <v>1</v>
      </c>
      <c r="Q21" s="26">
        <v>2</v>
      </c>
      <c r="R21" s="19">
        <f t="shared" si="2"/>
        <v>3</v>
      </c>
      <c r="S21" s="15" t="str">
        <f t="shared" si="3"/>
        <v>Riesgo Bajo</v>
      </c>
      <c r="T21" s="19" t="s">
        <v>29</v>
      </c>
      <c r="U21" s="19" t="s">
        <v>104</v>
      </c>
      <c r="V21" s="26" t="s">
        <v>173</v>
      </c>
      <c r="W21" s="26" t="s">
        <v>28</v>
      </c>
      <c r="X21" s="26" t="s">
        <v>174</v>
      </c>
      <c r="Y21" s="26" t="s">
        <v>44</v>
      </c>
    </row>
    <row r="22" spans="2:25" s="22" customFormat="1" ht="138.75" customHeight="1" x14ac:dyDescent="0.25">
      <c r="B22" s="23">
        <v>19</v>
      </c>
      <c r="C22" s="24" t="s">
        <v>24</v>
      </c>
      <c r="D22" s="24" t="s">
        <v>25</v>
      </c>
      <c r="E22" s="24" t="s">
        <v>32</v>
      </c>
      <c r="F22" s="17" t="s">
        <v>45</v>
      </c>
      <c r="G22" s="26" t="s">
        <v>175</v>
      </c>
      <c r="H22" s="26" t="s">
        <v>176</v>
      </c>
      <c r="I22" s="27">
        <v>3</v>
      </c>
      <c r="J22" s="27">
        <v>4</v>
      </c>
      <c r="K22" s="27">
        <f t="shared" si="0"/>
        <v>7</v>
      </c>
      <c r="L22" s="28" t="str">
        <f t="shared" si="1"/>
        <v>Riesgo Alto</v>
      </c>
      <c r="M22" s="26"/>
      <c r="N22" s="25" t="s">
        <v>26</v>
      </c>
      <c r="O22" s="26" t="s">
        <v>177</v>
      </c>
      <c r="P22" s="26">
        <v>2</v>
      </c>
      <c r="Q22" s="26">
        <v>3</v>
      </c>
      <c r="R22" s="26">
        <f t="shared" si="2"/>
        <v>5</v>
      </c>
      <c r="S22" s="28" t="str">
        <f t="shared" si="3"/>
        <v>Riesgo Medio</v>
      </c>
      <c r="T22" s="26" t="s">
        <v>29</v>
      </c>
      <c r="U22" s="26" t="s">
        <v>43</v>
      </c>
      <c r="V22" s="26" t="s">
        <v>27</v>
      </c>
      <c r="W22" s="26" t="s">
        <v>178</v>
      </c>
      <c r="X22" s="26" t="s">
        <v>179</v>
      </c>
      <c r="Y22" s="26" t="s">
        <v>148</v>
      </c>
    </row>
    <row r="23" spans="2:25" s="22" customFormat="1" ht="171.75" customHeight="1" x14ac:dyDescent="0.25">
      <c r="B23" s="16">
        <v>20</v>
      </c>
      <c r="C23" s="17" t="s">
        <v>24</v>
      </c>
      <c r="D23" s="17" t="s">
        <v>25</v>
      </c>
      <c r="E23" s="17" t="s">
        <v>32</v>
      </c>
      <c r="F23" s="21" t="s">
        <v>45</v>
      </c>
      <c r="G23" s="19" t="s">
        <v>180</v>
      </c>
      <c r="H23" s="19" t="s">
        <v>181</v>
      </c>
      <c r="I23" s="20">
        <v>2</v>
      </c>
      <c r="J23" s="20">
        <v>3</v>
      </c>
      <c r="K23" s="20">
        <f>+I23+J23</f>
        <v>5</v>
      </c>
      <c r="L23" s="15" t="str">
        <f t="shared" si="1"/>
        <v>Riesgo Medio</v>
      </c>
      <c r="M23" s="19"/>
      <c r="N23" s="18" t="s">
        <v>26</v>
      </c>
      <c r="O23" s="19" t="s">
        <v>182</v>
      </c>
      <c r="P23" s="26">
        <v>1</v>
      </c>
      <c r="Q23" s="26">
        <v>2</v>
      </c>
      <c r="R23" s="19">
        <f>+P23+Q23</f>
        <v>3</v>
      </c>
      <c r="S23" s="15" t="str">
        <f t="shared" si="3"/>
        <v>Riesgo Bajo</v>
      </c>
      <c r="T23" s="19" t="s">
        <v>29</v>
      </c>
      <c r="U23" s="19" t="s">
        <v>104</v>
      </c>
      <c r="V23" s="19" t="s">
        <v>27</v>
      </c>
      <c r="W23" s="19" t="s">
        <v>28</v>
      </c>
      <c r="X23" s="36" t="s">
        <v>183</v>
      </c>
      <c r="Y23" s="19" t="s">
        <v>148</v>
      </c>
    </row>
    <row r="24" spans="2:25" s="22" customFormat="1" ht="140.1" customHeight="1" x14ac:dyDescent="0.25">
      <c r="B24" s="16">
        <v>21</v>
      </c>
      <c r="C24" s="17" t="s">
        <v>24</v>
      </c>
      <c r="D24" s="17" t="s">
        <v>25</v>
      </c>
      <c r="E24" s="17" t="s">
        <v>32</v>
      </c>
      <c r="F24" s="21" t="s">
        <v>45</v>
      </c>
      <c r="G24" s="19" t="s">
        <v>184</v>
      </c>
      <c r="H24" s="19" t="s">
        <v>185</v>
      </c>
      <c r="I24" s="19">
        <v>3</v>
      </c>
      <c r="J24" s="19">
        <v>4</v>
      </c>
      <c r="K24" s="20">
        <f>+I24+J24</f>
        <v>7</v>
      </c>
      <c r="L24" s="15" t="str">
        <f t="shared" si="1"/>
        <v>Riesgo Alto</v>
      </c>
      <c r="M24" s="19"/>
      <c r="N24" s="18" t="s">
        <v>26</v>
      </c>
      <c r="O24" s="19" t="s">
        <v>186</v>
      </c>
      <c r="P24" s="19">
        <v>2</v>
      </c>
      <c r="Q24" s="19">
        <v>3</v>
      </c>
      <c r="R24" s="19">
        <f>+P24+Q24</f>
        <v>5</v>
      </c>
      <c r="S24" s="15" t="str">
        <f>+IF(AND(R24&gt;=2,R24&lt;=4),"Riesgo Bajo",IF(R24=5,"Riesgo Medio",IF(AND(R24&gt;=6,R24&lt;=7),"Riesgo Alto",IF(AND(R24&gt;=8,R24&lt;=10),"Riesgo Extremo",""))))</f>
        <v>Riesgo Medio</v>
      </c>
      <c r="T24" s="19" t="s">
        <v>29</v>
      </c>
      <c r="U24" s="19" t="s">
        <v>187</v>
      </c>
      <c r="V24" s="19" t="s">
        <v>27</v>
      </c>
      <c r="W24" s="19" t="s">
        <v>47</v>
      </c>
      <c r="X24" s="36" t="s">
        <v>188</v>
      </c>
      <c r="Y24" s="19" t="s">
        <v>44</v>
      </c>
    </row>
    <row r="25" spans="2:25" s="37" customFormat="1" ht="151.5" customHeight="1" x14ac:dyDescent="0.25">
      <c r="B25" s="16">
        <v>22</v>
      </c>
      <c r="C25" s="24" t="s">
        <v>24</v>
      </c>
      <c r="D25" s="24" t="s">
        <v>25</v>
      </c>
      <c r="E25" s="24" t="s">
        <v>32</v>
      </c>
      <c r="F25" s="17" t="s">
        <v>46</v>
      </c>
      <c r="G25" s="19" t="s">
        <v>189</v>
      </c>
      <c r="H25" s="26" t="s">
        <v>190</v>
      </c>
      <c r="I25" s="20">
        <v>3</v>
      </c>
      <c r="J25" s="20">
        <v>3</v>
      </c>
      <c r="K25" s="20">
        <f t="shared" si="0"/>
        <v>6</v>
      </c>
      <c r="L25" s="15" t="str">
        <f t="shared" si="1"/>
        <v>Riesgo Alto</v>
      </c>
      <c r="M25" s="25"/>
      <c r="N25" s="23" t="s">
        <v>26</v>
      </c>
      <c r="O25" s="26" t="s">
        <v>191</v>
      </c>
      <c r="P25" s="26">
        <v>2</v>
      </c>
      <c r="Q25" s="26">
        <v>3</v>
      </c>
      <c r="R25" s="19">
        <f t="shared" si="2"/>
        <v>5</v>
      </c>
      <c r="S25" s="15" t="str">
        <f t="shared" si="3"/>
        <v>Riesgo Medio</v>
      </c>
      <c r="T25" s="19" t="s">
        <v>29</v>
      </c>
      <c r="U25" s="19" t="s">
        <v>43</v>
      </c>
      <c r="V25" s="26" t="s">
        <v>27</v>
      </c>
      <c r="W25" s="26" t="s">
        <v>47</v>
      </c>
      <c r="X25" s="26" t="s">
        <v>192</v>
      </c>
      <c r="Y25" s="26" t="s">
        <v>193</v>
      </c>
    </row>
    <row r="26" spans="2:25" s="37" customFormat="1" ht="151.5" customHeight="1" x14ac:dyDescent="0.25">
      <c r="B26" s="16">
        <v>23</v>
      </c>
      <c r="C26" s="38" t="s">
        <v>24</v>
      </c>
      <c r="D26" s="38" t="s">
        <v>25</v>
      </c>
      <c r="E26" s="38" t="s">
        <v>32</v>
      </c>
      <c r="F26" s="38" t="s">
        <v>46</v>
      </c>
      <c r="G26" s="39" t="s">
        <v>194</v>
      </c>
      <c r="H26" s="19" t="s">
        <v>195</v>
      </c>
      <c r="I26" s="20">
        <v>3</v>
      </c>
      <c r="J26" s="20">
        <v>3</v>
      </c>
      <c r="K26" s="20">
        <f t="shared" si="0"/>
        <v>6</v>
      </c>
      <c r="L26" s="15" t="str">
        <f t="shared" si="1"/>
        <v>Riesgo Alto</v>
      </c>
      <c r="M26" s="16" t="s">
        <v>26</v>
      </c>
      <c r="N26" s="16" t="s">
        <v>26</v>
      </c>
      <c r="O26" s="19" t="s">
        <v>196</v>
      </c>
      <c r="P26" s="19">
        <v>2</v>
      </c>
      <c r="Q26" s="19">
        <v>3</v>
      </c>
      <c r="R26" s="19">
        <f t="shared" si="2"/>
        <v>5</v>
      </c>
      <c r="S26" s="15" t="str">
        <f t="shared" si="3"/>
        <v>Riesgo Medio</v>
      </c>
      <c r="T26" s="19" t="s">
        <v>29</v>
      </c>
      <c r="U26" s="19" t="s">
        <v>104</v>
      </c>
      <c r="V26" s="19" t="s">
        <v>27</v>
      </c>
      <c r="W26" s="19" t="s">
        <v>47</v>
      </c>
      <c r="X26" s="19" t="s">
        <v>197</v>
      </c>
      <c r="Y26" s="19" t="s">
        <v>198</v>
      </c>
    </row>
    <row r="27" spans="2:25" s="37" customFormat="1" ht="181.5" customHeight="1" x14ac:dyDescent="0.25">
      <c r="B27" s="16">
        <v>24</v>
      </c>
      <c r="C27" s="24" t="s">
        <v>24</v>
      </c>
      <c r="D27" s="24" t="s">
        <v>25</v>
      </c>
      <c r="E27" s="24" t="s">
        <v>32</v>
      </c>
      <c r="F27" s="17" t="s">
        <v>199</v>
      </c>
      <c r="G27" s="19" t="s">
        <v>200</v>
      </c>
      <c r="H27" s="26" t="s">
        <v>201</v>
      </c>
      <c r="I27" s="20">
        <v>2</v>
      </c>
      <c r="J27" s="20">
        <v>3</v>
      </c>
      <c r="K27" s="20">
        <f t="shared" si="0"/>
        <v>5</v>
      </c>
      <c r="L27" s="15" t="str">
        <f t="shared" si="1"/>
        <v>Riesgo Medio</v>
      </c>
      <c r="M27" s="25"/>
      <c r="N27" s="23" t="s">
        <v>26</v>
      </c>
      <c r="O27" s="26" t="s">
        <v>202</v>
      </c>
      <c r="P27" s="26">
        <v>2</v>
      </c>
      <c r="Q27" s="26">
        <v>3</v>
      </c>
      <c r="R27" s="19">
        <f t="shared" si="2"/>
        <v>5</v>
      </c>
      <c r="S27" s="15" t="str">
        <f t="shared" si="3"/>
        <v>Riesgo Medio</v>
      </c>
      <c r="T27" s="26" t="s">
        <v>29</v>
      </c>
      <c r="U27" s="19" t="s">
        <v>43</v>
      </c>
      <c r="V27" s="19" t="s">
        <v>27</v>
      </c>
      <c r="W27" s="19" t="s">
        <v>33</v>
      </c>
      <c r="X27" s="26" t="s">
        <v>203</v>
      </c>
      <c r="Y27" s="26" t="s">
        <v>204</v>
      </c>
    </row>
    <row r="28" spans="2:25" s="40" customFormat="1" ht="189" customHeight="1" x14ac:dyDescent="0.25">
      <c r="B28" s="16">
        <v>25</v>
      </c>
      <c r="C28" s="17" t="s">
        <v>24</v>
      </c>
      <c r="D28" s="17" t="s">
        <v>25</v>
      </c>
      <c r="E28" s="17" t="s">
        <v>32</v>
      </c>
      <c r="F28" s="21" t="s">
        <v>48</v>
      </c>
      <c r="G28" s="19" t="s">
        <v>205</v>
      </c>
      <c r="H28" s="19" t="s">
        <v>206</v>
      </c>
      <c r="I28" s="20">
        <v>2</v>
      </c>
      <c r="J28" s="20">
        <v>4</v>
      </c>
      <c r="K28" s="20">
        <f t="shared" si="0"/>
        <v>6</v>
      </c>
      <c r="L28" s="15" t="str">
        <f t="shared" si="1"/>
        <v>Riesgo Alto</v>
      </c>
      <c r="M28" s="18" t="s">
        <v>26</v>
      </c>
      <c r="N28" s="16" t="s">
        <v>26</v>
      </c>
      <c r="O28" s="19" t="s">
        <v>207</v>
      </c>
      <c r="P28" s="19">
        <v>2</v>
      </c>
      <c r="Q28" s="19">
        <v>3</v>
      </c>
      <c r="R28" s="19">
        <f t="shared" si="2"/>
        <v>5</v>
      </c>
      <c r="S28" s="15" t="str">
        <f t="shared" si="3"/>
        <v>Riesgo Medio</v>
      </c>
      <c r="T28" s="19" t="s">
        <v>29</v>
      </c>
      <c r="U28" s="19" t="s">
        <v>104</v>
      </c>
      <c r="V28" s="19" t="s">
        <v>208</v>
      </c>
      <c r="W28" s="19" t="s">
        <v>28</v>
      </c>
      <c r="X28" s="19" t="s">
        <v>209</v>
      </c>
      <c r="Y28" s="19" t="s">
        <v>210</v>
      </c>
    </row>
    <row r="29" spans="2:25" s="41" customFormat="1" ht="103.5" x14ac:dyDescent="0.25">
      <c r="B29" s="16">
        <v>26</v>
      </c>
      <c r="C29" s="17" t="s">
        <v>24</v>
      </c>
      <c r="D29" s="17" t="s">
        <v>31</v>
      </c>
      <c r="E29" s="17" t="s">
        <v>32</v>
      </c>
      <c r="F29" s="17" t="s">
        <v>50</v>
      </c>
      <c r="G29" s="18" t="s">
        <v>211</v>
      </c>
      <c r="H29" s="19" t="s">
        <v>51</v>
      </c>
      <c r="I29" s="20">
        <v>2</v>
      </c>
      <c r="J29" s="20">
        <v>3</v>
      </c>
      <c r="K29" s="20">
        <f t="shared" si="0"/>
        <v>5</v>
      </c>
      <c r="L29" s="15" t="str">
        <f t="shared" si="1"/>
        <v>Riesgo Medio</v>
      </c>
      <c r="M29" s="18"/>
      <c r="N29" s="18" t="s">
        <v>26</v>
      </c>
      <c r="O29" s="19" t="s">
        <v>212</v>
      </c>
      <c r="P29" s="19">
        <v>1</v>
      </c>
      <c r="Q29" s="19">
        <v>2</v>
      </c>
      <c r="R29" s="19">
        <f t="shared" si="2"/>
        <v>3</v>
      </c>
      <c r="S29" s="15" t="str">
        <f t="shared" si="3"/>
        <v>Riesgo Bajo</v>
      </c>
      <c r="T29" s="19" t="s">
        <v>29</v>
      </c>
      <c r="U29" s="19" t="s">
        <v>43</v>
      </c>
      <c r="V29" s="19" t="s">
        <v>27</v>
      </c>
      <c r="W29" s="19" t="s">
        <v>52</v>
      </c>
      <c r="X29" s="19" t="s">
        <v>213</v>
      </c>
      <c r="Y29" s="19" t="s">
        <v>214</v>
      </c>
    </row>
    <row r="30" spans="2:25" ht="150.6" customHeight="1" x14ac:dyDescent="0.25">
      <c r="B30" s="16">
        <v>27</v>
      </c>
      <c r="C30" s="17" t="s">
        <v>24</v>
      </c>
      <c r="D30" s="17" t="s">
        <v>25</v>
      </c>
      <c r="E30" s="17" t="s">
        <v>32</v>
      </c>
      <c r="F30" s="17" t="s">
        <v>54</v>
      </c>
      <c r="G30" s="18" t="s">
        <v>215</v>
      </c>
      <c r="H30" s="19" t="s">
        <v>216</v>
      </c>
      <c r="I30" s="20">
        <v>2</v>
      </c>
      <c r="J30" s="20">
        <v>2</v>
      </c>
      <c r="K30" s="20">
        <f t="shared" si="0"/>
        <v>4</v>
      </c>
      <c r="L30" s="15" t="str">
        <f t="shared" si="1"/>
        <v>Riesgo Bajo</v>
      </c>
      <c r="M30" s="18" t="s">
        <v>26</v>
      </c>
      <c r="N30" s="18" t="s">
        <v>26</v>
      </c>
      <c r="O30" s="19" t="s">
        <v>61</v>
      </c>
      <c r="P30" s="19">
        <v>1</v>
      </c>
      <c r="Q30" s="19">
        <v>1</v>
      </c>
      <c r="R30" s="19">
        <f t="shared" si="2"/>
        <v>2</v>
      </c>
      <c r="S30" s="15" t="str">
        <f t="shared" si="3"/>
        <v>Riesgo Bajo</v>
      </c>
      <c r="T30" s="19" t="s">
        <v>29</v>
      </c>
      <c r="U30" s="19" t="s">
        <v>104</v>
      </c>
      <c r="V30" s="19" t="s">
        <v>53</v>
      </c>
      <c r="W30" s="19" t="s">
        <v>52</v>
      </c>
      <c r="X30" s="19" t="s">
        <v>55</v>
      </c>
      <c r="Y30" s="19" t="s">
        <v>217</v>
      </c>
    </row>
    <row r="31" spans="2:25" ht="157.5" x14ac:dyDescent="0.25">
      <c r="B31" s="16">
        <v>28</v>
      </c>
      <c r="C31" s="17" t="s">
        <v>24</v>
      </c>
      <c r="D31" s="17" t="s">
        <v>25</v>
      </c>
      <c r="E31" s="17" t="s">
        <v>32</v>
      </c>
      <c r="F31" s="21" t="s">
        <v>218</v>
      </c>
      <c r="G31" s="19" t="s">
        <v>219</v>
      </c>
      <c r="H31" s="42" t="s">
        <v>220</v>
      </c>
      <c r="I31" s="43">
        <v>2</v>
      </c>
      <c r="J31" s="43">
        <v>2</v>
      </c>
      <c r="K31" s="20">
        <f t="shared" si="0"/>
        <v>4</v>
      </c>
      <c r="L31" s="15" t="str">
        <f t="shared" si="1"/>
        <v>Riesgo Bajo</v>
      </c>
      <c r="M31" s="44"/>
      <c r="N31" s="45" t="s">
        <v>26</v>
      </c>
      <c r="O31" s="42" t="s">
        <v>221</v>
      </c>
      <c r="P31" s="42">
        <v>1</v>
      </c>
      <c r="Q31" s="42">
        <v>1</v>
      </c>
      <c r="R31" s="19">
        <f t="shared" si="2"/>
        <v>2</v>
      </c>
      <c r="S31" s="15" t="str">
        <f t="shared" si="3"/>
        <v>Riesgo Bajo</v>
      </c>
      <c r="T31" s="42" t="s">
        <v>29</v>
      </c>
      <c r="U31" s="42" t="s">
        <v>43</v>
      </c>
      <c r="V31" s="19" t="s">
        <v>208</v>
      </c>
      <c r="W31" s="42" t="s">
        <v>28</v>
      </c>
      <c r="X31" s="42" t="s">
        <v>49</v>
      </c>
      <c r="Y31" s="46" t="s">
        <v>222</v>
      </c>
    </row>
  </sheetData>
  <mergeCells count="23">
    <mergeCell ref="B1:F3"/>
    <mergeCell ref="G1:Y1"/>
    <mergeCell ref="G3:Y3"/>
    <mergeCell ref="B4:B5"/>
    <mergeCell ref="C4:C5"/>
    <mergeCell ref="D4:D5"/>
    <mergeCell ref="E4:E5"/>
    <mergeCell ref="F4:F5"/>
    <mergeCell ref="G4:G5"/>
    <mergeCell ref="H4:H5"/>
    <mergeCell ref="I4:I5"/>
    <mergeCell ref="T4:T5"/>
    <mergeCell ref="U4:U5"/>
    <mergeCell ref="X4:Y4"/>
    <mergeCell ref="J4:J5"/>
    <mergeCell ref="K4:K5"/>
    <mergeCell ref="L4:L5"/>
    <mergeCell ref="M4:N4"/>
    <mergeCell ref="O4:O5"/>
    <mergeCell ref="P4:S4"/>
    <mergeCell ref="G2:Y2"/>
    <mergeCell ref="V4:V5"/>
    <mergeCell ref="W4:W5"/>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41168-1532-4A18-A91C-601946CC143E}">
  <dimension ref="B1:G24"/>
  <sheetViews>
    <sheetView showGridLines="0" zoomScale="90" zoomScaleNormal="90" workbookViewId="0">
      <selection activeCell="B1" sqref="B1:C1"/>
    </sheetView>
  </sheetViews>
  <sheetFormatPr baseColWidth="10" defaultColWidth="11.42578125" defaultRowHeight="15" x14ac:dyDescent="0.25"/>
  <cols>
    <col min="2" max="2" width="17.5703125" customWidth="1"/>
    <col min="3" max="3" width="26.140625" customWidth="1"/>
    <col min="5" max="5" width="18.140625" customWidth="1"/>
    <col min="6" max="6" width="27" customWidth="1"/>
  </cols>
  <sheetData>
    <row r="1" spans="2:7" ht="16.5" x14ac:dyDescent="0.3">
      <c r="B1" s="62" t="s">
        <v>64</v>
      </c>
      <c r="C1" s="63"/>
      <c r="D1" s="3"/>
      <c r="E1" s="62" t="s">
        <v>65</v>
      </c>
      <c r="F1" s="63"/>
    </row>
    <row r="2" spans="2:7" ht="16.5" x14ac:dyDescent="0.3">
      <c r="B2" s="3"/>
      <c r="C2" s="3"/>
      <c r="D2" s="3"/>
      <c r="E2" s="4"/>
      <c r="F2" s="5"/>
    </row>
    <row r="3" spans="2:7" ht="31.5" x14ac:dyDescent="0.3">
      <c r="B3" s="6" t="s">
        <v>19</v>
      </c>
      <c r="C3" s="6" t="s">
        <v>18</v>
      </c>
      <c r="D3" s="3"/>
      <c r="E3" s="6" t="s">
        <v>66</v>
      </c>
      <c r="F3" s="6" t="s">
        <v>19</v>
      </c>
      <c r="G3" s="7"/>
    </row>
    <row r="4" spans="2:7" ht="16.5" x14ac:dyDescent="0.3">
      <c r="B4" s="3"/>
      <c r="C4" s="3"/>
      <c r="D4" s="3"/>
      <c r="E4" s="4"/>
      <c r="F4" s="5"/>
    </row>
    <row r="5" spans="2:7" ht="17.25" x14ac:dyDescent="0.3">
      <c r="B5" s="6" t="s">
        <v>67</v>
      </c>
      <c r="C5" s="6">
        <v>1</v>
      </c>
      <c r="D5" s="3"/>
      <c r="E5" s="6" t="s">
        <v>68</v>
      </c>
      <c r="F5" s="10" t="s">
        <v>69</v>
      </c>
      <c r="G5" s="7"/>
    </row>
    <row r="6" spans="2:7" ht="17.25" x14ac:dyDescent="0.3">
      <c r="B6" s="6" t="s">
        <v>70</v>
      </c>
      <c r="C6" s="6">
        <v>2</v>
      </c>
      <c r="D6" s="3"/>
      <c r="E6" s="6" t="s">
        <v>71</v>
      </c>
      <c r="F6" s="10" t="s">
        <v>72</v>
      </c>
      <c r="G6" s="7"/>
    </row>
    <row r="7" spans="2:7" ht="17.25" x14ac:dyDescent="0.3">
      <c r="B7" s="6" t="s">
        <v>73</v>
      </c>
      <c r="C7" s="6">
        <v>3</v>
      </c>
      <c r="D7" s="3"/>
      <c r="E7" s="6">
        <v>5</v>
      </c>
      <c r="F7" s="10" t="s">
        <v>74</v>
      </c>
      <c r="G7" s="7"/>
    </row>
    <row r="8" spans="2:7" ht="17.25" x14ac:dyDescent="0.3">
      <c r="B8" s="6" t="s">
        <v>75</v>
      </c>
      <c r="C8" s="6">
        <v>4</v>
      </c>
      <c r="D8" s="3"/>
      <c r="E8" s="6" t="s">
        <v>76</v>
      </c>
      <c r="F8" s="10" t="s">
        <v>77</v>
      </c>
      <c r="G8" s="7"/>
    </row>
    <row r="9" spans="2:7" ht="17.25" x14ac:dyDescent="0.3">
      <c r="B9" s="6" t="s">
        <v>78</v>
      </c>
      <c r="C9" s="6">
        <v>5</v>
      </c>
      <c r="D9" s="3"/>
      <c r="E9" s="6">
        <v>1</v>
      </c>
      <c r="F9" s="10" t="s">
        <v>79</v>
      </c>
      <c r="G9" s="7"/>
    </row>
    <row r="10" spans="2:7" ht="16.5" x14ac:dyDescent="0.3">
      <c r="B10" s="8"/>
      <c r="C10" s="8"/>
      <c r="D10" s="3"/>
      <c r="E10" s="8"/>
      <c r="F10" s="8"/>
      <c r="G10" s="7"/>
    </row>
    <row r="11" spans="2:7" ht="15.75" x14ac:dyDescent="0.25">
      <c r="B11" s="8"/>
      <c r="C11" s="8"/>
      <c r="D11" s="4"/>
      <c r="E11" s="5"/>
      <c r="F11" s="5"/>
      <c r="G11" s="7"/>
    </row>
    <row r="12" spans="2:7" ht="15.75" customHeight="1" x14ac:dyDescent="0.25">
      <c r="B12" s="62" t="s">
        <v>80</v>
      </c>
      <c r="C12" s="63"/>
      <c r="D12" s="4"/>
      <c r="E12" s="62" t="s">
        <v>65</v>
      </c>
      <c r="F12" s="63"/>
      <c r="G12" s="7"/>
    </row>
    <row r="13" spans="2:7" ht="16.5" x14ac:dyDescent="0.3">
      <c r="B13" s="3"/>
      <c r="C13" s="3"/>
      <c r="D13" s="3"/>
      <c r="E13" s="4"/>
      <c r="F13" s="5"/>
    </row>
    <row r="14" spans="2:7" ht="15.75" x14ac:dyDescent="0.25">
      <c r="B14" s="6" t="s">
        <v>19</v>
      </c>
      <c r="C14" s="6" t="s">
        <v>81</v>
      </c>
      <c r="D14" s="4"/>
      <c r="E14" s="6" t="s">
        <v>82</v>
      </c>
      <c r="F14" s="6" t="s">
        <v>83</v>
      </c>
      <c r="G14" s="7"/>
    </row>
    <row r="15" spans="2:7" ht="16.5" x14ac:dyDescent="0.3">
      <c r="B15" s="3"/>
      <c r="C15" s="3"/>
      <c r="D15" s="3"/>
      <c r="E15" s="4"/>
      <c r="F15" s="5"/>
    </row>
    <row r="16" spans="2:7" ht="15.75" x14ac:dyDescent="0.25">
      <c r="B16" s="6" t="s">
        <v>84</v>
      </c>
      <c r="C16" s="6">
        <v>1</v>
      </c>
      <c r="D16" s="4"/>
      <c r="E16" s="6" t="s">
        <v>85</v>
      </c>
      <c r="F16" s="6" t="s">
        <v>86</v>
      </c>
      <c r="G16" s="7"/>
    </row>
    <row r="17" spans="2:7" ht="15.75" x14ac:dyDescent="0.25">
      <c r="B17" s="6" t="s">
        <v>87</v>
      </c>
      <c r="C17" s="6">
        <v>2</v>
      </c>
      <c r="D17" s="4"/>
      <c r="E17" s="6" t="s">
        <v>88</v>
      </c>
      <c r="F17" s="6" t="s">
        <v>89</v>
      </c>
      <c r="G17" s="7"/>
    </row>
    <row r="18" spans="2:7" ht="15.75" x14ac:dyDescent="0.25">
      <c r="B18" s="6" t="s">
        <v>90</v>
      </c>
      <c r="C18" s="6">
        <v>3</v>
      </c>
      <c r="D18" s="4"/>
      <c r="E18" s="5"/>
      <c r="F18" s="5"/>
      <c r="G18" s="7"/>
    </row>
    <row r="19" spans="2:7" ht="15.75" x14ac:dyDescent="0.25">
      <c r="B19" s="6" t="s">
        <v>91</v>
      </c>
      <c r="C19" s="6">
        <v>4</v>
      </c>
      <c r="D19" s="4"/>
      <c r="E19" s="5"/>
      <c r="F19" s="5"/>
      <c r="G19" s="7"/>
    </row>
    <row r="20" spans="2:7" ht="15.75" x14ac:dyDescent="0.25">
      <c r="B20" s="6" t="s">
        <v>92</v>
      </c>
      <c r="C20" s="6">
        <v>5</v>
      </c>
      <c r="D20" s="4"/>
      <c r="E20" s="5"/>
      <c r="F20" s="5"/>
      <c r="G20" s="7"/>
    </row>
    <row r="21" spans="2:7" x14ac:dyDescent="0.25">
      <c r="B21" s="7"/>
      <c r="C21" s="7"/>
      <c r="D21" s="7"/>
      <c r="E21" s="7"/>
      <c r="F21" s="7"/>
      <c r="G21" s="7"/>
    </row>
    <row r="22" spans="2:7" x14ac:dyDescent="0.25">
      <c r="B22" s="7"/>
      <c r="C22" s="7"/>
      <c r="D22" s="7"/>
      <c r="E22" s="7"/>
      <c r="F22" s="7"/>
      <c r="G22" s="7"/>
    </row>
    <row r="23" spans="2:7" x14ac:dyDescent="0.25">
      <c r="B23" s="7"/>
      <c r="C23" s="7"/>
      <c r="D23" s="7"/>
      <c r="E23" s="7"/>
      <c r="F23" s="7"/>
      <c r="G23" s="7"/>
    </row>
    <row r="24" spans="2:7" x14ac:dyDescent="0.25">
      <c r="B24" s="7"/>
      <c r="C24" s="7"/>
      <c r="D24" s="7"/>
      <c r="E24" s="7"/>
      <c r="F24" s="7"/>
      <c r="G24" s="7"/>
    </row>
  </sheetData>
  <mergeCells count="4">
    <mergeCell ref="B1:C1"/>
    <mergeCell ref="E1:F1"/>
    <mergeCell ref="B12:C12"/>
    <mergeCell ref="E12:F12"/>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RIESGOS OBRA</vt:lpstr>
      <vt:lpstr>CRITERIOS VALORACION DEL RIESGO</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Cesar Romero Lopez</dc:creator>
  <cp:keywords/>
  <dc:description/>
  <cp:lastModifiedBy>Carlos Alberto Leuro Bernal</cp:lastModifiedBy>
  <cp:revision/>
  <dcterms:created xsi:type="dcterms:W3CDTF">2019-02-07T20:39:05Z</dcterms:created>
  <dcterms:modified xsi:type="dcterms:W3CDTF">2026-07-14T19:42:34Z</dcterms:modified>
  <cp:category/>
  <cp:contentStatus/>
</cp:coreProperties>
</file>