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/>
  <mc:AlternateContent xmlns:mc="http://schemas.openxmlformats.org/markup-compatibility/2006">
    <mc:Choice Requires="x15">
      <x15ac:absPath xmlns:x15ac="http://schemas.microsoft.com/office/spreadsheetml/2010/11/ac" url="C:\Users\1104705738\Documents\AEROCIVIL\21000469 H2 2021 SELECCIÓN ABREVIADA HERRAMIENTAS\PARA PUBLICAR DEFINITIVO\"/>
    </mc:Choice>
  </mc:AlternateContent>
  <bookViews>
    <workbookView xWindow="0" yWindow="0" windowWidth="28800" windowHeight="12210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7" i="1" l="1"/>
  <c r="F56" i="1"/>
  <c r="F53" i="1"/>
  <c r="F52" i="1"/>
  <c r="F59" i="1"/>
  <c r="F58" i="1"/>
  <c r="F55" i="1"/>
  <c r="F54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61" i="1" l="1"/>
  <c r="F62" i="1" s="1"/>
  <c r="F63" i="1" s="1"/>
  <c r="A67" i="1"/>
</calcChain>
</file>

<file path=xl/sharedStrings.xml><?xml version="1.0" encoding="utf-8"?>
<sst xmlns="http://schemas.openxmlformats.org/spreadsheetml/2006/main" count="118" uniqueCount="69">
  <si>
    <t>UNIDAD ADMINISTRATIVA ESPECIAL DE AERONAUTICA CIVIL</t>
  </si>
  <si>
    <t>DIRECCION REGIONAL CUNDINAMARCA</t>
  </si>
  <si>
    <t>SOPORTE TECNICO</t>
  </si>
  <si>
    <t>FORMATO 7</t>
  </si>
  <si>
    <t>RCNC0967 ADQUIRIR TARJETAS M8E1 PARA MUX RAD 4100,HERRAMIENTAS Y OTROS REPUESTOS PARA EL MANTENIMIENTO Y CONSERVACION DE LA INFRAESTRUCTURA DE LOS SISTEMAS DE COMUNICACIONES DE LA REGIONAL CUNDINAMARCA</t>
  </si>
  <si>
    <t>ITEM</t>
  </si>
  <si>
    <t>Unidad</t>
  </si>
  <si>
    <t>Descripción</t>
  </si>
  <si>
    <t>CANTIDAD</t>
  </si>
  <si>
    <t>VALOR UNITARIO</t>
  </si>
  <si>
    <t>VALOR TOTAL</t>
  </si>
  <si>
    <t>UND</t>
  </si>
  <si>
    <t>SOPLADORA  para mantenimiento a centros de cableado. Marca reconocida a nivel mundial.</t>
  </si>
  <si>
    <t>kit limpiador de contactos y piezas electrionicas, paño absorbente microfibra y espuma limpiadora.</t>
  </si>
  <si>
    <t>Cinta electrica de hule autofusionable calibre 23</t>
  </si>
  <si>
    <t>Cinta electrica de vinil calibre 33</t>
  </si>
  <si>
    <t>Ventosa Succion METALICA</t>
  </si>
  <si>
    <t>Kit combinado de multimetro para electricistas industriales. Marca reconocida a nivel mundial.</t>
  </si>
  <si>
    <t>Tester electrico de voltaje.</t>
  </si>
  <si>
    <t>Set Micro Telefono para comprobacion de lineas telefonicas en tonos o pulsos, con monitor de alta impedancia. Marca reconocida a nivel mundial.</t>
  </si>
  <si>
    <t>Ponchadora de impacto para regleta telefonica siemens con puntas cambiables.</t>
  </si>
  <si>
    <t>Ponchadora de conectores RJ y pelacables, diseñado para conectores de telefonia y red.</t>
  </si>
  <si>
    <t>kit Cautin industrial tipo lápiz con regulacion automatica de temperatura de 60 Watts, rollo de 100 grm de soldadura con aleacion  estaño/plomo (60/40), pasta para soldar en lata de 60 grm. Marca reconocida a nivel mundial.</t>
  </si>
  <si>
    <t>Computador Convertible 2en1 Intel Core i3 14" Pulgadas RAM 8 GB Disco Estado Sólido 256 GB. Marca reconocida a nivel mundial.</t>
  </si>
  <si>
    <t>Kit generador de tonos + intellitone 200. Marca reconocida a nivel mundial.</t>
  </si>
  <si>
    <t>Pila 9 voltios recargable</t>
  </si>
  <si>
    <t>Pila recargable AAA paquete x4</t>
  </si>
  <si>
    <t>Pila recargable AA paquete x 4</t>
  </si>
  <si>
    <t xml:space="preserve">Cargador pilas univesal </t>
  </si>
  <si>
    <t>Taladro Inalámbrico Atornillador/Percutor 1/2-pulg 20V Incluye Cargador. Marca reconocida a nivel mundial.</t>
  </si>
  <si>
    <t>Alicate de corte Frio.</t>
  </si>
  <si>
    <t>Alicate de punta larga de 6".</t>
  </si>
  <si>
    <t>Manilla antiestatica.</t>
  </si>
  <si>
    <t>Juego de destornilladores perilleros, destornilladores pala y estrella de tres diametros.</t>
  </si>
  <si>
    <t>Cable conversor usb a serial y cable consola.</t>
  </si>
  <si>
    <t>Adaptador Usb 3.0 Lan Ethernet Gigabit.</t>
  </si>
  <si>
    <t>Maleta porta herramientas 12 pulgadas ( 30,5cm X 12,7 cm X 22,8 cm). Marca reconocida a nivel mundial.</t>
  </si>
  <si>
    <t>Pinza Peladora de cable autoajustable.</t>
  </si>
  <si>
    <t xml:space="preserve">Kit De Crimpadora De Cable Coaxial, Ajustable Rg6 Rg59 Rg11. </t>
  </si>
  <si>
    <t>Llaves bristol.</t>
  </si>
  <si>
    <t>Llaves torx.</t>
  </si>
  <si>
    <t xml:space="preserve">Etiquetadora, marquilladora, digital </t>
  </si>
  <si>
    <t>Organizador de cables velcro x Rollo 5 MTS</t>
  </si>
  <si>
    <t>PQT</t>
  </si>
  <si>
    <t>Amarre plastico 20 cm x paquete 250 UND (COLOR NEGRO)</t>
  </si>
  <si>
    <t>Caimanes con cable para electronica juego de 10 pares</t>
  </si>
  <si>
    <t>Conector TIPO N para cable Heliax 1/2 macho</t>
  </si>
  <si>
    <t>Conector TIPO N para cable Heliax 1/2 hembra</t>
  </si>
  <si>
    <t>Conector TIPO N para cable Heliax 1/4 macho</t>
  </si>
  <si>
    <t>Conector TIPO N para cable Heliax 1/4 hembra</t>
  </si>
  <si>
    <t>Conector PL para cable Heliax 1/4 macho</t>
  </si>
  <si>
    <t>Conector BNC para cable RG59</t>
  </si>
  <si>
    <t>MTS</t>
  </si>
  <si>
    <t>Carrete Cable RG59 de 75 OHM x 500mts</t>
  </si>
  <si>
    <t>Carrete Cable Heliax 1/4 x 200 mts</t>
  </si>
  <si>
    <t>Carrete Cable Heliax 1/2 x 500 mts</t>
  </si>
  <si>
    <t xml:space="preserve">Empalmadora de fibra optica </t>
  </si>
  <si>
    <t>Polyphaser VHF NN.</t>
  </si>
  <si>
    <t>Reles de RF para VHF.</t>
  </si>
  <si>
    <t>Antenas VHF colienales de 3 entradas</t>
  </si>
  <si>
    <t>Tarjetas para multiplexor RAD M8E1</t>
  </si>
  <si>
    <t>Tarjetas para multiplexor RAD PS/DC</t>
  </si>
  <si>
    <t>Tarjetas para multiplexor RAD PS/AC</t>
  </si>
  <si>
    <t>Tarjetas para multiplexor RAD CL</t>
  </si>
  <si>
    <t>Tarjetas para multiplexor RAD VC-8/E&amp;M</t>
  </si>
  <si>
    <t>SUBTOTAL</t>
  </si>
  <si>
    <t>TOTAL</t>
  </si>
  <si>
    <t xml:space="preserve">IVA </t>
  </si>
  <si>
    <t xml:space="preserve">Mochila profesional para herramientas  50,8 cm x 33cm x 23,5cm/ 1 compartimiento central, 1  compartimiento delantero, 2 compartimientos laterales, 1 compartimiento superior, 1 compartimiento trasero de 12 pulgadas (30 cm), Almacena, organiza y protege el equipo de comprobación, las herramientas manuales, las gafas de seguridad y los objetos personales como las llaves, la cartera y el teléfono Bolsillo especial para tablet PC y ordenadores portátiles de hasta 12 pulgadas (30 cm) de ancho Fabricada con poliéster resistente de alta calidad y con una base de plástico Cubiertas moldeadas de goma EVA en la sección delantera y superior para una mayor protección Acolchada en la parte trasera para mayor comodidad y soporte lumbar Correa de pecho ajustable para una distribución uniforme del peso y una mayor comodidad. Marca reconocida a nivel mundial.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</si>
</sst>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\ * #,##0.00_-;\-&quot;$&quot;\ * #,##0.00_-;_-&quot;$&quot;\ * &quot;-&quot;??_-;_-@_-"/>
    <numFmt numFmtId="165" formatCode="&quot;$&quot;\ #,##0"/>
    <numFmt numFmtId="166" formatCode="&quot;$&quot;\ #,##0;[Red]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Arial"/>
      <family val="2"/>
    </font>
    <font>
      <b/>
      <sz val="9"/>
      <color indexed="8"/>
      <name val="Arial"/>
      <family val="2"/>
    </font>
    <font>
      <b/>
      <sz val="8"/>
      <name val="Verdana"/>
      <family val="2"/>
    </font>
    <font>
      <b/>
      <sz val="10"/>
      <name val="Verdana"/>
      <family val="2"/>
    </font>
    <font>
      <sz val="14"/>
      <name val="Calibri"/>
      <family val="2"/>
      <scheme val="minor"/>
    </font>
    <font>
      <sz val="12"/>
      <name val="Calibri"/>
      <family val="2"/>
    </font>
    <font>
      <sz val="14"/>
      <color rgb="FF000000"/>
      <name val="Calibri"/>
      <family val="2"/>
      <scheme val="minor"/>
    </font>
    <font>
      <sz val="10"/>
      <name val="Verdana"/>
      <family val="2"/>
    </font>
    <font>
      <b/>
      <sz val="10"/>
      <name val="Arial"/>
      <family val="2"/>
    </font>
    <font>
      <b/>
      <sz val="12"/>
      <name val="Verdana"/>
      <family val="2"/>
    </font>
    <font>
      <sz val="9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1" fillId="0" borderId="0"/>
  </cellStyleXfs>
  <cellXfs count="78">
    <xf numFmtId="0" fontId="0" fillId="0" borderId="0" xfId="0"/>
    <xf numFmtId="0" fontId="4" fillId="2" borderId="2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0" borderId="0" xfId="2" applyFill="1" applyBorder="1"/>
    <xf numFmtId="0" fontId="7" fillId="3" borderId="0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/>
    </xf>
    <xf numFmtId="0" fontId="13" fillId="0" borderId="8" xfId="0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65" fontId="13" fillId="0" borderId="10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4" fillId="0" borderId="9" xfId="3" applyFont="1" applyFill="1" applyBorder="1" applyAlignment="1">
      <alignment vertical="center" wrapText="1"/>
    </xf>
    <xf numFmtId="0" fontId="14" fillId="0" borderId="9" xfId="3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9" xfId="2" applyFont="1" applyBorder="1" applyAlignment="1">
      <alignment horizontal="left" vertical="center"/>
    </xf>
    <xf numFmtId="165" fontId="13" fillId="0" borderId="11" xfId="0" applyNumberFormat="1" applyFont="1" applyBorder="1" applyAlignment="1">
      <alignment horizontal="center" vertical="center" wrapText="1"/>
    </xf>
    <xf numFmtId="164" fontId="5" fillId="0" borderId="0" xfId="1" applyFont="1" applyBorder="1" applyAlignment="1">
      <alignment horizontal="center"/>
    </xf>
    <xf numFmtId="0" fontId="15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0" fillId="0" borderId="14" xfId="0" applyFill="1" applyBorder="1" applyAlignment="1"/>
    <xf numFmtId="0" fontId="0" fillId="0" borderId="15" xfId="0" applyFill="1" applyBorder="1"/>
    <xf numFmtId="164" fontId="5" fillId="0" borderId="16" xfId="1" applyFont="1" applyBorder="1" applyAlignment="1">
      <alignment horizontal="center"/>
    </xf>
    <xf numFmtId="165" fontId="5" fillId="0" borderId="0" xfId="2" applyNumberFormat="1" applyFill="1" applyBorder="1"/>
    <xf numFmtId="0" fontId="11" fillId="0" borderId="9" xfId="2" applyFont="1" applyFill="1" applyBorder="1" applyAlignment="1">
      <alignment horizontal="right"/>
    </xf>
    <xf numFmtId="166" fontId="5" fillId="0" borderId="9" xfId="2" applyNumberFormat="1" applyFill="1" applyBorder="1" applyAlignment="1">
      <alignment horizontal="center"/>
    </xf>
    <xf numFmtId="166" fontId="5" fillId="0" borderId="0" xfId="2" applyNumberFormat="1" applyFill="1" applyBorder="1" applyAlignment="1">
      <alignment horizontal="center"/>
    </xf>
    <xf numFmtId="0" fontId="11" fillId="0" borderId="17" xfId="2" applyFont="1" applyFill="1" applyBorder="1" applyAlignment="1">
      <alignment horizontal="right"/>
    </xf>
    <xf numFmtId="166" fontId="16" fillId="0" borderId="19" xfId="2" applyNumberFormat="1" applyFont="1" applyFill="1" applyBorder="1" applyAlignment="1">
      <alignment horizontal="center"/>
    </xf>
    <xf numFmtId="0" fontId="17" fillId="0" borderId="0" xfId="0" applyFont="1" applyFill="1" applyBorder="1"/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horizontal="left"/>
    </xf>
    <xf numFmtId="166" fontId="17" fillId="0" borderId="0" xfId="0" applyNumberFormat="1" applyFont="1" applyFill="1" applyBorder="1" applyAlignment="1">
      <alignment horizontal="right"/>
    </xf>
    <xf numFmtId="0" fontId="0" fillId="0" borderId="0" xfId="0" applyFill="1" applyBorder="1"/>
    <xf numFmtId="0" fontId="11" fillId="0" borderId="0" xfId="0" applyFont="1" applyFill="1" applyBorder="1"/>
    <xf numFmtId="0" fontId="18" fillId="0" borderId="0" xfId="0" applyFont="1" applyFill="1" applyBorder="1" applyAlignment="1">
      <alignment horizontal="left" vertical="top" wrapText="1"/>
    </xf>
    <xf numFmtId="166" fontId="0" fillId="0" borderId="0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>
      <alignment horizontal="center"/>
    </xf>
    <xf numFmtId="0" fontId="5" fillId="0" borderId="0" xfId="2" applyFill="1" applyBorder="1" applyAlignment="1"/>
    <xf numFmtId="0" fontId="5" fillId="0" borderId="0" xfId="2" applyFill="1" applyBorder="1" applyAlignment="1">
      <alignment horizontal="left"/>
    </xf>
    <xf numFmtId="9" fontId="11" fillId="0" borderId="9" xfId="2" applyNumberFormat="1" applyFont="1" applyFill="1" applyBorder="1" applyAlignment="1">
      <alignment horizontal="right"/>
    </xf>
    <xf numFmtId="0" fontId="19" fillId="0" borderId="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1" fillId="0" borderId="12" xfId="2" applyFont="1" applyFill="1" applyBorder="1" applyAlignment="1">
      <alignment horizontal="right"/>
    </xf>
    <xf numFmtId="9" fontId="11" fillId="0" borderId="12" xfId="2" applyNumberFormat="1" applyFont="1" applyFill="1" applyBorder="1" applyAlignment="1">
      <alignment horizontal="right"/>
    </xf>
    <xf numFmtId="0" fontId="11" fillId="0" borderId="17" xfId="2" applyFont="1" applyFill="1" applyBorder="1" applyAlignment="1">
      <alignment horizontal="right"/>
    </xf>
    <xf numFmtId="0" fontId="11" fillId="0" borderId="18" xfId="2" applyFont="1" applyFill="1" applyBorder="1" applyAlignment="1">
      <alignment horizontal="right"/>
    </xf>
    <xf numFmtId="166" fontId="18" fillId="0" borderId="0" xfId="0" applyNumberFormat="1" applyFont="1" applyFill="1" applyBorder="1" applyAlignment="1">
      <alignment horizontal="right" vertical="top" wrapText="1"/>
    </xf>
    <xf numFmtId="0" fontId="18" fillId="0" borderId="0" xfId="0" applyFont="1" applyFill="1" applyBorder="1" applyAlignment="1">
      <alignment horizontal="right" vertical="top" wrapText="1"/>
    </xf>
    <xf numFmtId="0" fontId="0" fillId="0" borderId="20" xfId="0" applyNumberFormat="1" applyBorder="1" applyAlignment="1">
      <alignment horizontal="right"/>
    </xf>
    <xf numFmtId="0" fontId="0" fillId="0" borderId="20" xfId="0" applyBorder="1" applyAlignment="1">
      <alignment horizontal="right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center"/>
    </xf>
  </cellXfs>
  <cellStyles count="4">
    <cellStyle name="Moneda" xfId="1" builtin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134407</xdr:rowOff>
    </xdr:from>
    <xdr:to>
      <xdr:col>2</xdr:col>
      <xdr:colOff>6349</xdr:colOff>
      <xdr:row>5</xdr:row>
      <xdr:rowOff>7810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34407"/>
          <a:ext cx="854074" cy="825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9"/>
  <sheetViews>
    <sheetView tabSelected="1" topLeftCell="A34" zoomScaleNormal="100" workbookViewId="0">
      <selection activeCell="G57" sqref="G57"/>
    </sheetView>
  </sheetViews>
  <sheetFormatPr baseColWidth="10" defaultColWidth="10.5703125" defaultRowHeight="12.75" x14ac:dyDescent="0.2"/>
  <cols>
    <col min="1" max="1" width="5.5703125" style="3" bestFit="1" customWidth="1"/>
    <col min="2" max="2" width="9.85546875" style="3" customWidth="1"/>
    <col min="3" max="3" width="66.85546875" style="56" customWidth="1"/>
    <col min="4" max="4" width="12.85546875" style="57" bestFit="1" customWidth="1"/>
    <col min="5" max="5" width="18.85546875" style="57" bestFit="1" customWidth="1"/>
    <col min="6" max="6" width="21.7109375" style="3" customWidth="1"/>
    <col min="7" max="7" width="19.7109375" style="3" customWidth="1"/>
    <col min="8" max="8" width="15.42578125" style="3" customWidth="1"/>
    <col min="9" max="240" width="11.42578125" style="3" customWidth="1"/>
    <col min="241" max="241" width="7.5703125" style="3" customWidth="1"/>
    <col min="242" max="242" width="63.85546875" style="3" bestFit="1" customWidth="1"/>
    <col min="243" max="243" width="10.5703125" style="3" bestFit="1" customWidth="1"/>
    <col min="244" max="244" width="18.85546875" style="3" bestFit="1" customWidth="1"/>
    <col min="245" max="245" width="15.140625" style="3" bestFit="1" customWidth="1"/>
    <col min="246" max="246" width="18.85546875" style="3" bestFit="1" customWidth="1"/>
    <col min="247" max="247" width="16.5703125" style="3" customWidth="1"/>
    <col min="248" max="248" width="18.85546875" style="3" bestFit="1" customWidth="1"/>
    <col min="249" max="249" width="15.140625" style="3" bestFit="1" customWidth="1"/>
    <col min="250" max="250" width="14.28515625" style="3" bestFit="1" customWidth="1"/>
    <col min="251" max="251" width="9.5703125" style="3" bestFit="1" customWidth="1"/>
    <col min="252" max="252" width="7.85546875" style="3" bestFit="1" customWidth="1"/>
    <col min="253" max="253" width="8.140625" style="3" bestFit="1" customWidth="1"/>
    <col min="254" max="254" width="7" style="3" bestFit="1" customWidth="1"/>
    <col min="255" max="255" width="8.85546875" style="3" bestFit="1" customWidth="1"/>
    <col min="256" max="16384" width="10.5703125" style="3"/>
  </cols>
  <sheetData>
    <row r="1" spans="1:12" ht="15.75" x14ac:dyDescent="0.2">
      <c r="A1" s="64" t="s">
        <v>0</v>
      </c>
      <c r="B1" s="65"/>
      <c r="C1" s="65"/>
      <c r="D1" s="65"/>
      <c r="E1" s="65"/>
      <c r="F1" s="65"/>
      <c r="G1" s="1"/>
      <c r="H1" s="1"/>
      <c r="I1" s="1"/>
      <c r="J1" s="1"/>
      <c r="K1" s="1"/>
      <c r="L1" s="2"/>
    </row>
    <row r="2" spans="1:12" ht="15" customHeight="1" x14ac:dyDescent="0.2">
      <c r="A2" s="66" t="s">
        <v>1</v>
      </c>
      <c r="B2" s="67"/>
      <c r="C2" s="67"/>
      <c r="D2" s="67"/>
      <c r="E2" s="67"/>
      <c r="F2" s="67"/>
      <c r="G2" s="4"/>
      <c r="H2" s="4"/>
      <c r="I2" s="4"/>
      <c r="J2" s="4"/>
      <c r="K2" s="4"/>
      <c r="L2" s="4"/>
    </row>
    <row r="3" spans="1:12" ht="15" customHeight="1" x14ac:dyDescent="0.2">
      <c r="A3" s="66" t="s">
        <v>2</v>
      </c>
      <c r="B3" s="67"/>
      <c r="C3" s="67"/>
      <c r="D3" s="67"/>
      <c r="E3" s="67"/>
      <c r="F3" s="67"/>
      <c r="G3" s="4"/>
      <c r="H3" s="4"/>
      <c r="I3" s="4"/>
      <c r="J3" s="4"/>
      <c r="K3" s="4"/>
      <c r="L3" s="4"/>
    </row>
    <row r="4" spans="1:12" ht="14.25" customHeight="1" x14ac:dyDescent="0.2">
      <c r="A4" s="5"/>
      <c r="B4" s="6"/>
      <c r="C4" s="7"/>
      <c r="D4" s="6"/>
      <c r="E4" s="6"/>
      <c r="F4" s="6"/>
      <c r="G4" s="6"/>
      <c r="H4" s="6"/>
      <c r="I4" s="6"/>
      <c r="J4" s="6"/>
      <c r="K4" s="6"/>
      <c r="L4" s="6"/>
    </row>
    <row r="5" spans="1:12" ht="15.75" x14ac:dyDescent="0.2">
      <c r="A5" s="66" t="s">
        <v>3</v>
      </c>
      <c r="B5" s="67"/>
      <c r="C5" s="67"/>
      <c r="D5" s="67"/>
      <c r="E5" s="67"/>
      <c r="F5" s="67"/>
      <c r="G5" s="4"/>
      <c r="H5" s="4"/>
      <c r="I5" s="4"/>
      <c r="J5" s="4"/>
      <c r="K5" s="4"/>
      <c r="L5" s="4"/>
    </row>
    <row r="6" spans="1:12" ht="57" customHeight="1" thickBot="1" x14ac:dyDescent="0.25">
      <c r="A6" s="66" t="s">
        <v>4</v>
      </c>
      <c r="B6" s="67"/>
      <c r="C6" s="67"/>
      <c r="D6" s="67"/>
      <c r="E6" s="67"/>
      <c r="F6" s="67"/>
      <c r="G6" s="8"/>
      <c r="H6" s="8"/>
      <c r="I6" s="8"/>
      <c r="J6" s="8"/>
      <c r="K6" s="8"/>
      <c r="L6" s="8"/>
    </row>
    <row r="7" spans="1:12" ht="30" customHeight="1" x14ac:dyDescent="0.2">
      <c r="A7" s="9" t="s">
        <v>5</v>
      </c>
      <c r="B7" s="10" t="s">
        <v>6</v>
      </c>
      <c r="C7" s="11" t="s">
        <v>7</v>
      </c>
      <c r="D7" s="12" t="s">
        <v>8</v>
      </c>
      <c r="E7" s="12" t="s">
        <v>9</v>
      </c>
      <c r="F7" s="13" t="s">
        <v>10</v>
      </c>
      <c r="G7" s="14"/>
    </row>
    <row r="8" spans="1:12" ht="36.75" customHeight="1" x14ac:dyDescent="0.2">
      <c r="A8" s="15">
        <v>1</v>
      </c>
      <c r="B8" s="16" t="s">
        <v>11</v>
      </c>
      <c r="C8" s="62" t="s">
        <v>12</v>
      </c>
      <c r="D8" s="18">
        <v>2</v>
      </c>
      <c r="E8" s="19"/>
      <c r="F8" s="20">
        <f t="shared" ref="F8:F32" si="0">+E8*D8</f>
        <v>0</v>
      </c>
      <c r="G8" s="14"/>
    </row>
    <row r="9" spans="1:12" ht="37.5" customHeight="1" x14ac:dyDescent="0.2">
      <c r="A9" s="15">
        <v>2</v>
      </c>
      <c r="B9" s="16" t="s">
        <v>11</v>
      </c>
      <c r="C9" s="61" t="s">
        <v>13</v>
      </c>
      <c r="D9" s="18">
        <v>18</v>
      </c>
      <c r="E9" s="19"/>
      <c r="F9" s="20">
        <f t="shared" si="0"/>
        <v>0</v>
      </c>
      <c r="G9" s="14"/>
    </row>
    <row r="10" spans="1:12" ht="18.75" x14ac:dyDescent="0.2">
      <c r="A10" s="15">
        <v>3</v>
      </c>
      <c r="B10" s="16" t="s">
        <v>11</v>
      </c>
      <c r="C10" s="17" t="s">
        <v>14</v>
      </c>
      <c r="D10" s="18">
        <v>50</v>
      </c>
      <c r="E10" s="19"/>
      <c r="F10" s="20">
        <f t="shared" si="0"/>
        <v>0</v>
      </c>
      <c r="G10" s="14"/>
    </row>
    <row r="11" spans="1:12" ht="18.75" x14ac:dyDescent="0.2">
      <c r="A11" s="15">
        <v>4</v>
      </c>
      <c r="B11" s="16" t="s">
        <v>11</v>
      </c>
      <c r="C11" s="17" t="s">
        <v>15</v>
      </c>
      <c r="D11" s="18">
        <v>70</v>
      </c>
      <c r="E11" s="19"/>
      <c r="F11" s="20">
        <f t="shared" si="0"/>
        <v>0</v>
      </c>
      <c r="G11" s="14"/>
    </row>
    <row r="12" spans="1:12" ht="18.75" x14ac:dyDescent="0.2">
      <c r="A12" s="15">
        <v>5</v>
      </c>
      <c r="B12" s="16" t="s">
        <v>11</v>
      </c>
      <c r="C12" s="17" t="s">
        <v>16</v>
      </c>
      <c r="D12" s="18">
        <v>3</v>
      </c>
      <c r="E12" s="19"/>
      <c r="F12" s="20">
        <f t="shared" si="0"/>
        <v>0</v>
      </c>
      <c r="G12" s="14"/>
    </row>
    <row r="13" spans="1:12" ht="329.25" customHeight="1" x14ac:dyDescent="0.2">
      <c r="A13" s="15">
        <v>6</v>
      </c>
      <c r="B13" s="16" t="s">
        <v>11</v>
      </c>
      <c r="C13" s="21" t="s">
        <v>68</v>
      </c>
      <c r="D13" s="18">
        <v>4</v>
      </c>
      <c r="E13" s="19"/>
      <c r="F13" s="20">
        <f t="shared" si="0"/>
        <v>0</v>
      </c>
      <c r="G13" s="14"/>
    </row>
    <row r="14" spans="1:12" ht="37.5" x14ac:dyDescent="0.2">
      <c r="A14" s="15">
        <v>7</v>
      </c>
      <c r="B14" s="16" t="s">
        <v>11</v>
      </c>
      <c r="C14" s="21" t="s">
        <v>17</v>
      </c>
      <c r="D14" s="18">
        <v>16</v>
      </c>
      <c r="E14" s="19"/>
      <c r="F14" s="20">
        <f t="shared" si="0"/>
        <v>0</v>
      </c>
      <c r="G14" s="14"/>
    </row>
    <row r="15" spans="1:12" ht="18.75" x14ac:dyDescent="0.2">
      <c r="A15" s="15">
        <v>8</v>
      </c>
      <c r="B15" s="16" t="s">
        <v>11</v>
      </c>
      <c r="C15" s="21" t="s">
        <v>18</v>
      </c>
      <c r="D15" s="18">
        <v>18</v>
      </c>
      <c r="E15" s="19"/>
      <c r="F15" s="20">
        <f t="shared" si="0"/>
        <v>0</v>
      </c>
      <c r="G15" s="14"/>
    </row>
    <row r="16" spans="1:12" ht="56.25" x14ac:dyDescent="0.2">
      <c r="A16" s="15">
        <v>9</v>
      </c>
      <c r="B16" s="16" t="s">
        <v>11</v>
      </c>
      <c r="C16" s="21" t="s">
        <v>19</v>
      </c>
      <c r="D16" s="18">
        <v>18</v>
      </c>
      <c r="E16" s="19"/>
      <c r="F16" s="20">
        <f t="shared" si="0"/>
        <v>0</v>
      </c>
      <c r="G16" s="14"/>
    </row>
    <row r="17" spans="1:7" ht="18.75" x14ac:dyDescent="0.2">
      <c r="A17" s="15">
        <v>10</v>
      </c>
      <c r="B17" s="16" t="s">
        <v>11</v>
      </c>
      <c r="C17" s="17" t="s">
        <v>20</v>
      </c>
      <c r="D17" s="18">
        <v>18</v>
      </c>
      <c r="E17" s="19"/>
      <c r="F17" s="20">
        <f t="shared" si="0"/>
        <v>0</v>
      </c>
      <c r="G17" s="14"/>
    </row>
    <row r="18" spans="1:7" ht="18.75" x14ac:dyDescent="0.2">
      <c r="A18" s="15">
        <v>11</v>
      </c>
      <c r="B18" s="16" t="s">
        <v>11</v>
      </c>
      <c r="C18" s="17" t="s">
        <v>21</v>
      </c>
      <c r="D18" s="18">
        <v>18</v>
      </c>
      <c r="E18" s="19"/>
      <c r="F18" s="20">
        <f t="shared" si="0"/>
        <v>0</v>
      </c>
      <c r="G18" s="14"/>
    </row>
    <row r="19" spans="1:7" ht="93.75" x14ac:dyDescent="0.2">
      <c r="A19" s="15">
        <v>12</v>
      </c>
      <c r="B19" s="16" t="s">
        <v>11</v>
      </c>
      <c r="C19" s="21" t="s">
        <v>22</v>
      </c>
      <c r="D19" s="18">
        <v>16</v>
      </c>
      <c r="E19" s="19"/>
      <c r="F19" s="20">
        <f t="shared" si="0"/>
        <v>0</v>
      </c>
      <c r="G19" s="14"/>
    </row>
    <row r="20" spans="1:7" ht="56.25" x14ac:dyDescent="0.2">
      <c r="A20" s="15">
        <v>13</v>
      </c>
      <c r="B20" s="16" t="s">
        <v>11</v>
      </c>
      <c r="C20" s="21" t="s">
        <v>23</v>
      </c>
      <c r="D20" s="18">
        <v>4</v>
      </c>
      <c r="E20" s="19"/>
      <c r="F20" s="20">
        <f t="shared" si="0"/>
        <v>0</v>
      </c>
      <c r="G20" s="14"/>
    </row>
    <row r="21" spans="1:7" ht="33" customHeight="1" x14ac:dyDescent="0.2">
      <c r="A21" s="15">
        <v>14</v>
      </c>
      <c r="B21" s="16" t="s">
        <v>11</v>
      </c>
      <c r="C21" s="62" t="s">
        <v>24</v>
      </c>
      <c r="D21" s="18">
        <v>16</v>
      </c>
      <c r="E21" s="19"/>
      <c r="F21" s="20">
        <f t="shared" si="0"/>
        <v>0</v>
      </c>
      <c r="G21" s="14"/>
    </row>
    <row r="22" spans="1:7" ht="18.75" x14ac:dyDescent="0.2">
      <c r="A22" s="15">
        <v>15</v>
      </c>
      <c r="B22" s="16" t="s">
        <v>11</v>
      </c>
      <c r="C22" s="17" t="s">
        <v>25</v>
      </c>
      <c r="D22" s="18">
        <v>18</v>
      </c>
      <c r="E22" s="19"/>
      <c r="F22" s="20">
        <f t="shared" si="0"/>
        <v>0</v>
      </c>
      <c r="G22" s="14"/>
    </row>
    <row r="23" spans="1:7" ht="18.75" x14ac:dyDescent="0.2">
      <c r="A23" s="15">
        <v>16</v>
      </c>
      <c r="B23" s="16" t="s">
        <v>11</v>
      </c>
      <c r="C23" s="17" t="s">
        <v>26</v>
      </c>
      <c r="D23" s="18">
        <v>12</v>
      </c>
      <c r="E23" s="19"/>
      <c r="F23" s="20">
        <f t="shared" si="0"/>
        <v>0</v>
      </c>
      <c r="G23" s="14"/>
    </row>
    <row r="24" spans="1:7" ht="18.75" x14ac:dyDescent="0.2">
      <c r="A24" s="15">
        <v>17</v>
      </c>
      <c r="B24" s="16" t="s">
        <v>11</v>
      </c>
      <c r="C24" s="17" t="s">
        <v>27</v>
      </c>
      <c r="D24" s="18">
        <v>12</v>
      </c>
      <c r="E24" s="19"/>
      <c r="F24" s="20">
        <f t="shared" si="0"/>
        <v>0</v>
      </c>
      <c r="G24" s="14"/>
    </row>
    <row r="25" spans="1:7" ht="18.75" x14ac:dyDescent="0.2">
      <c r="A25" s="15">
        <v>18</v>
      </c>
      <c r="B25" s="16" t="s">
        <v>11</v>
      </c>
      <c r="C25" s="17" t="s">
        <v>28</v>
      </c>
      <c r="D25" s="18">
        <v>3</v>
      </c>
      <c r="E25" s="19"/>
      <c r="F25" s="20">
        <f t="shared" si="0"/>
        <v>0</v>
      </c>
      <c r="G25" s="14"/>
    </row>
    <row r="26" spans="1:7" ht="35.25" customHeight="1" x14ac:dyDescent="0.2">
      <c r="A26" s="15">
        <v>19</v>
      </c>
      <c r="B26" s="16" t="s">
        <v>11</v>
      </c>
      <c r="C26" s="62" t="s">
        <v>29</v>
      </c>
      <c r="D26" s="18">
        <v>1</v>
      </c>
      <c r="E26" s="19"/>
      <c r="F26" s="20">
        <f t="shared" si="0"/>
        <v>0</v>
      </c>
      <c r="G26" s="14"/>
    </row>
    <row r="27" spans="1:7" ht="18.75" x14ac:dyDescent="0.2">
      <c r="A27" s="15">
        <v>20</v>
      </c>
      <c r="B27" s="16" t="s">
        <v>11</v>
      </c>
      <c r="C27" s="17" t="s">
        <v>30</v>
      </c>
      <c r="D27" s="18">
        <v>18</v>
      </c>
      <c r="E27" s="19"/>
      <c r="F27" s="20">
        <f t="shared" si="0"/>
        <v>0</v>
      </c>
      <c r="G27" s="14"/>
    </row>
    <row r="28" spans="1:7" ht="18.75" x14ac:dyDescent="0.2">
      <c r="A28" s="15">
        <v>21</v>
      </c>
      <c r="B28" s="16" t="s">
        <v>11</v>
      </c>
      <c r="C28" s="17" t="s">
        <v>31</v>
      </c>
      <c r="D28" s="18">
        <v>18</v>
      </c>
      <c r="E28" s="19"/>
      <c r="F28" s="20">
        <f t="shared" si="0"/>
        <v>0</v>
      </c>
      <c r="G28" s="14"/>
    </row>
    <row r="29" spans="1:7" ht="18.75" x14ac:dyDescent="0.2">
      <c r="A29" s="15">
        <v>22</v>
      </c>
      <c r="B29" s="16" t="s">
        <v>11</v>
      </c>
      <c r="C29" s="17" t="s">
        <v>32</v>
      </c>
      <c r="D29" s="18">
        <v>18</v>
      </c>
      <c r="E29" s="19"/>
      <c r="F29" s="20">
        <f t="shared" si="0"/>
        <v>0</v>
      </c>
      <c r="G29" s="14"/>
    </row>
    <row r="30" spans="1:7" ht="32.25" customHeight="1" x14ac:dyDescent="0.2">
      <c r="A30" s="15">
        <v>23</v>
      </c>
      <c r="B30" s="16" t="s">
        <v>11</v>
      </c>
      <c r="C30" s="62" t="s">
        <v>33</v>
      </c>
      <c r="D30" s="18">
        <v>18</v>
      </c>
      <c r="E30" s="19"/>
      <c r="F30" s="20">
        <f t="shared" si="0"/>
        <v>0</v>
      </c>
      <c r="G30" s="14"/>
    </row>
    <row r="31" spans="1:7" ht="18.75" x14ac:dyDescent="0.2">
      <c r="A31" s="15">
        <v>24</v>
      </c>
      <c r="B31" s="16" t="s">
        <v>11</v>
      </c>
      <c r="C31" s="22" t="s">
        <v>34</v>
      </c>
      <c r="D31" s="18">
        <v>18</v>
      </c>
      <c r="E31" s="19"/>
      <c r="F31" s="20">
        <f t="shared" si="0"/>
        <v>0</v>
      </c>
      <c r="G31" s="14"/>
    </row>
    <row r="32" spans="1:7" ht="18.75" x14ac:dyDescent="0.2">
      <c r="A32" s="15">
        <v>25</v>
      </c>
      <c r="B32" s="16" t="s">
        <v>11</v>
      </c>
      <c r="C32" s="22" t="s">
        <v>35</v>
      </c>
      <c r="D32" s="18">
        <v>16</v>
      </c>
      <c r="E32" s="19"/>
      <c r="F32" s="20">
        <f t="shared" si="0"/>
        <v>0</v>
      </c>
      <c r="G32" s="14"/>
    </row>
    <row r="33" spans="1:7" ht="37.5" x14ac:dyDescent="0.2">
      <c r="A33" s="15">
        <v>26</v>
      </c>
      <c r="B33" s="16" t="s">
        <v>11</v>
      </c>
      <c r="C33" s="23" t="s">
        <v>36</v>
      </c>
      <c r="D33" s="18">
        <v>18</v>
      </c>
      <c r="E33" s="19"/>
      <c r="F33" s="20">
        <f>+E33*D33</f>
        <v>0</v>
      </c>
      <c r="G33" s="14"/>
    </row>
    <row r="34" spans="1:7" ht="18.75" x14ac:dyDescent="0.2">
      <c r="A34" s="15">
        <v>27</v>
      </c>
      <c r="B34" s="16" t="s">
        <v>11</v>
      </c>
      <c r="C34" s="23" t="s">
        <v>37</v>
      </c>
      <c r="D34" s="18">
        <v>18</v>
      </c>
      <c r="E34" s="19"/>
      <c r="F34" s="20">
        <f t="shared" ref="F34:F51" si="1">+E34*D34</f>
        <v>0</v>
      </c>
      <c r="G34" s="14"/>
    </row>
    <row r="35" spans="1:7" ht="37.5" x14ac:dyDescent="0.2">
      <c r="A35" s="15">
        <v>28</v>
      </c>
      <c r="B35" s="16" t="s">
        <v>11</v>
      </c>
      <c r="C35" s="23" t="s">
        <v>38</v>
      </c>
      <c r="D35" s="18">
        <v>16</v>
      </c>
      <c r="E35" s="19"/>
      <c r="F35" s="20">
        <f t="shared" si="1"/>
        <v>0</v>
      </c>
      <c r="G35" s="14"/>
    </row>
    <row r="36" spans="1:7" ht="18.75" x14ac:dyDescent="0.2">
      <c r="A36" s="15">
        <v>29</v>
      </c>
      <c r="B36" s="16" t="s">
        <v>11</v>
      </c>
      <c r="C36" s="24" t="s">
        <v>39</v>
      </c>
      <c r="D36" s="18">
        <v>18</v>
      </c>
      <c r="E36" s="19"/>
      <c r="F36" s="20">
        <f t="shared" si="1"/>
        <v>0</v>
      </c>
      <c r="G36" s="14"/>
    </row>
    <row r="37" spans="1:7" ht="18.75" x14ac:dyDescent="0.2">
      <c r="A37" s="15">
        <v>30</v>
      </c>
      <c r="B37" s="16" t="s">
        <v>11</v>
      </c>
      <c r="C37" s="25" t="s">
        <v>40</v>
      </c>
      <c r="D37" s="18">
        <v>18</v>
      </c>
      <c r="E37" s="19"/>
      <c r="F37" s="20">
        <f t="shared" si="1"/>
        <v>0</v>
      </c>
      <c r="G37" s="14"/>
    </row>
    <row r="38" spans="1:7" ht="18.75" x14ac:dyDescent="0.2">
      <c r="A38" s="15">
        <v>31</v>
      </c>
      <c r="B38" s="16" t="s">
        <v>11</v>
      </c>
      <c r="C38" s="26" t="s">
        <v>41</v>
      </c>
      <c r="D38" s="18">
        <v>3</v>
      </c>
      <c r="E38" s="19"/>
      <c r="F38" s="20">
        <f t="shared" si="1"/>
        <v>0</v>
      </c>
      <c r="G38" s="14"/>
    </row>
    <row r="39" spans="1:7" ht="18.75" x14ac:dyDescent="0.2">
      <c r="A39" s="15">
        <v>32</v>
      </c>
      <c r="B39" s="16" t="s">
        <v>11</v>
      </c>
      <c r="C39" s="27" t="s">
        <v>42</v>
      </c>
      <c r="D39" s="18">
        <v>60</v>
      </c>
      <c r="E39" s="19"/>
      <c r="F39" s="20">
        <f t="shared" si="1"/>
        <v>0</v>
      </c>
      <c r="G39" s="14"/>
    </row>
    <row r="40" spans="1:7" ht="18.75" x14ac:dyDescent="0.2">
      <c r="A40" s="15">
        <v>33</v>
      </c>
      <c r="B40" s="16" t="s">
        <v>43</v>
      </c>
      <c r="C40" s="27" t="s">
        <v>44</v>
      </c>
      <c r="D40" s="18">
        <v>22</v>
      </c>
      <c r="E40" s="19"/>
      <c r="F40" s="20">
        <f t="shared" si="1"/>
        <v>0</v>
      </c>
      <c r="G40" s="14"/>
    </row>
    <row r="41" spans="1:7" ht="18.75" x14ac:dyDescent="0.2">
      <c r="A41" s="15">
        <v>34</v>
      </c>
      <c r="B41" s="16" t="s">
        <v>11</v>
      </c>
      <c r="C41" s="27" t="s">
        <v>45</v>
      </c>
      <c r="D41" s="18">
        <v>13</v>
      </c>
      <c r="E41" s="19"/>
      <c r="F41" s="20">
        <f t="shared" si="1"/>
        <v>0</v>
      </c>
      <c r="G41" s="14"/>
    </row>
    <row r="42" spans="1:7" ht="18.75" x14ac:dyDescent="0.2">
      <c r="A42" s="15">
        <v>35</v>
      </c>
      <c r="B42" s="16" t="s">
        <v>11</v>
      </c>
      <c r="C42" s="28" t="s">
        <v>46</v>
      </c>
      <c r="D42" s="18">
        <v>30</v>
      </c>
      <c r="E42" s="19"/>
      <c r="F42" s="29">
        <f t="shared" si="1"/>
        <v>0</v>
      </c>
      <c r="G42" s="14"/>
    </row>
    <row r="43" spans="1:7" ht="18.75" x14ac:dyDescent="0.2">
      <c r="A43" s="15">
        <v>36</v>
      </c>
      <c r="B43" s="16" t="s">
        <v>11</v>
      </c>
      <c r="C43" s="28" t="s">
        <v>47</v>
      </c>
      <c r="D43" s="18">
        <v>10</v>
      </c>
      <c r="E43" s="19"/>
      <c r="F43" s="29">
        <f t="shared" si="1"/>
        <v>0</v>
      </c>
      <c r="G43" s="14"/>
    </row>
    <row r="44" spans="1:7" ht="18.75" x14ac:dyDescent="0.2">
      <c r="A44" s="15">
        <v>37</v>
      </c>
      <c r="B44" s="16" t="s">
        <v>11</v>
      </c>
      <c r="C44" s="28" t="s">
        <v>48</v>
      </c>
      <c r="D44" s="18">
        <v>30</v>
      </c>
      <c r="E44" s="19"/>
      <c r="F44" s="29">
        <f t="shared" si="1"/>
        <v>0</v>
      </c>
      <c r="G44" s="14"/>
    </row>
    <row r="45" spans="1:7" ht="18.75" x14ac:dyDescent="0.2">
      <c r="A45" s="15">
        <v>38</v>
      </c>
      <c r="B45" s="16" t="s">
        <v>11</v>
      </c>
      <c r="C45" s="28" t="s">
        <v>49</v>
      </c>
      <c r="D45" s="18">
        <v>10</v>
      </c>
      <c r="E45" s="19"/>
      <c r="F45" s="29">
        <f t="shared" si="1"/>
        <v>0</v>
      </c>
      <c r="G45" s="14"/>
    </row>
    <row r="46" spans="1:7" ht="18.75" x14ac:dyDescent="0.2">
      <c r="A46" s="15">
        <v>39</v>
      </c>
      <c r="B46" s="16" t="s">
        <v>11</v>
      </c>
      <c r="C46" s="28" t="s">
        <v>50</v>
      </c>
      <c r="D46" s="18">
        <v>30</v>
      </c>
      <c r="E46" s="19"/>
      <c r="F46" s="29">
        <f t="shared" si="1"/>
        <v>0</v>
      </c>
      <c r="G46" s="14"/>
    </row>
    <row r="47" spans="1:7" ht="18.75" x14ac:dyDescent="0.2">
      <c r="A47" s="15">
        <v>40</v>
      </c>
      <c r="B47" s="16" t="s">
        <v>11</v>
      </c>
      <c r="C47" s="28" t="s">
        <v>51</v>
      </c>
      <c r="D47" s="18">
        <v>200</v>
      </c>
      <c r="E47" s="19"/>
      <c r="F47" s="29">
        <f t="shared" si="1"/>
        <v>0</v>
      </c>
      <c r="G47" s="14"/>
    </row>
    <row r="48" spans="1:7" ht="18.75" x14ac:dyDescent="0.2">
      <c r="A48" s="15">
        <v>41</v>
      </c>
      <c r="B48" s="16" t="s">
        <v>52</v>
      </c>
      <c r="C48" s="26" t="s">
        <v>53</v>
      </c>
      <c r="D48" s="18">
        <v>2</v>
      </c>
      <c r="E48" s="19"/>
      <c r="F48" s="29">
        <f t="shared" si="1"/>
        <v>0</v>
      </c>
      <c r="G48" s="14"/>
    </row>
    <row r="49" spans="1:8" ht="18.75" x14ac:dyDescent="0.2">
      <c r="A49" s="15">
        <v>42</v>
      </c>
      <c r="B49" s="16" t="s">
        <v>52</v>
      </c>
      <c r="C49" s="26" t="s">
        <v>54</v>
      </c>
      <c r="D49" s="18">
        <v>1</v>
      </c>
      <c r="E49" s="19"/>
      <c r="F49" s="29">
        <f t="shared" si="1"/>
        <v>0</v>
      </c>
      <c r="G49" s="14"/>
    </row>
    <row r="50" spans="1:8" ht="18.75" x14ac:dyDescent="0.2">
      <c r="A50" s="15">
        <v>43</v>
      </c>
      <c r="B50" s="16" t="s">
        <v>52</v>
      </c>
      <c r="C50" s="26" t="s">
        <v>55</v>
      </c>
      <c r="D50" s="18">
        <v>1</v>
      </c>
      <c r="E50" s="19"/>
      <c r="F50" s="29">
        <f t="shared" si="1"/>
        <v>0</v>
      </c>
      <c r="G50" s="14"/>
    </row>
    <row r="51" spans="1:8" ht="18.75" x14ac:dyDescent="0.2">
      <c r="A51" s="15">
        <v>44</v>
      </c>
      <c r="B51" s="16" t="s">
        <v>11</v>
      </c>
      <c r="C51" s="26" t="s">
        <v>56</v>
      </c>
      <c r="D51" s="18">
        <v>1</v>
      </c>
      <c r="E51" s="19"/>
      <c r="F51" s="29">
        <f t="shared" si="1"/>
        <v>0</v>
      </c>
      <c r="G51" s="14"/>
    </row>
    <row r="52" spans="1:8" ht="18.75" x14ac:dyDescent="0.2">
      <c r="A52" s="15">
        <v>45</v>
      </c>
      <c r="B52" s="16" t="s">
        <v>11</v>
      </c>
      <c r="C52" s="26" t="s">
        <v>57</v>
      </c>
      <c r="D52" s="59">
        <v>8</v>
      </c>
      <c r="E52" s="19"/>
      <c r="F52" s="29">
        <f t="shared" ref="F52" si="2">+E52*D52</f>
        <v>0</v>
      </c>
      <c r="G52" s="30"/>
    </row>
    <row r="53" spans="1:8" ht="18.75" x14ac:dyDescent="0.2">
      <c r="A53" s="15">
        <v>46</v>
      </c>
      <c r="B53" s="16" t="s">
        <v>11</v>
      </c>
      <c r="C53" s="26" t="s">
        <v>58</v>
      </c>
      <c r="D53" s="59">
        <v>5</v>
      </c>
      <c r="E53" s="19"/>
      <c r="F53" s="29">
        <f>+E53*D53</f>
        <v>0</v>
      </c>
      <c r="G53" s="30"/>
    </row>
    <row r="54" spans="1:8" ht="18.75" x14ac:dyDescent="0.2">
      <c r="A54" s="15">
        <v>47</v>
      </c>
      <c r="B54" s="16" t="s">
        <v>11</v>
      </c>
      <c r="C54" s="26" t="s">
        <v>59</v>
      </c>
      <c r="D54" s="59">
        <v>2</v>
      </c>
      <c r="E54" s="19"/>
      <c r="F54" s="29">
        <f>+E54*D54</f>
        <v>0</v>
      </c>
      <c r="G54" s="30"/>
    </row>
    <row r="55" spans="1:8" ht="18.75" x14ac:dyDescent="0.2">
      <c r="A55" s="15">
        <v>48</v>
      </c>
      <c r="B55" s="16" t="s">
        <v>11</v>
      </c>
      <c r="C55" s="26" t="s">
        <v>60</v>
      </c>
      <c r="D55" s="60">
        <v>3</v>
      </c>
      <c r="E55" s="19"/>
      <c r="F55" s="29">
        <f>+E55*D55</f>
        <v>0</v>
      </c>
      <c r="G55" s="30"/>
    </row>
    <row r="56" spans="1:8" ht="18.75" x14ac:dyDescent="0.2">
      <c r="A56" s="15">
        <v>49</v>
      </c>
      <c r="B56" s="16" t="s">
        <v>11</v>
      </c>
      <c r="C56" s="26" t="s">
        <v>61</v>
      </c>
      <c r="D56" s="60">
        <v>5</v>
      </c>
      <c r="E56" s="19"/>
      <c r="F56" s="29">
        <f>+E56*D56</f>
        <v>0</v>
      </c>
      <c r="G56" s="30"/>
    </row>
    <row r="57" spans="1:8" ht="18.75" x14ac:dyDescent="0.2">
      <c r="A57" s="15">
        <v>50</v>
      </c>
      <c r="B57" s="16" t="s">
        <v>11</v>
      </c>
      <c r="C57" s="26" t="s">
        <v>62</v>
      </c>
      <c r="D57" s="60">
        <v>3</v>
      </c>
      <c r="E57" s="19"/>
      <c r="F57" s="29">
        <f>+E57*D57</f>
        <v>0</v>
      </c>
      <c r="G57" s="30"/>
    </row>
    <row r="58" spans="1:8" ht="18.75" x14ac:dyDescent="0.2">
      <c r="A58" s="15">
        <v>51</v>
      </c>
      <c r="B58" s="16" t="s">
        <v>11</v>
      </c>
      <c r="C58" s="26" t="s">
        <v>63</v>
      </c>
      <c r="D58" s="18">
        <v>3</v>
      </c>
      <c r="E58" s="19"/>
      <c r="F58" s="29">
        <f t="shared" ref="F58:F59" si="3">+E58*D58</f>
        <v>0</v>
      </c>
      <c r="G58" s="30"/>
    </row>
    <row r="59" spans="1:8" ht="18.75" x14ac:dyDescent="0.2">
      <c r="A59" s="15">
        <v>52</v>
      </c>
      <c r="B59" s="16" t="s">
        <v>11</v>
      </c>
      <c r="C59" s="26" t="s">
        <v>64</v>
      </c>
      <c r="D59" s="18">
        <v>3</v>
      </c>
      <c r="E59" s="19"/>
      <c r="F59" s="29">
        <f t="shared" si="3"/>
        <v>0</v>
      </c>
      <c r="G59" s="30"/>
    </row>
    <row r="60" spans="1:8" ht="15" x14ac:dyDescent="0.25">
      <c r="A60" s="31"/>
      <c r="B60" s="32"/>
      <c r="C60" s="33"/>
      <c r="D60" s="34"/>
      <c r="E60" s="34"/>
      <c r="F60" s="35"/>
      <c r="G60" s="30"/>
      <c r="H60" s="36"/>
    </row>
    <row r="61" spans="1:8" x14ac:dyDescent="0.2">
      <c r="A61" s="68"/>
      <c r="B61" s="68"/>
      <c r="C61" s="68"/>
      <c r="D61" s="37" t="s">
        <v>65</v>
      </c>
      <c r="E61" s="37"/>
      <c r="F61" s="38">
        <f>SUM(F8:F60)</f>
        <v>0</v>
      </c>
      <c r="G61" s="39"/>
    </row>
    <row r="62" spans="1:8" x14ac:dyDescent="0.2">
      <c r="A62" s="69"/>
      <c r="B62" s="68"/>
      <c r="C62" s="68"/>
      <c r="D62" s="37" t="s">
        <v>67</v>
      </c>
      <c r="E62" s="58">
        <v>0.19</v>
      </c>
      <c r="F62" s="38">
        <f>F61*E62</f>
        <v>0</v>
      </c>
      <c r="G62" s="39"/>
    </row>
    <row r="63" spans="1:8" ht="13.5" thickBot="1" x14ac:dyDescent="0.25">
      <c r="A63" s="70"/>
      <c r="B63" s="70"/>
      <c r="C63" s="71"/>
      <c r="D63" s="40" t="s">
        <v>66</v>
      </c>
      <c r="E63" s="40"/>
      <c r="F63" s="41">
        <f>SUM(F61:F62)</f>
        <v>0</v>
      </c>
      <c r="G63" s="39"/>
    </row>
    <row r="64" spans="1:8" s="46" customFormat="1" ht="16.5" thickTop="1" x14ac:dyDescent="0.25">
      <c r="A64" s="42"/>
      <c r="B64" s="42"/>
      <c r="C64" s="43"/>
      <c r="D64" s="44"/>
      <c r="E64" s="44"/>
      <c r="F64" s="45"/>
      <c r="G64" s="45"/>
    </row>
    <row r="65" spans="1:19" s="46" customFormat="1" ht="15.75" x14ac:dyDescent="0.25">
      <c r="A65" s="47"/>
      <c r="B65" s="47"/>
      <c r="C65" s="43"/>
      <c r="D65" s="44"/>
      <c r="E65" s="44"/>
      <c r="F65" s="45"/>
      <c r="G65" s="45"/>
    </row>
    <row r="66" spans="1:19" s="46" customFormat="1" ht="54.75" customHeight="1" x14ac:dyDescent="0.25">
      <c r="A66" s="72"/>
      <c r="B66" s="73"/>
      <c r="C66" s="73"/>
      <c r="D66" s="73"/>
      <c r="E66" s="73"/>
      <c r="F66" s="73"/>
      <c r="G66" s="48"/>
      <c r="H66" s="49"/>
    </row>
    <row r="67" spans="1:19" customFormat="1" ht="54.75" customHeight="1" x14ac:dyDescent="0.25">
      <c r="A67" s="74">
        <f>SUM(A65:F66)</f>
        <v>0</v>
      </c>
      <c r="B67" s="75"/>
      <c r="C67" s="75"/>
      <c r="D67" s="75"/>
      <c r="E67" s="75"/>
      <c r="F67" s="75"/>
      <c r="G67" s="50"/>
      <c r="H67" s="51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</row>
    <row r="68" spans="1:19" customFormat="1" ht="27.75" customHeight="1" x14ac:dyDescent="0.25">
      <c r="A68" s="76"/>
      <c r="B68" s="76"/>
      <c r="C68" s="77"/>
      <c r="D68" s="77"/>
      <c r="E68" s="77"/>
      <c r="F68" s="77"/>
      <c r="G68" s="53"/>
      <c r="H68" s="54"/>
      <c r="I68" s="54"/>
      <c r="J68" s="52"/>
      <c r="K68" s="52"/>
      <c r="L68" s="52"/>
      <c r="M68" s="52"/>
      <c r="N68" s="52"/>
      <c r="O68" s="52"/>
      <c r="P68" s="52"/>
      <c r="Q68" s="52"/>
      <c r="R68" s="52"/>
      <c r="S68" s="52"/>
    </row>
    <row r="69" spans="1:19" customFormat="1" ht="15" x14ac:dyDescent="0.25">
      <c r="A69" s="63"/>
      <c r="B69" s="63"/>
      <c r="C69" s="63"/>
      <c r="D69" s="63"/>
      <c r="E69" s="63"/>
      <c r="F69" s="63"/>
      <c r="G69" s="55"/>
      <c r="H69" s="54"/>
      <c r="I69" s="54"/>
      <c r="J69" s="52"/>
      <c r="K69" s="52"/>
      <c r="L69" s="52"/>
      <c r="M69" s="52"/>
      <c r="N69" s="52"/>
      <c r="O69" s="52"/>
      <c r="P69" s="52"/>
      <c r="Q69" s="52"/>
      <c r="R69" s="52"/>
      <c r="S69" s="52"/>
    </row>
  </sheetData>
  <mergeCells count="12">
    <mergeCell ref="A69:F69"/>
    <mergeCell ref="A1:F1"/>
    <mergeCell ref="A2:F2"/>
    <mergeCell ref="A3:F3"/>
    <mergeCell ref="A5:F5"/>
    <mergeCell ref="A6:F6"/>
    <mergeCell ref="A61:C61"/>
    <mergeCell ref="A62:C62"/>
    <mergeCell ref="A63:C63"/>
    <mergeCell ref="A66:F66"/>
    <mergeCell ref="A67:F67"/>
    <mergeCell ref="A68:F68"/>
  </mergeCells>
  <pageMargins left="0.7" right="0.7" top="0.75" bottom="0.75" header="0.3" footer="0.3"/>
  <pageSetup paperSize="9" scale="3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1855DF0D2588418DEA17BD2C01FE1F" ma:contentTypeVersion="11" ma:contentTypeDescription="Create a new document." ma:contentTypeScope="" ma:versionID="76c9967b9ee16f826ab437e64fc96401">
  <xsd:schema xmlns:xsd="http://www.w3.org/2001/XMLSchema" xmlns:xs="http://www.w3.org/2001/XMLSchema" xmlns:p="http://schemas.microsoft.com/office/2006/metadata/properties" xmlns:ns3="6638b186-b497-4e7c-8b74-62daae4041d1" xmlns:ns4="e69992d3-e056-4468-ab8f-45f75be2fff2" targetNamespace="http://schemas.microsoft.com/office/2006/metadata/properties" ma:root="true" ma:fieldsID="2a21598688f646b6c01ec2575e0c5614" ns3:_="" ns4:_="">
    <xsd:import namespace="6638b186-b497-4e7c-8b74-62daae4041d1"/>
    <xsd:import namespace="e69992d3-e056-4468-ab8f-45f75be2fff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38b186-b497-4e7c-8b74-62daae4041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9992d3-e056-4468-ab8f-45f75be2fff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CFBE32-262E-4511-A92A-9020B57827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B999BD-11B6-4DB8-B6C4-EADD9597B49D}">
  <ds:schemaRefs>
    <ds:schemaRef ds:uri="http://purl.org/dc/terms/"/>
    <ds:schemaRef ds:uri="http://www.w3.org/XML/1998/namespace"/>
    <ds:schemaRef ds:uri="e69992d3-e056-4468-ab8f-45f75be2fff2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638b186-b497-4e7c-8b74-62daae4041d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2DCE909-711F-41B8-B5DB-1E2964C28E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38b186-b497-4e7c-8b74-62daae4041d1"/>
    <ds:schemaRef ds:uri="e69992d3-e056-4468-ab8f-45f75be2ff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Maestre</dc:creator>
  <cp:lastModifiedBy>Edgar Alberto Giraldo Sierra</cp:lastModifiedBy>
  <cp:lastPrinted>2021-02-22T20:21:42Z</cp:lastPrinted>
  <dcterms:created xsi:type="dcterms:W3CDTF">2021-02-22T01:31:23Z</dcterms:created>
  <dcterms:modified xsi:type="dcterms:W3CDTF">2021-02-23T21:06:57Z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0x0101009D1855DF0D2588418DEA17BD2C01FE1F</vt:lpwstr>
  </property>
</Properties>
</file>