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713"/>
  <workbookPr/>
  <mc:AlternateContent xmlns:mc="http://schemas.openxmlformats.org/markup-compatibility/2006">
    <mc:Choice Requires="x15">
      <x15ac:absPath xmlns:x15ac="http://schemas.microsoft.com/office/spreadsheetml/2010/11/ac" url="/Users/nicolasnietorodoriguez/Documents/Documentos - MacBook Air de Nicolas/Alcaldía Cajicá 2026/Procesos contractuales /Dotacion 2026/v4/"/>
    </mc:Choice>
  </mc:AlternateContent>
  <xr:revisionPtr revIDLastSave="0" documentId="8_{8FB77177-9064-FC42-A4FF-E4519A4154C8}" xr6:coauthVersionLast="47" xr6:coauthVersionMax="47" xr10:uidLastSave="{00000000-0000-0000-0000-000000000000}"/>
  <bookViews>
    <workbookView xWindow="0" yWindow="680" windowWidth="34200" windowHeight="21460" xr2:uid="{00000000-000D-0000-FFFF-FFFF00000000}"/>
  </bookViews>
  <sheets>
    <sheet name="Hoja1" sheetId="1" r:id="rId1"/>
  </sheets>
  <definedNames>
    <definedName name="_xlnm._FilterDatabase" localSheetId="0" hidden="1">Hoja1!$A$2:$I$42</definedName>
    <definedName name="_xlnm.Print_Area" localSheetId="0">Hoja1!$A$1:$I$55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2" i="1" l="1"/>
  <c r="H42" i="1" l="1"/>
  <c r="I42" i="1" s="1"/>
  <c r="G41" i="1" l="1"/>
  <c r="G40" i="1"/>
  <c r="G39" i="1"/>
  <c r="G38" i="1"/>
  <c r="G37" i="1"/>
  <c r="G36" i="1"/>
  <c r="G4" i="1"/>
  <c r="G5" i="1"/>
  <c r="G6" i="1"/>
  <c r="G7" i="1"/>
  <c r="G8" i="1"/>
  <c r="G9" i="1"/>
  <c r="G10" i="1"/>
  <c r="G11" i="1"/>
  <c r="G12" i="1"/>
  <c r="G13" i="1"/>
  <c r="H13" i="1"/>
  <c r="G14" i="1"/>
  <c r="G15" i="1"/>
  <c r="G16" i="1"/>
  <c r="G17" i="1"/>
  <c r="G18" i="1"/>
  <c r="G19" i="1"/>
  <c r="G20" i="1"/>
  <c r="G21" i="1"/>
  <c r="G22" i="1"/>
  <c r="G23" i="1"/>
  <c r="G24" i="1"/>
  <c r="G25" i="1"/>
  <c r="G26" i="1"/>
  <c r="G27" i="1"/>
  <c r="G28" i="1"/>
  <c r="G29" i="1"/>
  <c r="G30" i="1"/>
  <c r="G31" i="1"/>
  <c r="G32" i="1"/>
  <c r="G33" i="1"/>
  <c r="G34" i="1"/>
  <c r="G35" i="1"/>
  <c r="G3" i="1"/>
  <c r="G43" i="1" l="1"/>
  <c r="I13" i="1"/>
  <c r="H24" i="1"/>
  <c r="H23" i="1"/>
  <c r="H8" i="1"/>
  <c r="H29" i="1"/>
  <c r="H33" i="1"/>
  <c r="H25" i="1"/>
  <c r="H9" i="1"/>
  <c r="H35" i="1"/>
  <c r="H19" i="1"/>
  <c r="H12" i="1"/>
  <c r="H6" i="1"/>
  <c r="H28" i="1"/>
  <c r="H36" i="1"/>
  <c r="H37" i="1"/>
  <c r="H41" i="1"/>
  <c r="H38" i="1"/>
  <c r="H40" i="1"/>
  <c r="H39" i="1"/>
  <c r="H10" i="1"/>
  <c r="H34" i="1"/>
  <c r="H31" i="1"/>
  <c r="H21" i="1"/>
  <c r="H15" i="1"/>
  <c r="H5" i="1"/>
  <c r="H32" i="1"/>
  <c r="H17" i="1"/>
  <c r="H7" i="1"/>
  <c r="H14" i="1"/>
  <c r="H18" i="1"/>
  <c r="H27" i="1"/>
  <c r="H22" i="1"/>
  <c r="H16" i="1"/>
  <c r="H4" i="1"/>
  <c r="H30" i="1"/>
  <c r="H20" i="1"/>
  <c r="H3" i="1"/>
  <c r="H26" i="1"/>
  <c r="H11" i="1"/>
  <c r="I29" i="1" l="1"/>
  <c r="I23" i="1"/>
  <c r="I8" i="1"/>
  <c r="I24" i="1"/>
  <c r="I9" i="1"/>
  <c r="I25" i="1"/>
  <c r="I35" i="1"/>
  <c r="I33" i="1"/>
  <c r="I19" i="1"/>
  <c r="I28" i="1"/>
  <c r="I6" i="1"/>
  <c r="I12" i="1"/>
  <c r="I40" i="1"/>
  <c r="I36" i="1"/>
  <c r="I41" i="1"/>
  <c r="I39" i="1"/>
  <c r="I37" i="1"/>
  <c r="I38" i="1"/>
  <c r="I15" i="1"/>
  <c r="I17" i="1"/>
  <c r="I5" i="1"/>
  <c r="I27" i="1"/>
  <c r="I21" i="1"/>
  <c r="I32" i="1"/>
  <c r="I20" i="1"/>
  <c r="I34" i="1"/>
  <c r="I30" i="1"/>
  <c r="I4" i="1"/>
  <c r="I7" i="1"/>
  <c r="I14" i="1"/>
  <c r="I31" i="1"/>
  <c r="I18" i="1"/>
  <c r="I11" i="1"/>
  <c r="I26" i="1"/>
  <c r="I16" i="1"/>
  <c r="I3" i="1"/>
  <c r="I22" i="1"/>
  <c r="I10" i="1"/>
  <c r="I43" i="1" l="1"/>
</calcChain>
</file>

<file path=xl/sharedStrings.xml><?xml version="1.0" encoding="utf-8"?>
<sst xmlns="http://schemas.openxmlformats.org/spreadsheetml/2006/main" count="93" uniqueCount="54">
  <si>
    <t>ITEM</t>
  </si>
  <si>
    <t>VALOR  IVA</t>
  </si>
  <si>
    <t>UNIDAD DE MEDIDA</t>
  </si>
  <si>
    <t>CANT</t>
  </si>
  <si>
    <t xml:space="preserve">VALOR UNITARIO  </t>
  </si>
  <si>
    <t>VALOR UNITARIO (IVA INCLUIDO)</t>
  </si>
  <si>
    <t>VALOR TOTAL (IVA INCLUIDO)</t>
  </si>
  <si>
    <t xml:space="preserve">% IVA </t>
  </si>
  <si>
    <t>DESCRIPCIÓN GENERAL</t>
  </si>
  <si>
    <t xml:space="preserve">Juego de finanzas con empaque en carton o metal con mínimo un tablero de juego, 4 fichas de juego, 4 tarjetas de personajes, 9 tarjetas de loteria, 10 tarjetas sorpresa, 30 figuras de casas 10 figuras de  edificios, 2 dados, 32 titulos de propiedad, 200 billetes de minimo 6 denominaciones. Las fichas deberán ser en material resistente tipo metal de figuras animadas. </t>
  </si>
  <si>
    <t xml:space="preserve">Unidad </t>
  </si>
  <si>
    <t xml:space="preserve">Juego de mesa sobre turismo en la cual los jugadores  tienen que actuar como influencers  compuesto por minimo 1 tablero, 180 billetes, 2 dados y 1 instructivo de juego., 26 cartas de mensajes, 30 cartas de propiedades, 6 peones de plástico. </t>
  </si>
  <si>
    <t xml:space="preserve">Juego de cartas compuesto por 168 cartas de carton plastificado o rigido, consiste en ser el primero en deshacerse de todas las cartas o eliminar a todos los demás jugadores de la partida.  Para 2 o 6 jugadores. Incluye empaque para guardar las cartas y sus respectivas instrucciones. </t>
  </si>
  <si>
    <t>Juego Parques, con número de piezas: 1 tablero (carton) de juego doble faz, 24 piezas plásticas y 2 dados. Medidas minimas del tablero Alto 48 cm, Ancho 48 cm, Profundo 0,1 cm.</t>
  </si>
  <si>
    <t>Ajedrez Enrollable Tablero de tela flexible y duradera  con Tapete de 35 Cm con 32 fichas,(16 blancas y 16 negras)  fabricadas en ABS o PVC</t>
  </si>
  <si>
    <t xml:space="preserve">Loteria Bilingüe(español e ingles) de diferentes categorias con minimo 6 cartones (con y 54 fichas. Deberá tener una caja para guardar todo y el material de los cartones y las fichas deberán ser de carton plastificado de excelente calidad.   Minimo 75x50 cm armado. 
Temática a definir por el supervisor. </t>
  </si>
  <si>
    <t>Juego de armar palabras con 100 fichas, 4 atriles, 1 bolsa de fichas, 1 tablero. Incluye caja para guardar. Material plastico. (SCRABBLE)</t>
  </si>
  <si>
    <t xml:space="preserve">Juego de mesa circular con letras del abecedario interactivas y con movimiento propio. Con medidas de caja minimo  25 cm x 5cm x 25 cm. Incluye 1 ruleta (plastica) con letras del abecedario, 50 hojas con categorías y un manual o reglamento. </t>
  </si>
  <si>
    <t xml:space="preserve">Juego de mesa estilo Rummi con Dimensiones del empaque: 28 cm x 21 cm x 4 cm.  Dimensiones de las fichas: 2.7 cm x 1.9 cm. Fabricado en plastico ABS, incluye 106 piezas y 4 soportes. </t>
  </si>
  <si>
    <t xml:space="preserve">Juego de mesa que consiste en adivinar el personaje. Contiene dos tableros con minimo 48 personajes abatibles cada uno con su respectiva tarjeta. </t>
  </si>
  <si>
    <t xml:space="preserve">
Televisor de 40 pulgadas con mínimo ancho o frente  de 89.2  Centímetros Alto (Sin Base) Ancho o Frente (Con Base a la pared) de 89.2  Centímetros, Smart tv, con asistente de voz con sintonizador Digital DVB T2 con Potencia de Audio de 16 Watts y Tasa de Refresco de 60 Hz  </t>
  </si>
  <si>
    <t xml:space="preserve">Juego en ingles de adivinanzas compuesto por 50 cartas, 1 reloj de arena, 20 monedas y 6 diademas para colocar en la cabeza. Tamaño minimo de carta de 8,5 x 11,5 cm </t>
  </si>
  <si>
    <t xml:space="preserve">Juego didactico para encontrar parejas compuesto por 32 fichas para armar 16 pares. 1 caja de madera para depositar las fichas. Medida minima 21x12x4 La caja  </t>
  </si>
  <si>
    <t xml:space="preserve">Juegos para bocetar y adivinar compuesto por 222 cartas de pistas, 2 cartas de categoría, 2 cajas de cartas, 2 marcadores borrables, 2 tableros borrables, 1 tablero de juego, 2 fichas, 1 reloj de arena, 1 dado y reglas. Incluye caja </t>
  </si>
  <si>
    <t xml:space="preserve">Juego de mesa de adivinazas de colores compuesto por  1 tablero de juego, 100 cartas de colores, 30 fichas de jugador, 1 libro de reglas, 1 marco de puntuación </t>
  </si>
  <si>
    <t xml:space="preserve">rompecabezas infantil de fichas madera gruesa en cubos, con medidas armado de minimo 10 x 10 cm  con temática varida, compuesta por 9 piezas. </t>
  </si>
  <si>
    <t xml:space="preserve">Titeres de mínimo 25 cm de largo compuesto por 6 diferentes miembros de la familia, elaborado en tela de alta calidad y acolchado. Ojos estampados. </t>
  </si>
  <si>
    <t>Teatrino desarmable con telas elasticas resistentes. Incluye: cortinas frontales, cortinilla (bolero), cortina trasera y bolso de empaque.
Medidas: Alto: 1.20 mts
Frente: 60 cms
Fondo: 50 cms</t>
  </si>
  <si>
    <t xml:space="preserve">Parlantes con microfonos - Potencia de sonido 80W RMS (2700 WATTS PMPO) 
- Tiempo de autonomía: 6-7 horas a 80 % de volumen 
- Tiempo de carga: 2-3.4 horas 
- Interfaz de carga del parlante y los micrófonos tipo USB-C
- Voltaje de carga: 5V DC/2A
- Batería: 7.4V 7200 mAh
- Alcance de conexión: 10 metros  </t>
  </si>
  <si>
    <t>Aros fabricados en polietileno  Tubular 70cm, Set X 12 Und</t>
  </si>
  <si>
    <t>Escalera de agilidad con  longitud de 5 metros y 10 peldaños. Peldaños en plastico unidos por tela de alto calibre.</t>
  </si>
  <si>
    <t xml:space="preserve">Tunel oruga fabricado en poliester con tamaño minimo de 45 cm de alto x 180 cm de Largo Tamaño del bolso: 46cm. Elemento plegable.  </t>
  </si>
  <si>
    <t xml:space="preserve">juego con minimo 24 circulos (verde, amarillo, azul, rojo) de piso en plástico lavable (Largo x Ancho x Altura), 1.61 x 12.99 x 11.5 pulgadas, con spinner </t>
  </si>
  <si>
    <t xml:space="preserve">Carretilla de 4 ruedas fabricada en acero  con medidas dimensiones ensambladas son de 19,25 pulgadas de largo x 9,5 pulgadas de ancho x 7,4 pulgadas de alto. Las dimensiones de la carrocería del vagón son de 16,5 pulgadas de largo x 7,5 pulgadas de ancho. </t>
  </si>
  <si>
    <t>Set de bingo jaula de  metal 20 x 17,5 x 21,5 cm, con 75 bolas; 2 tableros; 18 cartones; 150 fichas.</t>
  </si>
  <si>
    <t>Domino en madera con imágenes de animales compuesto por 28 piezas.
100% madera,  cada ficha de  7 cm x 3.5 cm. Incluye caja de  largo 15 cm x  alto 8.5 cm y ancho 4 cm</t>
  </si>
  <si>
    <t xml:space="preserve">Tablero acrilico, con minimo  ancho de  60cm alto  40cm con espesor de 1 cm minimo, Incluye tripode en madera capaz de mantener en pie el tablero. </t>
  </si>
  <si>
    <t>bolsa de pelotas plásticas infladas al calor para piscina x 500 unidades colores vivos y brillantes, cada pelota con diámetro de 8 cm</t>
  </si>
  <si>
    <t xml:space="preserve">Carpa armable de minimo  medidas 135x88x70. Fabricada en lona resistente. Contiene minimo  24 tubos PVC pequeños 24 tubos PVC grandes,  25 uniones,  12 codos y  1 pulpo (niño y niña) </t>
  </si>
  <si>
    <t xml:space="preserve">Lazo para saltar con mangos de plastico. La medida de la cuerda debe ser de minimo 2 metros. </t>
  </si>
  <si>
    <t>Colchonetas con medidas 120x60x5 Centímetros. Hecha con espuma de densidad 23 y con forro con cremalleras en Lona tafeta Impermeable</t>
  </si>
  <si>
    <t>Kit de Gimnasio de espuma polimotor 
Conformado por 18 piezas distribuidas así: 
1 TUNEL: (Largo: 80 cm. Diámetro Exterior: 60cm. Diámetro Interno: 44 cm. Grosor: 8 cm.)
1 CILINDRO O VIGA DE EQUILIBRIO: (Largo: 1.20 m. Diámetro: 30cm)
1 COLCHONETA PLEGABLE:  (Largo: 2.00 m. Ancho: 1.00 m. Grosor: 3 cm, en espuma Yumbolon, forro en lona verano, antideslizante. colores surtidos. plegable en 4 cuerpos)
2 SOPORTE O ENCAJE EN U:  (Alto: 60 cm. Largo: 60 cm. Ancho: 30cm)
2 MEDIA RUEDA:  (Diámetro: 1.20 m – Diámetro Interno: 60 cm – Grosor: 30cm)
2 RAMPA:  (Alto: de 7 a 30 cm, Ancho: 60 cm Largo: 60 cm)
2 ESCALERA TRES PASOS: (Alto: 30 cm. Ancho: 60 cm. Largo: 60 cm. Profundidad escalón: 20 cm)
2 CUADRADO: (Alto: 30 cm. Ancho: 60 cm. Largo: 60 cm)
2 BASE ONDULADA TIPO PENDIENTE: (Alto: de 7 a 30 cm. Ancho: 60 cm. Largo: 60 cm)
1 BASE ONDULADA 4 OLAS: (Alto: 12 cm. Largo: 90 cm. Ancho: 60 cm)
1 CILINDRO TIPO PUFF: (Diámetro: 60 cm. un cilindro de 32 cm de altura)
1 CILINDRO TIPO PUFF: (Diámetro: 60 cm. un cilindro de 60 cm de altura)
Espuma rosada de alta densidad, recubrimiento con lona verano 100% impermeable, colores vivos.</t>
  </si>
  <si>
    <t>Piscina de pelotas acolchada con diámetro: 1.5 metros
Altura: 33 cm
Espesor: 10 cm
Material: Espuma de alta densidad + lino plastificado</t>
  </si>
  <si>
    <t xml:space="preserve">Base para microfono con altura maxima de stand de 147.5 cm, una longitud maxima del boom de 78 cm, con sistema de ajuste doble.   </t>
  </si>
  <si>
    <t>Kit de parches,  para batería acústica estándar, incluyendo tanto parches batidores (frontales) como resonantes (posteriores), con las siguientes características:
 TRES (3) Parches para toms
Configuración estándar (10”, 12”, 16”)
Tipo clear o coated según disponibilidad
Sonido balanceado, con buena proyección y durabilidad
 UN (1)Parche para redoblante (caja) 14¨
Tipo coated (recubierto)
Alta sensibilidad y respuesta dinámica
Adecuado para ejecución en contextos en vivo y estudio
UN (1) Parches para bombo
Parche batidor: 22¨
Alta resistencia al impacto
Sistema de control de armónicos (integrado o mediante anillos)
UN (1)Parche resonante: 22¨
Puede ser liso o con acabado negro
puerto para micrófono
Enfoque en control de sustain y definición sonora</t>
  </si>
  <si>
    <t xml:space="preserve">Protectores de cabina de sonido, Compatibilidad con cabinas de 12 pulgadas (PA Speaker estándar) Material en nylon de alta resistencia (mínimo 600D, preferiblemente 1200D o superior) Acolchado interno entre 5 mm y 8 mm
Protección contra humedad y salpicaduras (resistencia al agua)
Accesos funcionales para asas y panel posterior
Costuras reforzadas para uso frecuente en transporte
Medidas aproximadas:
Alto: entre 60 y 65 cm
Ancho: entre 35 y 40 cm
Profundidad: entre 35 y 40 cm
</t>
  </si>
  <si>
    <t>Caneca de pintura 5 galones  Tipo 1 base agua  fácil aplicación y rápido secado, lavable y durable, con una viscosidad minima  de 125-135 KU y una densidad minima de 5,38-5,48 kg/gal COLOR A DEFINIR POR EL SUPERVISOR  .  para exteriores,</t>
  </si>
  <si>
    <t xml:space="preserve">Carpa inflable tipo araña de 8 patas con medidas minimas de 3 x 6 metros, con impresión en parte superior a dos caras. Fabricada en PVC 9OZ. Incluye motor de 0.5 hp costuras sencillas. </t>
  </si>
  <si>
    <t>"""
Elaboró: Nicolas Nieto Rodriguez – director de Infancia y Juventudes – SDS
Reviso y Aprobó: Yenny Marcela Quintero Alvarado - Secretaria SDS. 
"""</t>
  </si>
  <si>
    <t xml:space="preserve">Mesa Plegable de tipo maleta, - polietileno , - Sistema Plegable con Asa para transportar, - Cierre de Seguridad, - Capacidad: 8/10 personas, - Ideal para Interior o Exterior , - Color: blanco, - Dimensiones: Alto: 74cm, Ancho 244 cm, profundidad: 74cm resistencia 30kg, peso: 19kg  </t>
  </si>
  <si>
    <t xml:space="preserve">Kit Mesa apilable cuadrada para niños con medidas de profundidad de 70.7cm  de ancho 70.7 cm y altura 50.7cm. Fabricada en material Polipropileno (Plástico) con resistencia minima de 30 kg distribuidos por toda la superficie. Incluye cuatro sillas de  Polipropileno con medidas  minimo de Alto (54 cm),  Ancho (38.5 cm) Largo (36 cm). </t>
  </si>
  <si>
    <t xml:space="preserve">NOMBRE OFERENTE </t>
  </si>
  <si>
    <t xml:space="preserve">__________________________________________________________
NOMBRE RL O APODERADO 
NOMBRE DE EMPRESA 
CC RL
NIT 
</t>
  </si>
  <si>
    <t>Firma rl o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</si>
</sst>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_-&quot;$&quot;* #,##0.00_-;\-&quot;$&quot;* #,##0.00_-;_-&quot;$&quot;* &quot;-&quot;??_-;_-@_-"/>
    <numFmt numFmtId="165" formatCode="_(&quot;$&quot;\ * #,##0.00_);_(&quot;$&quot;\ * \(#,##0.00\);_(&quot;$&quot;\ * &quot;-&quot;??_);_(@_)"/>
    <numFmt numFmtId="166" formatCode="_-* #,##0.00\ &quot;€&quot;_-;\-* #,##0.00\ &quot;€&quot;_-;_-* &quot;-&quot;??\ &quot;€&quot;_-;_-@_-"/>
    <numFmt numFmtId="167" formatCode="_(&quot;$&quot;\ * #,##0_);_(&quot;$&quot;\ * \(#,##0\);_(&quot;$&quot;\ * &quot;-&quot;??_);_(@_)"/>
    <numFmt numFmtId="169" formatCode="_-&quot;$&quot;* #,##0_-;\-&quot;$&quot;* #,##0_-;_-&quot;$&quot;* &quot;-&quot;??_-;_-@_-"/>
  </numFmts>
  <fonts count="17" x14ac:knownFonts="1">
    <font>
      <sz val="11"/>
      <color theme="1"/>
      <name val="Calibri"/>
      <family val="2"/>
      <scheme val="minor"/>
    </font>
    <font>
      <sz val="11"/>
      <color theme="1"/>
      <name val="Calibri"/>
      <family val="2"/>
      <scheme val="minor"/>
    </font>
    <font>
      <sz val="11"/>
      <color indexed="8"/>
      <name val="Calibri"/>
      <family val="2"/>
    </font>
    <font>
      <sz val="11"/>
      <color theme="1"/>
      <name val="Arial"/>
      <family val="2"/>
    </font>
    <font>
      <sz val="10"/>
      <name val="Arial"/>
      <family val="2"/>
    </font>
    <font>
      <sz val="8"/>
      <color theme="1"/>
      <name val="Arial"/>
      <family val="2"/>
    </font>
    <font>
      <b/>
      <sz val="8"/>
      <color theme="1"/>
      <name val="Arial"/>
      <family val="2"/>
    </font>
    <font>
      <b/>
      <sz val="8"/>
      <name val="Arial"/>
      <family val="2"/>
    </font>
    <font>
      <sz val="8"/>
      <name val="Arial"/>
      <family val="2"/>
    </font>
    <font>
      <b/>
      <sz val="11"/>
      <color theme="1"/>
      <name val="Calibri"/>
      <family val="2"/>
      <scheme val="minor"/>
    </font>
    <font>
      <b/>
      <i/>
      <sz val="8"/>
      <color theme="1"/>
      <name val="Arial"/>
      <family val="2"/>
    </font>
    <font>
      <b/>
      <i/>
      <sz val="11"/>
      <color theme="1"/>
      <name val="Calibri"/>
      <family val="2"/>
      <scheme val="minor"/>
    </font>
    <font>
      <i/>
      <sz val="9"/>
      <color rgb="FFFF0000"/>
      <name val="Arial"/>
      <family val="2"/>
    </font>
    <font>
      <sz val="7"/>
      <color theme="1"/>
      <name val="Arial"/>
      <family val="2"/>
    </font>
    <font>
      <b/>
      <sz val="8"/>
      <color rgb="FF000000"/>
      <name val="Arial"/>
      <family val="2"/>
    </font>
    <font>
      <i/>
      <sz val="8"/>
      <color theme="1"/>
      <name val="Arial"/>
      <family val="2"/>
    </font>
    <font>
      <i/>
      <sz val="9"/>
      <color theme="1"/>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7"/>
        <bgColor indexed="64"/>
      </patternFill>
    </fill>
    <fill>
      <patternFill patternType="solid">
        <fgColor theme="9" tint="0.79998168889431442"/>
        <bgColor indexed="64"/>
      </patternFill>
    </fill>
    <fill>
      <patternFill patternType="solid">
        <fgColor rgb="FFFFC000"/>
        <bgColor indexed="64"/>
      </patternFill>
    </fill>
  </fills>
  <borders count="14">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s>
  <cellStyleXfs count="8">
    <xf numFmtId="0" fontId="0" fillId="0" borderId="0"/>
    <xf numFmtId="41"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0" fontId="4" fillId="0" borderId="0"/>
    <xf numFmtId="0" fontId="4" fillId="0" borderId="0"/>
    <xf numFmtId="0" fontId="2" fillId="0" borderId="0"/>
    <xf numFmtId="165" fontId="1" fillId="0" borderId="0" applyFont="0" applyFill="0" applyBorder="0" applyAlignment="0" applyProtection="0"/>
  </cellStyleXfs>
  <cellXfs count="55">
    <xf numFmtId="0" fontId="0" fillId="0" borderId="0" xfId="0"/>
    <xf numFmtId="169" fontId="8" fillId="0" borderId="2" xfId="3" applyNumberFormat="1" applyFont="1" applyBorder="1" applyAlignment="1">
      <alignment horizontal="center" vertical="center"/>
    </xf>
    <xf numFmtId="169" fontId="5" fillId="0" borderId="2" xfId="3" applyNumberFormat="1" applyFont="1" applyBorder="1" applyAlignment="1">
      <alignment horizontal="center" vertical="center"/>
    </xf>
    <xf numFmtId="0" fontId="7" fillId="4" borderId="6" xfId="0" applyFont="1" applyFill="1" applyBorder="1" applyAlignment="1">
      <alignment horizontal="center" vertical="center" wrapText="1"/>
    </xf>
    <xf numFmtId="0" fontId="8" fillId="0" borderId="8" xfId="0" applyFont="1" applyBorder="1" applyAlignment="1">
      <alignment horizontal="center" vertical="center" wrapText="1"/>
    </xf>
    <xf numFmtId="0" fontId="3" fillId="3" borderId="0" xfId="0" applyFont="1" applyFill="1" applyAlignment="1">
      <alignment horizontal="center" vertical="center"/>
    </xf>
    <xf numFmtId="0" fontId="3" fillId="3" borderId="0" xfId="0" applyFont="1" applyFill="1" applyAlignment="1">
      <alignment horizontal="right" vertical="center"/>
    </xf>
    <xf numFmtId="41" fontId="3" fillId="3" borderId="0" xfId="1" applyFont="1" applyFill="1" applyAlignment="1">
      <alignment horizontal="center" vertical="center"/>
    </xf>
    <xf numFmtId="0" fontId="5" fillId="3" borderId="11" xfId="0" applyFont="1" applyFill="1" applyBorder="1" applyAlignment="1">
      <alignment horizontal="center" vertical="center"/>
    </xf>
    <xf numFmtId="41" fontId="5" fillId="3" borderId="0" xfId="1" applyFont="1" applyFill="1" applyBorder="1" applyAlignment="1">
      <alignment horizontal="center" vertical="center"/>
    </xf>
    <xf numFmtId="0" fontId="5" fillId="3" borderId="0" xfId="0" applyFont="1" applyFill="1" applyAlignment="1">
      <alignment horizontal="center" vertical="center"/>
    </xf>
    <xf numFmtId="0" fontId="6" fillId="3" borderId="0" xfId="0" applyFont="1" applyFill="1" applyAlignment="1">
      <alignment horizontal="center" vertical="center"/>
    </xf>
    <xf numFmtId="0" fontId="9" fillId="3" borderId="0" xfId="0" applyFont="1" applyFill="1" applyAlignment="1">
      <alignment horizontal="center" vertical="center"/>
    </xf>
    <xf numFmtId="0" fontId="3" fillId="3" borderId="11" xfId="0" applyFont="1" applyFill="1" applyBorder="1" applyAlignment="1">
      <alignment horizontal="center" vertical="center"/>
    </xf>
    <xf numFmtId="41" fontId="3" fillId="3" borderId="0" xfId="1" applyFont="1" applyFill="1" applyBorder="1" applyAlignment="1">
      <alignment horizontal="center" vertical="center"/>
    </xf>
    <xf numFmtId="0" fontId="12" fillId="3" borderId="0" xfId="0" applyFont="1" applyFill="1" applyAlignment="1">
      <alignment vertical="center"/>
    </xf>
    <xf numFmtId="0" fontId="3" fillId="3" borderId="12" xfId="0" applyFont="1" applyFill="1" applyBorder="1" applyAlignment="1">
      <alignment horizontal="center" vertical="center"/>
    </xf>
    <xf numFmtId="0" fontId="12" fillId="3" borderId="13" xfId="0" applyFont="1" applyFill="1" applyBorder="1" applyAlignment="1">
      <alignment vertical="center"/>
    </xf>
    <xf numFmtId="41" fontId="3" fillId="3" borderId="13" xfId="1" applyFont="1" applyFill="1" applyBorder="1" applyAlignment="1">
      <alignment horizontal="center" vertical="center"/>
    </xf>
    <xf numFmtId="0" fontId="3" fillId="3" borderId="13" xfId="0" applyFont="1" applyFill="1" applyBorder="1" applyAlignment="1">
      <alignment horizontal="center" vertical="center"/>
    </xf>
    <xf numFmtId="0" fontId="5" fillId="0" borderId="2" xfId="5" applyFont="1" applyBorder="1" applyAlignment="1">
      <alignment vertical="center" wrapText="1"/>
    </xf>
    <xf numFmtId="0" fontId="5" fillId="0" borderId="2" xfId="5" applyFont="1" applyBorder="1" applyAlignment="1">
      <alignment horizontal="center" vertical="center" wrapText="1"/>
    </xf>
    <xf numFmtId="0" fontId="5" fillId="0" borderId="2" xfId="7" applyNumberFormat="1" applyFont="1" applyBorder="1" applyAlignment="1">
      <alignment horizontal="center" vertical="center"/>
    </xf>
    <xf numFmtId="0" fontId="5" fillId="0" borderId="2" xfId="5" applyFont="1" applyBorder="1" applyAlignment="1">
      <alignment horizontal="left" vertical="center" wrapText="1"/>
    </xf>
    <xf numFmtId="0" fontId="5" fillId="0" borderId="2" xfId="5" applyFont="1" applyBorder="1" applyAlignment="1">
      <alignment vertical="top" wrapText="1"/>
    </xf>
    <xf numFmtId="0" fontId="13" fillId="0" borderId="2" xfId="5" applyFont="1" applyBorder="1" applyAlignment="1">
      <alignment horizontal="left" vertical="center" wrapText="1"/>
    </xf>
    <xf numFmtId="0" fontId="5" fillId="0" borderId="2" xfId="7" applyNumberFormat="1" applyFont="1" applyFill="1" applyBorder="1" applyAlignment="1">
      <alignment horizontal="center" vertical="center"/>
    </xf>
    <xf numFmtId="167" fontId="5" fillId="3" borderId="2" xfId="0" applyNumberFormat="1" applyFont="1" applyFill="1" applyBorder="1" applyAlignment="1">
      <alignment horizontal="center" vertical="center" wrapText="1"/>
    </xf>
    <xf numFmtId="41" fontId="15" fillId="3" borderId="0" xfId="1" applyFont="1" applyFill="1" applyBorder="1" applyAlignment="1">
      <alignment horizontal="center" vertical="center"/>
    </xf>
    <xf numFmtId="0" fontId="16" fillId="3" borderId="0" xfId="0" applyFont="1" applyFill="1" applyAlignment="1">
      <alignment vertical="center" wrapText="1"/>
    </xf>
    <xf numFmtId="0" fontId="8" fillId="0" borderId="11" xfId="0" applyFont="1" applyBorder="1" applyAlignment="1">
      <alignment horizontal="center" vertical="center" wrapText="1"/>
    </xf>
    <xf numFmtId="0" fontId="5" fillId="0" borderId="1" xfId="5" applyFont="1" applyBorder="1" applyAlignment="1">
      <alignment horizontal="left" vertical="center" wrapText="1"/>
    </xf>
    <xf numFmtId="0" fontId="5" fillId="0" borderId="1" xfId="5" applyFont="1" applyBorder="1" applyAlignment="1">
      <alignment horizontal="center" vertical="center" wrapText="1"/>
    </xf>
    <xf numFmtId="0" fontId="5" fillId="0" borderId="1" xfId="7" applyNumberFormat="1" applyFont="1" applyBorder="1" applyAlignment="1">
      <alignment horizontal="center" vertical="center"/>
    </xf>
    <xf numFmtId="0" fontId="7" fillId="6" borderId="6" xfId="0" applyFont="1" applyFill="1" applyBorder="1" applyAlignment="1">
      <alignment horizontal="center" vertical="center" wrapText="1"/>
    </xf>
    <xf numFmtId="167" fontId="5" fillId="6" borderId="2" xfId="2" applyNumberFormat="1" applyFont="1" applyFill="1" applyBorder="1" applyAlignment="1">
      <alignment horizontal="center" vertical="center"/>
    </xf>
    <xf numFmtId="167" fontId="5" fillId="5" borderId="2" xfId="2" applyNumberFormat="1" applyFont="1" applyFill="1" applyBorder="1" applyAlignment="1">
      <alignment horizontal="center" vertical="center"/>
    </xf>
    <xf numFmtId="167" fontId="5" fillId="5" borderId="2" xfId="0" applyNumberFormat="1" applyFont="1" applyFill="1" applyBorder="1" applyAlignment="1">
      <alignment horizontal="center" vertical="center" wrapText="1"/>
    </xf>
    <xf numFmtId="169" fontId="5" fillId="5" borderId="2" xfId="3" applyNumberFormat="1" applyFont="1" applyFill="1" applyBorder="1" applyAlignment="1">
      <alignment horizontal="center" vertical="center"/>
    </xf>
    <xf numFmtId="0" fontId="14" fillId="0" borderId="11" xfId="0" applyFont="1" applyBorder="1" applyAlignment="1">
      <alignment horizontal="center" vertical="center" wrapText="1"/>
    </xf>
    <xf numFmtId="0" fontId="14" fillId="0" borderId="0" xfId="0" applyFont="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10" fillId="3" borderId="0" xfId="0" applyFont="1" applyFill="1" applyAlignment="1">
      <alignment horizontal="justify" vertical="center" wrapText="1"/>
    </xf>
    <xf numFmtId="0" fontId="11" fillId="3" borderId="0" xfId="0" applyFont="1" applyFill="1" applyAlignment="1">
      <alignment horizontal="justify" vertical="center" wrapText="1"/>
    </xf>
    <xf numFmtId="0" fontId="6" fillId="3"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0" xfId="0" applyFont="1" applyFill="1" applyAlignment="1">
      <alignment horizontal="center" vertical="center"/>
    </xf>
    <xf numFmtId="0" fontId="6" fillId="3" borderId="0" xfId="0" applyFont="1" applyFill="1" applyAlignment="1">
      <alignment horizontal="left" vertical="justify" wrapText="1"/>
    </xf>
    <xf numFmtId="0" fontId="6" fillId="6" borderId="3" xfId="0" applyFont="1" applyFill="1" applyBorder="1" applyAlignment="1">
      <alignment horizontal="center" vertical="center"/>
    </xf>
    <xf numFmtId="0" fontId="6" fillId="6" borderId="5" xfId="0" applyFont="1" applyFill="1" applyBorder="1" applyAlignment="1">
      <alignment horizontal="center" vertical="center"/>
    </xf>
    <xf numFmtId="0" fontId="6" fillId="6" borderId="4" xfId="0" applyFont="1" applyFill="1" applyBorder="1" applyAlignment="1">
      <alignment horizontal="center" vertical="center"/>
    </xf>
    <xf numFmtId="0" fontId="5" fillId="3" borderId="0" xfId="0" applyFont="1" applyFill="1" applyAlignment="1">
      <alignment horizontal="center" vertical="center" wrapText="1"/>
    </xf>
  </cellXfs>
  <cellStyles count="8">
    <cellStyle name="Millares [0]" xfId="1" builtinId="6"/>
    <cellStyle name="Moneda" xfId="2" builtinId="4"/>
    <cellStyle name="Moneda 2" xfId="7" xr:uid="{00000000-0005-0000-0000-000002000000}"/>
    <cellStyle name="Moneda 3" xfId="3" xr:uid="{00000000-0005-0000-0000-000003000000}"/>
    <cellStyle name="Normal" xfId="0" builtinId="0"/>
    <cellStyle name="Normal 2" xfId="5" xr:uid="{00000000-0005-0000-0000-000005000000}"/>
    <cellStyle name="Normal 4" xfId="4" xr:uid="{00000000-0005-0000-0000-000006000000}"/>
    <cellStyle name="Normal 4 2"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58"/>
  <sheetViews>
    <sheetView tabSelected="1" view="pageBreakPreview" zoomScale="113" zoomScaleNormal="115" zoomScaleSheetLayoutView="115" workbookViewId="0">
      <selection activeCell="A55" sqref="A55:I55"/>
    </sheetView>
  </sheetViews>
  <sheetFormatPr baseColWidth="10" defaultColWidth="10.5" defaultRowHeight="18" customHeight="1" x14ac:dyDescent="0.2"/>
  <cols>
    <col min="1" max="1" width="10.5" style="5"/>
    <col min="2" max="2" width="32.1640625" style="5" customWidth="1"/>
    <col min="3" max="3" width="10.5" style="5"/>
    <col min="4" max="5" width="10.5" style="7"/>
    <col min="6" max="7" width="10.5" style="7" customWidth="1"/>
    <col min="8" max="9" width="10.5" style="5" customWidth="1"/>
    <col min="10" max="16384" width="10.5" style="5"/>
  </cols>
  <sheetData>
    <row r="1" spans="1:9" ht="18" customHeight="1" x14ac:dyDescent="0.2">
      <c r="A1" s="41" t="s">
        <v>0</v>
      </c>
      <c r="B1" s="43" t="s">
        <v>8</v>
      </c>
      <c r="C1" s="43" t="s">
        <v>2</v>
      </c>
      <c r="D1" s="43" t="s">
        <v>3</v>
      </c>
      <c r="E1" s="43" t="s">
        <v>7</v>
      </c>
      <c r="F1" s="51" t="s">
        <v>51</v>
      </c>
      <c r="G1" s="52"/>
      <c r="H1" s="52"/>
      <c r="I1" s="53"/>
    </row>
    <row r="2" spans="1:9" ht="18" customHeight="1" x14ac:dyDescent="0.2">
      <c r="A2" s="42"/>
      <c r="B2" s="44"/>
      <c r="C2" s="44"/>
      <c r="D2" s="44"/>
      <c r="E2" s="44"/>
      <c r="F2" s="34" t="s">
        <v>4</v>
      </c>
      <c r="G2" s="3" t="s">
        <v>1</v>
      </c>
      <c r="H2" s="3" t="s">
        <v>5</v>
      </c>
      <c r="I2" s="3" t="s">
        <v>6</v>
      </c>
    </row>
    <row r="3" spans="1:9" ht="84" x14ac:dyDescent="0.2">
      <c r="A3" s="4">
        <v>1</v>
      </c>
      <c r="B3" s="20" t="s">
        <v>9</v>
      </c>
      <c r="C3" s="21" t="s">
        <v>10</v>
      </c>
      <c r="D3" s="21">
        <v>1</v>
      </c>
      <c r="E3" s="22">
        <v>19</v>
      </c>
      <c r="F3" s="35"/>
      <c r="G3" s="27">
        <f>(F3*E3)/100</f>
        <v>0</v>
      </c>
      <c r="H3" s="1">
        <f>F3+G3</f>
        <v>0</v>
      </c>
      <c r="I3" s="2">
        <f>H3*D3</f>
        <v>0</v>
      </c>
    </row>
    <row r="4" spans="1:9" ht="98" customHeight="1" x14ac:dyDescent="0.2">
      <c r="A4" s="4">
        <v>2</v>
      </c>
      <c r="B4" s="20" t="s">
        <v>11</v>
      </c>
      <c r="C4" s="21" t="s">
        <v>10</v>
      </c>
      <c r="D4" s="21">
        <v>1</v>
      </c>
      <c r="E4" s="22">
        <v>19</v>
      </c>
      <c r="F4" s="35"/>
      <c r="G4" s="27">
        <f t="shared" ref="G4:G35" si="0">(F4*E4)/100</f>
        <v>0</v>
      </c>
      <c r="H4" s="1">
        <f t="shared" ref="H4:H35" si="1">F4+G4</f>
        <v>0</v>
      </c>
      <c r="I4" s="2">
        <f t="shared" ref="I4:I35" si="2">H4*D4</f>
        <v>0</v>
      </c>
    </row>
    <row r="5" spans="1:9" ht="72" x14ac:dyDescent="0.2">
      <c r="A5" s="4">
        <v>3</v>
      </c>
      <c r="B5" s="20" t="s">
        <v>12</v>
      </c>
      <c r="C5" s="21" t="s">
        <v>10</v>
      </c>
      <c r="D5" s="21">
        <v>1</v>
      </c>
      <c r="E5" s="22">
        <v>19</v>
      </c>
      <c r="F5" s="35"/>
      <c r="G5" s="27">
        <f t="shared" si="0"/>
        <v>0</v>
      </c>
      <c r="H5" s="1">
        <f t="shared" si="1"/>
        <v>0</v>
      </c>
      <c r="I5" s="2">
        <f t="shared" si="2"/>
        <v>0</v>
      </c>
    </row>
    <row r="6" spans="1:9" s="6" customFormat="1" ht="48" x14ac:dyDescent="0.2">
      <c r="A6" s="4">
        <v>4</v>
      </c>
      <c r="B6" s="23" t="s">
        <v>13</v>
      </c>
      <c r="C6" s="21" t="s">
        <v>10</v>
      </c>
      <c r="D6" s="21">
        <v>1</v>
      </c>
      <c r="E6" s="22">
        <v>19</v>
      </c>
      <c r="F6" s="35"/>
      <c r="G6" s="27">
        <f t="shared" si="0"/>
        <v>0</v>
      </c>
      <c r="H6" s="1">
        <f t="shared" si="1"/>
        <v>0</v>
      </c>
      <c r="I6" s="2">
        <f t="shared" si="2"/>
        <v>0</v>
      </c>
    </row>
    <row r="7" spans="1:9" s="6" customFormat="1" ht="36" x14ac:dyDescent="0.2">
      <c r="A7" s="4">
        <v>5</v>
      </c>
      <c r="B7" s="23" t="s">
        <v>14</v>
      </c>
      <c r="C7" s="21" t="s">
        <v>10</v>
      </c>
      <c r="D7" s="21">
        <v>1</v>
      </c>
      <c r="E7" s="22">
        <v>19</v>
      </c>
      <c r="F7" s="35"/>
      <c r="G7" s="27">
        <f t="shared" si="0"/>
        <v>0</v>
      </c>
      <c r="H7" s="1">
        <f t="shared" si="1"/>
        <v>0</v>
      </c>
      <c r="I7" s="2">
        <f t="shared" si="2"/>
        <v>0</v>
      </c>
    </row>
    <row r="8" spans="1:9" s="6" customFormat="1" ht="96" x14ac:dyDescent="0.2">
      <c r="A8" s="4">
        <v>6</v>
      </c>
      <c r="B8" s="23" t="s">
        <v>15</v>
      </c>
      <c r="C8" s="21" t="s">
        <v>10</v>
      </c>
      <c r="D8" s="21">
        <v>1</v>
      </c>
      <c r="E8" s="22">
        <v>19</v>
      </c>
      <c r="F8" s="35"/>
      <c r="G8" s="27">
        <f t="shared" si="0"/>
        <v>0</v>
      </c>
      <c r="H8" s="1">
        <f t="shared" si="1"/>
        <v>0</v>
      </c>
      <c r="I8" s="2">
        <f t="shared" si="2"/>
        <v>0</v>
      </c>
    </row>
    <row r="9" spans="1:9" ht="36" x14ac:dyDescent="0.2">
      <c r="A9" s="4">
        <v>7</v>
      </c>
      <c r="B9" s="23" t="s">
        <v>16</v>
      </c>
      <c r="C9" s="21" t="s">
        <v>10</v>
      </c>
      <c r="D9" s="21">
        <v>1</v>
      </c>
      <c r="E9" s="22">
        <v>19</v>
      </c>
      <c r="F9" s="35"/>
      <c r="G9" s="27">
        <f t="shared" si="0"/>
        <v>0</v>
      </c>
      <c r="H9" s="1">
        <f t="shared" si="1"/>
        <v>0</v>
      </c>
      <c r="I9" s="2">
        <f t="shared" si="2"/>
        <v>0</v>
      </c>
    </row>
    <row r="10" spans="1:9" ht="60" x14ac:dyDescent="0.2">
      <c r="A10" s="4">
        <v>8</v>
      </c>
      <c r="B10" s="23" t="s">
        <v>17</v>
      </c>
      <c r="C10" s="21" t="s">
        <v>10</v>
      </c>
      <c r="D10" s="21">
        <v>1</v>
      </c>
      <c r="E10" s="22">
        <v>19</v>
      </c>
      <c r="F10" s="35"/>
      <c r="G10" s="27">
        <f t="shared" si="0"/>
        <v>0</v>
      </c>
      <c r="H10" s="1">
        <f t="shared" si="1"/>
        <v>0</v>
      </c>
      <c r="I10" s="2">
        <f t="shared" si="2"/>
        <v>0</v>
      </c>
    </row>
    <row r="11" spans="1:9" ht="48" x14ac:dyDescent="0.2">
      <c r="A11" s="4">
        <v>9</v>
      </c>
      <c r="B11" s="20" t="s">
        <v>18</v>
      </c>
      <c r="C11" s="21" t="s">
        <v>10</v>
      </c>
      <c r="D11" s="21">
        <v>1</v>
      </c>
      <c r="E11" s="22">
        <v>19</v>
      </c>
      <c r="F11" s="35"/>
      <c r="G11" s="27">
        <f t="shared" si="0"/>
        <v>0</v>
      </c>
      <c r="H11" s="1">
        <f t="shared" si="1"/>
        <v>0</v>
      </c>
      <c r="I11" s="2">
        <f t="shared" si="2"/>
        <v>0</v>
      </c>
    </row>
    <row r="12" spans="1:9" ht="36" x14ac:dyDescent="0.2">
      <c r="A12" s="4">
        <v>10</v>
      </c>
      <c r="B12" s="20" t="s">
        <v>19</v>
      </c>
      <c r="C12" s="21" t="s">
        <v>10</v>
      </c>
      <c r="D12" s="21">
        <v>1</v>
      </c>
      <c r="E12" s="22">
        <v>19</v>
      </c>
      <c r="F12" s="35"/>
      <c r="G12" s="27">
        <f t="shared" si="0"/>
        <v>0</v>
      </c>
      <c r="H12" s="1">
        <f t="shared" si="1"/>
        <v>0</v>
      </c>
      <c r="I12" s="2">
        <f t="shared" si="2"/>
        <v>0</v>
      </c>
    </row>
    <row r="13" spans="1:9" s="6" customFormat="1" ht="84" x14ac:dyDescent="0.2">
      <c r="A13" s="4">
        <v>11</v>
      </c>
      <c r="B13" s="24" t="s">
        <v>20</v>
      </c>
      <c r="C13" s="21" t="s">
        <v>10</v>
      </c>
      <c r="D13" s="21">
        <v>1</v>
      </c>
      <c r="E13" s="22">
        <v>19</v>
      </c>
      <c r="F13" s="35"/>
      <c r="G13" s="27">
        <f t="shared" si="0"/>
        <v>0</v>
      </c>
      <c r="H13" s="1">
        <f t="shared" si="1"/>
        <v>0</v>
      </c>
      <c r="I13" s="2">
        <f t="shared" si="2"/>
        <v>0</v>
      </c>
    </row>
    <row r="14" spans="1:9" s="6" customFormat="1" ht="131" customHeight="1" x14ac:dyDescent="0.2">
      <c r="A14" s="4">
        <v>12</v>
      </c>
      <c r="B14" s="20" t="s">
        <v>21</v>
      </c>
      <c r="C14" s="21" t="s">
        <v>10</v>
      </c>
      <c r="D14" s="21">
        <v>1</v>
      </c>
      <c r="E14" s="22">
        <v>19</v>
      </c>
      <c r="F14" s="35"/>
      <c r="G14" s="27">
        <f t="shared" si="0"/>
        <v>0</v>
      </c>
      <c r="H14" s="1">
        <f t="shared" si="1"/>
        <v>0</v>
      </c>
      <c r="I14" s="2">
        <f t="shared" si="2"/>
        <v>0</v>
      </c>
    </row>
    <row r="15" spans="1:9" s="6" customFormat="1" ht="139" customHeight="1" x14ac:dyDescent="0.2">
      <c r="A15" s="4">
        <v>13</v>
      </c>
      <c r="B15" s="20" t="s">
        <v>22</v>
      </c>
      <c r="C15" s="21" t="s">
        <v>10</v>
      </c>
      <c r="D15" s="21">
        <v>1</v>
      </c>
      <c r="E15" s="22">
        <v>19</v>
      </c>
      <c r="F15" s="35"/>
      <c r="G15" s="27">
        <f t="shared" si="0"/>
        <v>0</v>
      </c>
      <c r="H15" s="1">
        <f t="shared" si="1"/>
        <v>0</v>
      </c>
      <c r="I15" s="2">
        <f t="shared" si="2"/>
        <v>0</v>
      </c>
    </row>
    <row r="16" spans="1:9" ht="160" customHeight="1" x14ac:dyDescent="0.2">
      <c r="A16" s="4">
        <v>14</v>
      </c>
      <c r="B16" s="23" t="s">
        <v>23</v>
      </c>
      <c r="C16" s="21" t="s">
        <v>10</v>
      </c>
      <c r="D16" s="21">
        <v>1</v>
      </c>
      <c r="E16" s="22">
        <v>19</v>
      </c>
      <c r="F16" s="35"/>
      <c r="G16" s="27">
        <f t="shared" si="0"/>
        <v>0</v>
      </c>
      <c r="H16" s="1">
        <f t="shared" si="1"/>
        <v>0</v>
      </c>
      <c r="I16" s="2">
        <f t="shared" si="2"/>
        <v>0</v>
      </c>
    </row>
    <row r="17" spans="1:9" ht="140" customHeight="1" x14ac:dyDescent="0.2">
      <c r="A17" s="4">
        <v>15</v>
      </c>
      <c r="B17" s="23" t="s">
        <v>24</v>
      </c>
      <c r="C17" s="21" t="s">
        <v>10</v>
      </c>
      <c r="D17" s="21">
        <v>1</v>
      </c>
      <c r="E17" s="22">
        <v>19</v>
      </c>
      <c r="F17" s="35"/>
      <c r="G17" s="27">
        <f t="shared" si="0"/>
        <v>0</v>
      </c>
      <c r="H17" s="1">
        <f t="shared" si="1"/>
        <v>0</v>
      </c>
      <c r="I17" s="2">
        <f t="shared" si="2"/>
        <v>0</v>
      </c>
    </row>
    <row r="18" spans="1:9" ht="167" customHeight="1" x14ac:dyDescent="0.2">
      <c r="A18" s="4">
        <v>16</v>
      </c>
      <c r="B18" s="23" t="s">
        <v>25</v>
      </c>
      <c r="C18" s="21" t="s">
        <v>10</v>
      </c>
      <c r="D18" s="21">
        <v>1</v>
      </c>
      <c r="E18" s="22">
        <v>19</v>
      </c>
      <c r="F18" s="35"/>
      <c r="G18" s="27">
        <f t="shared" si="0"/>
        <v>0</v>
      </c>
      <c r="H18" s="1">
        <f t="shared" si="1"/>
        <v>0</v>
      </c>
      <c r="I18" s="2">
        <f t="shared" si="2"/>
        <v>0</v>
      </c>
    </row>
    <row r="19" spans="1:9" ht="147" customHeight="1" x14ac:dyDescent="0.2">
      <c r="A19" s="4">
        <v>17</v>
      </c>
      <c r="B19" s="23" t="s">
        <v>26</v>
      </c>
      <c r="C19" s="21" t="s">
        <v>10</v>
      </c>
      <c r="D19" s="21">
        <v>1</v>
      </c>
      <c r="E19" s="22">
        <v>19</v>
      </c>
      <c r="F19" s="35"/>
      <c r="G19" s="27">
        <f t="shared" si="0"/>
        <v>0</v>
      </c>
      <c r="H19" s="1">
        <f t="shared" si="1"/>
        <v>0</v>
      </c>
      <c r="I19" s="2">
        <f t="shared" si="2"/>
        <v>0</v>
      </c>
    </row>
    <row r="20" spans="1:9" s="6" customFormat="1" ht="160" customHeight="1" x14ac:dyDescent="0.2">
      <c r="A20" s="4">
        <v>18</v>
      </c>
      <c r="B20" s="23" t="s">
        <v>27</v>
      </c>
      <c r="C20" s="21" t="s">
        <v>10</v>
      </c>
      <c r="D20" s="21">
        <v>1</v>
      </c>
      <c r="E20" s="22">
        <v>19</v>
      </c>
      <c r="F20" s="35"/>
      <c r="G20" s="27">
        <f t="shared" si="0"/>
        <v>0</v>
      </c>
      <c r="H20" s="1">
        <f t="shared" si="1"/>
        <v>0</v>
      </c>
      <c r="I20" s="2">
        <f t="shared" si="2"/>
        <v>0</v>
      </c>
    </row>
    <row r="21" spans="1:9" s="6" customFormat="1" ht="257" customHeight="1" x14ac:dyDescent="0.2">
      <c r="A21" s="4">
        <v>19</v>
      </c>
      <c r="B21" s="23" t="s">
        <v>28</v>
      </c>
      <c r="C21" s="21" t="s">
        <v>10</v>
      </c>
      <c r="D21" s="21">
        <v>1</v>
      </c>
      <c r="E21" s="22">
        <v>19</v>
      </c>
      <c r="F21" s="35"/>
      <c r="G21" s="27">
        <f t="shared" si="0"/>
        <v>0</v>
      </c>
      <c r="H21" s="1">
        <f t="shared" si="1"/>
        <v>0</v>
      </c>
      <c r="I21" s="2">
        <f t="shared" si="2"/>
        <v>0</v>
      </c>
    </row>
    <row r="22" spans="1:9" s="6" customFormat="1" ht="24" x14ac:dyDescent="0.2">
      <c r="A22" s="4">
        <v>20</v>
      </c>
      <c r="B22" s="23" t="s">
        <v>29</v>
      </c>
      <c r="C22" s="21" t="s">
        <v>10</v>
      </c>
      <c r="D22" s="21">
        <v>1</v>
      </c>
      <c r="E22" s="22">
        <v>19</v>
      </c>
      <c r="F22" s="35"/>
      <c r="G22" s="27">
        <f t="shared" si="0"/>
        <v>0</v>
      </c>
      <c r="H22" s="1">
        <f t="shared" si="1"/>
        <v>0</v>
      </c>
      <c r="I22" s="2">
        <f t="shared" si="2"/>
        <v>0</v>
      </c>
    </row>
    <row r="23" spans="1:9" ht="120" customHeight="1" x14ac:dyDescent="0.2">
      <c r="A23" s="4">
        <v>21</v>
      </c>
      <c r="B23" s="23" t="s">
        <v>30</v>
      </c>
      <c r="C23" s="21" t="s">
        <v>10</v>
      </c>
      <c r="D23" s="21">
        <v>1</v>
      </c>
      <c r="E23" s="22">
        <v>19</v>
      </c>
      <c r="F23" s="35"/>
      <c r="G23" s="27">
        <f t="shared" si="0"/>
        <v>0</v>
      </c>
      <c r="H23" s="1">
        <f t="shared" si="1"/>
        <v>0</v>
      </c>
      <c r="I23" s="2">
        <f t="shared" si="2"/>
        <v>0</v>
      </c>
    </row>
    <row r="24" spans="1:9" ht="119" customHeight="1" x14ac:dyDescent="0.2">
      <c r="A24" s="4">
        <v>22</v>
      </c>
      <c r="B24" s="23" t="s">
        <v>31</v>
      </c>
      <c r="C24" s="21" t="s">
        <v>10</v>
      </c>
      <c r="D24" s="21">
        <v>1</v>
      </c>
      <c r="E24" s="22">
        <v>19</v>
      </c>
      <c r="F24" s="35"/>
      <c r="G24" s="27">
        <f t="shared" si="0"/>
        <v>0</v>
      </c>
      <c r="H24" s="1">
        <f t="shared" si="1"/>
        <v>0</v>
      </c>
      <c r="I24" s="2">
        <f t="shared" si="2"/>
        <v>0</v>
      </c>
    </row>
    <row r="25" spans="1:9" ht="124" customHeight="1" x14ac:dyDescent="0.2">
      <c r="A25" s="4">
        <v>23</v>
      </c>
      <c r="B25" s="23" t="s">
        <v>32</v>
      </c>
      <c r="C25" s="21" t="s">
        <v>10</v>
      </c>
      <c r="D25" s="21">
        <v>1</v>
      </c>
      <c r="E25" s="22">
        <v>19</v>
      </c>
      <c r="F25" s="35"/>
      <c r="G25" s="27">
        <f t="shared" si="0"/>
        <v>0</v>
      </c>
      <c r="H25" s="1">
        <f t="shared" si="1"/>
        <v>0</v>
      </c>
      <c r="I25" s="2">
        <f t="shared" si="2"/>
        <v>0</v>
      </c>
    </row>
    <row r="26" spans="1:9" ht="174" customHeight="1" x14ac:dyDescent="0.2">
      <c r="A26" s="4">
        <v>24</v>
      </c>
      <c r="B26" s="23" t="s">
        <v>33</v>
      </c>
      <c r="C26" s="21" t="s">
        <v>10</v>
      </c>
      <c r="D26" s="21">
        <v>1</v>
      </c>
      <c r="E26" s="22">
        <v>19</v>
      </c>
      <c r="F26" s="35"/>
      <c r="G26" s="27">
        <f t="shared" si="0"/>
        <v>0</v>
      </c>
      <c r="H26" s="1">
        <f t="shared" si="1"/>
        <v>0</v>
      </c>
      <c r="I26" s="2">
        <f t="shared" si="2"/>
        <v>0</v>
      </c>
    </row>
    <row r="27" spans="1:9" s="6" customFormat="1" ht="97" customHeight="1" x14ac:dyDescent="0.2">
      <c r="A27" s="4">
        <v>25</v>
      </c>
      <c r="B27" s="23" t="s">
        <v>34</v>
      </c>
      <c r="C27" s="21" t="s">
        <v>10</v>
      </c>
      <c r="D27" s="21">
        <v>1</v>
      </c>
      <c r="E27" s="22">
        <v>19</v>
      </c>
      <c r="F27" s="35"/>
      <c r="G27" s="27">
        <f t="shared" si="0"/>
        <v>0</v>
      </c>
      <c r="H27" s="1">
        <f t="shared" si="1"/>
        <v>0</v>
      </c>
      <c r="I27" s="2">
        <f t="shared" si="2"/>
        <v>0</v>
      </c>
    </row>
    <row r="28" spans="1:9" s="6" customFormat="1" ht="132" customHeight="1" x14ac:dyDescent="0.2">
      <c r="A28" s="4">
        <v>26</v>
      </c>
      <c r="B28" s="23" t="s">
        <v>35</v>
      </c>
      <c r="C28" s="21" t="s">
        <v>10</v>
      </c>
      <c r="D28" s="21">
        <v>1</v>
      </c>
      <c r="E28" s="22">
        <v>19</v>
      </c>
      <c r="F28" s="35"/>
      <c r="G28" s="27">
        <f t="shared" si="0"/>
        <v>0</v>
      </c>
      <c r="H28" s="1">
        <f t="shared" si="1"/>
        <v>0</v>
      </c>
      <c r="I28" s="2">
        <f t="shared" si="2"/>
        <v>0</v>
      </c>
    </row>
    <row r="29" spans="1:9" s="6" customFormat="1" ht="132" customHeight="1" x14ac:dyDescent="0.2">
      <c r="A29" s="4">
        <v>27</v>
      </c>
      <c r="B29" s="23" t="s">
        <v>36</v>
      </c>
      <c r="C29" s="21" t="s">
        <v>10</v>
      </c>
      <c r="D29" s="21">
        <v>1</v>
      </c>
      <c r="E29" s="22">
        <v>19</v>
      </c>
      <c r="F29" s="35"/>
      <c r="G29" s="27">
        <f t="shared" si="0"/>
        <v>0</v>
      </c>
      <c r="H29" s="1">
        <f t="shared" si="1"/>
        <v>0</v>
      </c>
      <c r="I29" s="2">
        <f t="shared" si="2"/>
        <v>0</v>
      </c>
    </row>
    <row r="30" spans="1:9" ht="120" customHeight="1" x14ac:dyDescent="0.2">
      <c r="A30" s="4">
        <v>28</v>
      </c>
      <c r="B30" s="23" t="s">
        <v>37</v>
      </c>
      <c r="C30" s="21" t="s">
        <v>10</v>
      </c>
      <c r="D30" s="21">
        <v>1</v>
      </c>
      <c r="E30" s="22">
        <v>19</v>
      </c>
      <c r="F30" s="35"/>
      <c r="G30" s="27">
        <f t="shared" si="0"/>
        <v>0</v>
      </c>
      <c r="H30" s="1">
        <f t="shared" si="1"/>
        <v>0</v>
      </c>
      <c r="I30" s="2">
        <f t="shared" si="2"/>
        <v>0</v>
      </c>
    </row>
    <row r="31" spans="1:9" ht="155" customHeight="1" x14ac:dyDescent="0.2">
      <c r="A31" s="4">
        <v>29</v>
      </c>
      <c r="B31" s="23" t="s">
        <v>38</v>
      </c>
      <c r="C31" s="21" t="s">
        <v>10</v>
      </c>
      <c r="D31" s="21">
        <v>1</v>
      </c>
      <c r="E31" s="22">
        <v>19</v>
      </c>
      <c r="F31" s="35"/>
      <c r="G31" s="27">
        <f t="shared" si="0"/>
        <v>0</v>
      </c>
      <c r="H31" s="1">
        <f t="shared" si="1"/>
        <v>0</v>
      </c>
      <c r="I31" s="2">
        <f t="shared" si="2"/>
        <v>0</v>
      </c>
    </row>
    <row r="32" spans="1:9" s="6" customFormat="1" ht="134" customHeight="1" x14ac:dyDescent="0.2">
      <c r="A32" s="4">
        <v>30</v>
      </c>
      <c r="B32" s="23" t="s">
        <v>39</v>
      </c>
      <c r="C32" s="21" t="s">
        <v>10</v>
      </c>
      <c r="D32" s="21">
        <v>1</v>
      </c>
      <c r="E32" s="22">
        <v>19</v>
      </c>
      <c r="F32" s="35"/>
      <c r="G32" s="27">
        <f t="shared" si="0"/>
        <v>0</v>
      </c>
      <c r="H32" s="1">
        <f t="shared" si="1"/>
        <v>0</v>
      </c>
      <c r="I32" s="2">
        <f t="shared" si="2"/>
        <v>0</v>
      </c>
    </row>
    <row r="33" spans="1:9" s="6" customFormat="1" ht="122" customHeight="1" x14ac:dyDescent="0.2">
      <c r="A33" s="4">
        <v>31</v>
      </c>
      <c r="B33" s="23" t="s">
        <v>40</v>
      </c>
      <c r="C33" s="21" t="s">
        <v>10</v>
      </c>
      <c r="D33" s="21">
        <v>1</v>
      </c>
      <c r="E33" s="22">
        <v>19</v>
      </c>
      <c r="F33" s="35"/>
      <c r="G33" s="27">
        <f t="shared" si="0"/>
        <v>0</v>
      </c>
      <c r="H33" s="1">
        <f t="shared" si="1"/>
        <v>0</v>
      </c>
      <c r="I33" s="2">
        <f t="shared" si="2"/>
        <v>0</v>
      </c>
    </row>
    <row r="34" spans="1:9" s="6" customFormat="1" ht="408" customHeight="1" x14ac:dyDescent="0.2">
      <c r="A34" s="4">
        <v>32</v>
      </c>
      <c r="B34" s="25" t="s">
        <v>41</v>
      </c>
      <c r="C34" s="21" t="s">
        <v>10</v>
      </c>
      <c r="D34" s="21">
        <v>1</v>
      </c>
      <c r="E34" s="22">
        <v>19</v>
      </c>
      <c r="F34" s="35"/>
      <c r="G34" s="27">
        <f t="shared" si="0"/>
        <v>0</v>
      </c>
      <c r="H34" s="1">
        <f t="shared" si="1"/>
        <v>0</v>
      </c>
      <c r="I34" s="2">
        <f t="shared" si="2"/>
        <v>0</v>
      </c>
    </row>
    <row r="35" spans="1:9" ht="120" customHeight="1" x14ac:dyDescent="0.2">
      <c r="A35" s="4">
        <v>33</v>
      </c>
      <c r="B35" s="23" t="s">
        <v>42</v>
      </c>
      <c r="C35" s="21" t="s">
        <v>10</v>
      </c>
      <c r="D35" s="21">
        <v>1</v>
      </c>
      <c r="E35" s="26">
        <v>19</v>
      </c>
      <c r="F35" s="35"/>
      <c r="G35" s="27">
        <f t="shared" si="0"/>
        <v>0</v>
      </c>
      <c r="H35" s="1">
        <f t="shared" si="1"/>
        <v>0</v>
      </c>
      <c r="I35" s="2">
        <f t="shared" si="2"/>
        <v>0</v>
      </c>
    </row>
    <row r="36" spans="1:9" s="6" customFormat="1" ht="132" customHeight="1" x14ac:dyDescent="0.2">
      <c r="A36" s="4">
        <v>34</v>
      </c>
      <c r="B36" s="23" t="s">
        <v>43</v>
      </c>
      <c r="C36" s="21" t="s">
        <v>10</v>
      </c>
      <c r="D36" s="21">
        <v>1</v>
      </c>
      <c r="E36" s="22">
        <v>19</v>
      </c>
      <c r="F36" s="35"/>
      <c r="G36" s="27">
        <f t="shared" ref="G36:G41" si="3">(F36*E36)/100</f>
        <v>0</v>
      </c>
      <c r="H36" s="1">
        <f t="shared" ref="H36:H41" si="4">F36+G36</f>
        <v>0</v>
      </c>
      <c r="I36" s="2">
        <f t="shared" ref="I36:I41" si="5">H36*D36</f>
        <v>0</v>
      </c>
    </row>
    <row r="37" spans="1:9" s="6" customFormat="1" ht="374" customHeight="1" x14ac:dyDescent="0.2">
      <c r="A37" s="4">
        <v>35</v>
      </c>
      <c r="B37" s="23" t="s">
        <v>44</v>
      </c>
      <c r="C37" s="21" t="s">
        <v>10</v>
      </c>
      <c r="D37" s="21">
        <v>1</v>
      </c>
      <c r="E37" s="22">
        <v>19</v>
      </c>
      <c r="F37" s="35"/>
      <c r="G37" s="27">
        <f t="shared" si="3"/>
        <v>0</v>
      </c>
      <c r="H37" s="1">
        <f t="shared" si="4"/>
        <v>0</v>
      </c>
      <c r="I37" s="2">
        <f t="shared" si="5"/>
        <v>0</v>
      </c>
    </row>
    <row r="38" spans="1:9" ht="273" customHeight="1" x14ac:dyDescent="0.2">
      <c r="A38" s="4">
        <v>36</v>
      </c>
      <c r="B38" s="23" t="s">
        <v>45</v>
      </c>
      <c r="C38" s="21" t="s">
        <v>10</v>
      </c>
      <c r="D38" s="21">
        <v>1</v>
      </c>
      <c r="E38" s="22">
        <v>19</v>
      </c>
      <c r="F38" s="35"/>
      <c r="G38" s="27">
        <f t="shared" si="3"/>
        <v>0</v>
      </c>
      <c r="H38" s="1">
        <f t="shared" si="4"/>
        <v>0</v>
      </c>
      <c r="I38" s="2">
        <f t="shared" si="5"/>
        <v>0</v>
      </c>
    </row>
    <row r="39" spans="1:9" ht="155" customHeight="1" x14ac:dyDescent="0.2">
      <c r="A39" s="4">
        <v>37</v>
      </c>
      <c r="B39" s="23" t="s">
        <v>46</v>
      </c>
      <c r="C39" s="21" t="s">
        <v>10</v>
      </c>
      <c r="D39" s="21">
        <v>1</v>
      </c>
      <c r="E39" s="22">
        <v>19</v>
      </c>
      <c r="F39" s="35"/>
      <c r="G39" s="27">
        <f t="shared" si="3"/>
        <v>0</v>
      </c>
      <c r="H39" s="1">
        <f t="shared" si="4"/>
        <v>0</v>
      </c>
      <c r="I39" s="2">
        <f t="shared" si="5"/>
        <v>0</v>
      </c>
    </row>
    <row r="40" spans="1:9" s="6" customFormat="1" ht="134" customHeight="1" x14ac:dyDescent="0.2">
      <c r="A40" s="4">
        <v>38</v>
      </c>
      <c r="B40" s="23" t="s">
        <v>49</v>
      </c>
      <c r="C40" s="21" t="s">
        <v>10</v>
      </c>
      <c r="D40" s="21">
        <v>1</v>
      </c>
      <c r="E40" s="22">
        <v>19</v>
      </c>
      <c r="F40" s="35"/>
      <c r="G40" s="27">
        <f t="shared" si="3"/>
        <v>0</v>
      </c>
      <c r="H40" s="1">
        <f t="shared" si="4"/>
        <v>0</v>
      </c>
      <c r="I40" s="2">
        <f t="shared" si="5"/>
        <v>0</v>
      </c>
    </row>
    <row r="41" spans="1:9" s="6" customFormat="1" ht="122" customHeight="1" x14ac:dyDescent="0.2">
      <c r="A41" s="4">
        <v>39</v>
      </c>
      <c r="B41" s="23" t="s">
        <v>47</v>
      </c>
      <c r="C41" s="21" t="s">
        <v>10</v>
      </c>
      <c r="D41" s="21">
        <v>1</v>
      </c>
      <c r="E41" s="22">
        <v>19</v>
      </c>
      <c r="F41" s="35"/>
      <c r="G41" s="27">
        <f t="shared" si="3"/>
        <v>0</v>
      </c>
      <c r="H41" s="1">
        <f t="shared" si="4"/>
        <v>0</v>
      </c>
      <c r="I41" s="2">
        <f t="shared" si="5"/>
        <v>0</v>
      </c>
    </row>
    <row r="42" spans="1:9" s="6" customFormat="1" ht="122" customHeight="1" x14ac:dyDescent="0.2">
      <c r="A42" s="4">
        <v>40</v>
      </c>
      <c r="B42" s="23" t="s">
        <v>50</v>
      </c>
      <c r="C42" s="21" t="s">
        <v>10</v>
      </c>
      <c r="D42" s="21">
        <v>1</v>
      </c>
      <c r="E42" s="22">
        <v>19</v>
      </c>
      <c r="F42" s="35"/>
      <c r="G42" s="27">
        <f t="shared" ref="G42" si="6">(F42*E42)/100</f>
        <v>0</v>
      </c>
      <c r="H42" s="1">
        <f t="shared" ref="H42" si="7">F42+G42</f>
        <v>0</v>
      </c>
      <c r="I42" s="2">
        <f t="shared" ref="I42" si="8">H42*D42</f>
        <v>0</v>
      </c>
    </row>
    <row r="43" spans="1:9" s="6" customFormat="1" ht="66" customHeight="1" x14ac:dyDescent="0.2">
      <c r="A43" s="30"/>
      <c r="B43" s="31"/>
      <c r="C43" s="32"/>
      <c r="D43" s="32"/>
      <c r="E43" s="33"/>
      <c r="F43" s="36"/>
      <c r="G43" s="37">
        <f>SUM(G3:G42)</f>
        <v>0</v>
      </c>
      <c r="H43" s="1"/>
      <c r="I43" s="38">
        <f>SUM(I3:I42)</f>
        <v>0</v>
      </c>
    </row>
    <row r="44" spans="1:9" ht="18" customHeight="1" x14ac:dyDescent="0.2">
      <c r="A44" s="8"/>
      <c r="B44" s="47"/>
      <c r="C44" s="48"/>
      <c r="D44" s="48"/>
      <c r="E44" s="48"/>
      <c r="F44" s="49"/>
      <c r="G44" s="9"/>
      <c r="H44" s="10"/>
      <c r="I44" s="10"/>
    </row>
    <row r="45" spans="1:9" ht="18" customHeight="1" x14ac:dyDescent="0.2">
      <c r="A45" s="8"/>
      <c r="B45" s="11"/>
      <c r="C45" s="12"/>
      <c r="D45" s="12"/>
      <c r="E45" s="12"/>
      <c r="F45" s="12"/>
      <c r="G45" s="9"/>
      <c r="H45" s="10"/>
      <c r="I45" s="10"/>
    </row>
    <row r="46" spans="1:9" ht="18" customHeight="1" x14ac:dyDescent="0.2">
      <c r="A46" s="8"/>
      <c r="B46" s="50"/>
      <c r="C46" s="50"/>
      <c r="D46" s="50"/>
      <c r="E46" s="50"/>
      <c r="F46" s="50"/>
      <c r="G46" s="50"/>
      <c r="H46" s="50"/>
      <c r="I46" s="50"/>
    </row>
    <row r="47" spans="1:9" ht="18" customHeight="1" x14ac:dyDescent="0.2">
      <c r="A47" s="8"/>
      <c r="B47" s="50"/>
      <c r="C47" s="50"/>
      <c r="D47" s="50"/>
      <c r="E47" s="50"/>
      <c r="F47" s="50"/>
      <c r="G47" s="50"/>
      <c r="H47" s="50"/>
      <c r="I47" s="50"/>
    </row>
    <row r="48" spans="1:9" ht="18" customHeight="1" x14ac:dyDescent="0.2">
      <c r="A48" s="8"/>
      <c r="B48" s="11"/>
      <c r="C48" s="12"/>
      <c r="D48" s="12"/>
      <c r="E48" s="12"/>
      <c r="F48" s="12"/>
      <c r="G48" s="9"/>
      <c r="H48" s="10"/>
      <c r="I48" s="10"/>
    </row>
    <row r="49" spans="1:9" ht="18" customHeight="1" x14ac:dyDescent="0.2">
      <c r="A49" s="8"/>
      <c r="B49" s="11"/>
      <c r="C49" s="12"/>
      <c r="D49" s="12"/>
      <c r="E49" s="12"/>
      <c r="F49" s="12"/>
      <c r="G49" s="9"/>
      <c r="H49" s="10"/>
      <c r="I49" s="10"/>
    </row>
    <row r="50" spans="1:9" ht="48" customHeight="1" x14ac:dyDescent="0.2">
      <c r="A50" s="8"/>
      <c r="B50" s="45"/>
      <c r="C50" s="46"/>
      <c r="D50" s="46"/>
      <c r="E50" s="46"/>
      <c r="F50" s="46"/>
      <c r="G50" s="46"/>
      <c r="H50" s="46"/>
      <c r="I50" s="46"/>
    </row>
    <row r="51" spans="1:9" ht="36" customHeight="1" x14ac:dyDescent="0.2">
      <c r="A51" s="8"/>
      <c r="B51" s="54"/>
      <c r="C51" s="54"/>
      <c r="D51" s="54"/>
      <c r="E51" s="54"/>
      <c r="F51" s="54"/>
      <c r="G51" s="54"/>
      <c r="H51" s="54"/>
      <c r="I51" s="54"/>
    </row>
    <row r="52" spans="1:9" ht="36" customHeight="1" x14ac:dyDescent="0.2">
      <c r="A52" s="8"/>
      <c r="B52" s="54"/>
      <c r="C52" s="54"/>
      <c r="D52" s="54"/>
      <c r="E52" s="54"/>
      <c r="F52" s="54"/>
      <c r="G52" s="54"/>
      <c r="H52" s="54"/>
      <c r="I52" s="54"/>
    </row>
    <row r="53" spans="1:9" ht="18" customHeight="1" x14ac:dyDescent="0.2">
      <c r="A53" s="8"/>
      <c r="B53" s="10"/>
      <c r="C53" s="10"/>
      <c r="D53" s="9"/>
      <c r="E53" s="9"/>
      <c r="F53" s="9"/>
      <c r="G53" s="9"/>
      <c r="H53" s="10"/>
      <c r="I53" s="10"/>
    </row>
    <row r="54" spans="1:9" ht="18" customHeight="1" x14ac:dyDescent="0.2">
      <c r="A54" s="8"/>
      <c r="B54" s="10"/>
      <c r="C54" s="10"/>
      <c r="D54" s="28" t="s">
        <v>53</v>
      </c>
      <c r="E54" s="9"/>
      <c r="F54" s="9"/>
      <c r="G54" s="9"/>
      <c r="H54" s="10"/>
      <c r="I54" s="10"/>
    </row>
    <row r="55" spans="1:9" ht="88" customHeight="1" x14ac:dyDescent="0.2">
      <c r="A55" s="39" t="s">
        <v>52</v>
      </c>
      <c r="B55" s="40"/>
      <c r="C55" s="40"/>
      <c r="D55" s="40"/>
      <c r="E55" s="40"/>
      <c r="F55" s="40"/>
      <c r="G55" s="40"/>
      <c r="H55" s="40"/>
      <c r="I55" s="40"/>
    </row>
    <row r="56" spans="1:9" ht="18" customHeight="1" x14ac:dyDescent="0.2">
      <c r="A56" s="13"/>
      <c r="D56" s="14"/>
      <c r="E56" s="14"/>
      <c r="F56" s="14"/>
      <c r="G56" s="14"/>
    </row>
    <row r="57" spans="1:9" ht="86" customHeight="1" x14ac:dyDescent="0.2">
      <c r="A57" s="13"/>
      <c r="B57" s="29" t="s">
        <v>48</v>
      </c>
      <c r="C57" s="15"/>
      <c r="D57" s="15"/>
      <c r="E57" s="15"/>
      <c r="F57" s="14"/>
      <c r="G57" s="14"/>
    </row>
    <row r="58" spans="1:9" ht="18" customHeight="1" thickBot="1" x14ac:dyDescent="0.25">
      <c r="A58" s="16"/>
      <c r="B58" s="17"/>
      <c r="C58" s="17"/>
      <c r="D58" s="17"/>
      <c r="E58" s="17"/>
      <c r="F58" s="18"/>
      <c r="G58" s="18"/>
      <c r="H58" s="19"/>
      <c r="I58" s="19"/>
    </row>
  </sheetData>
  <mergeCells count="11">
    <mergeCell ref="A55:I55"/>
    <mergeCell ref="A1:A2"/>
    <mergeCell ref="B1:B2"/>
    <mergeCell ref="C1:C2"/>
    <mergeCell ref="B50:I50"/>
    <mergeCell ref="B44:F44"/>
    <mergeCell ref="B46:I47"/>
    <mergeCell ref="D1:D2"/>
    <mergeCell ref="E1:E2"/>
    <mergeCell ref="F1:I1"/>
    <mergeCell ref="B51:I52"/>
  </mergeCells>
  <printOptions horizontalCentered="1" verticalCentered="1"/>
  <pageMargins left="0.23622047244094491" right="0.23622047244094491" top="0.74803149606299213" bottom="0.74803149606299213" header="0.31496062992125984" footer="0.31496062992125984"/>
  <pageSetup paperSize="153" scale="10" orientation="landscape" r:id="rId1"/>
  <headerFooter>
    <oddFooter>&amp;CEL FORMATO IMPRESO, SIN DILIGENCIAR, ES UNA COPIA NO CONTROLADA&amp;RPágina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EDNA VIVIANA ROCHA</dc:creator>
  <cp:lastModifiedBy>Nicolas Rodriguez</cp:lastModifiedBy>
  <cp:lastPrinted>2024-01-30T18:10:31Z</cp:lastPrinted>
  <dcterms:created xsi:type="dcterms:W3CDTF">2020-09-08T22:12:01Z</dcterms:created>
  <dcterms:modified xsi:type="dcterms:W3CDTF">2026-09-28T16:02:32Z</dcterms:modified>
</cp:coreProperties>
</file>