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27"/>
  <workbookPr defaultThemeVersion="124226"/>
  <mc:AlternateContent xmlns:mc="http://schemas.openxmlformats.org/markup-compatibility/2006">
    <mc:Choice Requires="x15">
      <x15ac:absPath xmlns:x15ac="http://schemas.microsoft.com/office/spreadsheetml/2010/11/ac" url="/Users/marianupegui/Downloads/"/>
    </mc:Choice>
  </mc:AlternateContent>
  <xr:revisionPtr revIDLastSave="0" documentId="13_ncr:1_{58DAF5DB-B6C2-42AE-866E-9DAD379A1A11}" xr6:coauthVersionLast="47" xr6:coauthVersionMax="47" xr10:uidLastSave="{00000000-0000-0000-0000-000000000000}"/>
  <bookViews>
    <workbookView xWindow="4100" yWindow="0" windowWidth="21460" windowHeight="11440" tabRatio="721" firstSheet="3" activeTab="4" xr2:uid="{00000000-000D-0000-FFFF-FFFF00000000}"/>
  </bookViews>
  <sheets>
    <sheet name="1. Exp. Mín. Habilitante" sheetId="33" r:id="rId1"/>
    <sheet name="2. Aceptacion Esp. Tec." sheetId="34" r:id="rId2"/>
    <sheet name="3, Compromiso Talento Humano" sheetId="37" r:id="rId3"/>
    <sheet name="4. Compromiso ambiental" sheetId="35" r:id="rId4"/>
    <sheet name="5. OFERTA ECONOMICA " sheetId="42" r:id="rId5"/>
    <sheet name="6. Factor ponderable" sheetId="38" r:id="rId6"/>
    <sheet name="7. Ind Nacional" sheetId="39" r:id="rId7"/>
    <sheet name="9. P. mujer" sheetId="41" r:id="rId8"/>
  </sheets>
  <externalReferences>
    <externalReference r:id="rId9"/>
  </externalReferences>
  <definedNames>
    <definedName name="_Fill" hidden="1">#REF!</definedName>
    <definedName name="_xlnm._FilterDatabase" localSheetId="4" hidden="1">'5. OFERTA ECONOMICA '!$B$10:$P$36</definedName>
    <definedName name="_Hlk511125131" localSheetId="3">'4. Compromiso ambiental'!$A$6</definedName>
    <definedName name="_Order1" hidden="1">255</definedName>
    <definedName name="_Sort" hidden="1">#REF!</definedName>
    <definedName name="\a">#REF!</definedName>
    <definedName name="\b">#REF!</definedName>
    <definedName name="\c">#REF!</definedName>
    <definedName name="\l">#REF!</definedName>
    <definedName name="A_impresión_IM">#REF!</definedName>
    <definedName name="AccessDatabase" hidden="1">"C:\C-314\VOLUMENES\volfin4.mdb"</definedName>
    <definedName name="aiu_mat">[1]PRESUPUESTO!$AD$891</definedName>
    <definedName name="_xlnm.Print_Area" localSheetId="0">'1. Exp. Mín. Habilitante'!$A$1:$S$29</definedName>
    <definedName name="_xlnm.Print_Area" localSheetId="1">'2. Aceptacion Esp. Tec.'!$A$1:$J$24</definedName>
    <definedName name="_xlnm.Print_Area" localSheetId="2">'3, Compromiso Talento Humano'!$A$1:$J$24</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[1]BD_SITP_08!$AP:$AV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9" i="33" l="1"/>
  <c r="I48" i="42"/>
  <c r="I6" i="42"/>
  <c r="I7" i="42"/>
  <c r="I8" i="42"/>
  <c r="I9" i="42"/>
  <c r="I10" i="42"/>
  <c r="I11" i="42"/>
  <c r="I12" i="42"/>
  <c r="I13" i="42"/>
  <c r="I14" i="42"/>
  <c r="I15" i="42"/>
  <c r="I16" i="42"/>
  <c r="I17" i="42"/>
  <c r="I18" i="42"/>
  <c r="I19" i="42"/>
  <c r="I20" i="42"/>
  <c r="I21" i="42"/>
  <c r="I22" i="42"/>
  <c r="I23" i="42"/>
  <c r="I24" i="42"/>
  <c r="I25" i="42"/>
  <c r="I26" i="42"/>
  <c r="I27" i="42"/>
  <c r="I28" i="42"/>
  <c r="I29" i="42"/>
  <c r="I30" i="42"/>
  <c r="I31" i="42"/>
  <c r="I32" i="42"/>
  <c r="I33" i="42"/>
  <c r="I34" i="42"/>
  <c r="I35" i="42"/>
  <c r="I36" i="42"/>
  <c r="I37" i="42"/>
  <c r="I38" i="42"/>
  <c r="I39" i="42"/>
  <c r="I40" i="42"/>
  <c r="I41" i="42"/>
  <c r="I42" i="42"/>
  <c r="I43" i="42"/>
  <c r="I44" i="42"/>
  <c r="I45" i="42"/>
  <c r="I46" i="42"/>
  <c r="I47" i="42"/>
  <c r="S19" i="33" l="1"/>
  <c r="S20" i="33" l="1"/>
  <c r="S18" i="33"/>
  <c r="S17" i="33" l="1"/>
  <c r="S22" i="33" s="1"/>
</calcChain>
</file>

<file path=xl/sharedStrings.xml><?xml version="1.0" encoding="utf-8"?>
<sst xmlns="http://schemas.openxmlformats.org/spreadsheetml/2006/main" count="442" uniqueCount="215">
  <si>
    <t>FORMATO EXPERIENCIA DEL PROPONENTE</t>
  </si>
  <si>
    <t>OBJETO:</t>
  </si>
  <si>
    <t>NOMBRE PROPONENTE</t>
  </si>
  <si>
    <t>CONSORCIADO  1:</t>
  </si>
  <si>
    <t>PORCENTAJE DE PARTICIPACIÓN:</t>
  </si>
  <si>
    <t>CONSORCIADO  2:</t>
  </si>
  <si>
    <t>CONSORCIADO  3:</t>
  </si>
  <si>
    <t>PRESUPUESTO OFICIAL ESTIMADO:</t>
  </si>
  <si>
    <t>REQUISITO EXPERIENCIA GENERAL(S):</t>
  </si>
  <si>
    <t>REQUISITO EXPERIENCIA CRITERIO DIFERENCIAL</t>
  </si>
  <si>
    <t>CÓDIGOS UNSPSC RUP 
SOLICITADOS</t>
  </si>
  <si>
    <t>EXPERIENCIA GENERAL</t>
  </si>
  <si>
    <t>No.</t>
  </si>
  <si>
    <t>NÚMERO DEL CONSECUTIVO DEL REPORTE DEL CONTRATO EJECUTADO (RUP)</t>
  </si>
  <si>
    <t xml:space="preserve"># PAGINA DEL RUP (PDF) DONDE SE ENCUENTRA EL CONSECUTIVO </t>
  </si>
  <si>
    <r>
      <t xml:space="preserve">ENTIDAD CONTRATANTE </t>
    </r>
    <r>
      <rPr>
        <sz val="10"/>
        <rFont val="Arial Narrow"/>
        <family val="2"/>
      </rPr>
      <t>(Nombre de la entidad con la cual suscribió la experiencia ante la Cámara de Comercio.)</t>
    </r>
  </si>
  <si>
    <r>
      <t xml:space="preserve">OBJETO DEL CONTRATO
</t>
    </r>
    <r>
      <rPr>
        <sz val="12"/>
        <rFont val="Arial Narrow"/>
        <family val="2"/>
      </rPr>
      <t>(Indique tal como aparece en la certificación y/o acta de liquidación, y/o acta de terminación)</t>
    </r>
  </si>
  <si>
    <r>
      <t>NOMBRE DEL ARCHIVO SOPORTE APORTADO PARA VALIDAR LOS REQUERIMIENTOS SOLICITADOS.</t>
    </r>
    <r>
      <rPr>
        <sz val="10"/>
        <rFont val="Arial Narrow"/>
        <family val="2"/>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</si>
  <si>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</si>
  <si>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</si>
  <si>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</si>
  <si>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t>VALOR DEL CONTRATO EN SMMLV EN EL RUP</t>
  </si>
  <si>
    <t>VALOR DEL CONTRATO EN SMMLV 
X 
PORCENTAJE PARTICIPACIÓN</t>
  </si>
  <si>
    <t xml:space="preserve"> </t>
  </si>
  <si>
    <t>VALOR SUMATORIA CONTRATOS ACREDITADOS PARA EXPERIENCIA GENERAL HABILITANTE DEL PROPONENTE:</t>
  </si>
  <si>
    <t>IMPORTANTE:
1. Para acreditar la experiencia el oferente deberá adjuntar el soporte de las Actas de Liquidación y/o Certificaciones, y adicional cualquier otro documento por medio del cual se soporte el cumplimiento de las condiciones de experiencia solicitadas en el Proceso.
2. En caso de encontrar diferencias entre los valores reportados en el Formato y los registrados en el RUP, la Entidad SOLAMENTE tendrá en cuenta este último.</t>
  </si>
  <si>
    <t>NOMBRE DEL PROPONENTE:</t>
  </si>
  <si>
    <t>FORMATO ACEPTACION DE ESPECIFICACIONES TÉCNICAS</t>
  </si>
  <si>
    <t>Señores:</t>
  </si>
  <si>
    <t>FONDO DE DESARROLLO LOCAL DE FONTIBÓN</t>
  </si>
  <si>
    <t>Ciudad</t>
  </si>
  <si>
    <r>
      <t>Objeto:</t>
    </r>
    <r>
      <rPr>
        <sz val="12"/>
        <color rgb="FF3B3838"/>
        <rFont val="Garamond"/>
        <family val="1"/>
      </rPr>
      <t xml:space="preserve"> </t>
    </r>
  </si>
  <si>
    <t>Estimados Señores:</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</si>
  <si>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LAS ESPECIFICACIONES TÉCNICAS DEL PROCESO, acorde con el alcance del objeto del contrato y los bienes y servicios ofrecidos.</t>
  </si>
  <si>
    <t>Proponente:</t>
  </si>
  <si>
    <t xml:space="preserve">Nit: </t>
  </si>
  <si>
    <t>Nombre del Representante Legal:</t>
  </si>
  <si>
    <t>Documento de Identidad</t>
  </si>
  <si>
    <t>Correo electrónico</t>
  </si>
  <si>
    <t>Teléfono de contacto</t>
  </si>
  <si>
    <t>Firma</t>
  </si>
  <si>
    <t>FORMATO COMPROMISO TALENTO HUMANO</t>
  </si>
  <si>
    <t>0004-INN Diseñar, desarrollar e implementar estrategias integrales de comunicación, pedagogía social y activaciones territoriales que fortalezcan la participación ciudadana y la innovación pública, mediante intervenciones en el espacio público orientadas a la prevención del acoso callejero, la gestión de residuos, el fortalecimiento de la Bogotaneidad y el tejido social</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</si>
  <si>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SUMINISTRAR EL TALENTO HUMANO IDONEO TANTO PROFESIONAL COMO TECNICO PARA EL DESARROLLO DE LAS ACTIVIDADES EN EL MARCO DE LA EJECUCIÓN CONTRACTUAL, acorde con el alcance del objeto del contrato y los bienes y servicios ofrecidos.</t>
  </si>
  <si>
    <t xml:space="preserve">FORMATO COMPROMISO AMBIENTAL </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</si>
  <si>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LOS CRITERIOS AMBIENTALES VIGENTES, acorde con el alcance del objeto del contrato y los bienes y servicios ofrecidos.</t>
  </si>
  <si>
    <t>FORMATO Factores Ponderables Técnico y de Calidad</t>
  </si>
  <si>
    <t>Yo, [Nombre del representante legal o de la persona natural Proponente], identificado como aparece al pie de mi firma, [obrando en mi propio nombre o en mi calidad de representante legal de] [nombre del Proponente], manifiesto que he revisado las condiciones requeridas como ofrecimiento de condiciones técnicas complementarias en los factores técnicos y de calidad del presente proceso y manifiesto que mi ofrecimiento para el proceso de selección es el siguiente:</t>
  </si>
  <si>
    <t>FACTOR TÉCNICO Y DE CALIDAD</t>
  </si>
  <si>
    <t>FACTOR ADICIONAL</t>
  </si>
  <si>
    <t xml:space="preserve">PUNTAJE </t>
  </si>
  <si>
    <t>OFRECIMIENTO</t>
  </si>
  <si>
    <r>
      <t xml:space="preserve">Nota 1: El proponente debe </t>
    </r>
    <r>
      <rPr>
        <b/>
        <u/>
        <sz val="11"/>
        <color rgb="FF3B3838"/>
        <rFont val="Garamond"/>
        <family val="1"/>
      </rPr>
      <t xml:space="preserve">marcar con una (x) su </t>
    </r>
    <r>
      <rPr>
        <sz val="11"/>
        <color rgb="FF3B3838"/>
        <rFont val="Garamond"/>
        <family val="1"/>
      </rPr>
      <t xml:space="preserve">ofrecimiento en la casilla correspondiente al ofrecimiento a realizar. </t>
    </r>
  </si>
  <si>
    <t>Nota 2: Con la ausencia de este documento se entiende que no realiza ningún ofrecimiento, por tal motivo el puntaje asignado será CERO (0).</t>
  </si>
  <si>
    <t xml:space="preserve">Nota 3: Para los ofrecimientos del presente formato, se deberá adjuntar los documentos adicionales descritos en los Estudios Previos que permitan su verificación, siempre y cuando la Entidad así lo requiera, el no hacerlo, el puntaje asignado será CERO (0). </t>
  </si>
  <si>
    <t xml:space="preserve">PROMOCIÓN DE SERVICIOS NACIONALES O CON TRATO NACIONAL
(Criterio de asignación de puntaje) </t>
  </si>
  <si>
    <t>Señores</t>
  </si>
  <si>
    <t>[FONDO DE DESARROLLO LOCAL DE FONTIBÓN]</t>
  </si>
  <si>
    <t xml:space="preserve">[Ciudad] </t>
  </si>
  <si>
    <t>OBJETO</t>
  </si>
  <si>
    <t>Estimados señores:</t>
  </si>
  <si>
    <t xml:space="preserve">En mi calidad de representante legal de [Nombre del Proponente - persona jurídica] o [Nombre del Proponente- persona natural] o [Nombre del representante del Proponente Plural] en adelante el “Proponente”, presento ofrecimiento optando por el puntaje por apoyo a la industria nacional por la prestación de Servicios Nacionales o con Trato Nacional. </t>
  </si>
  <si>
    <r>
      <t xml:space="preserve">(...) </t>
    </r>
    <r>
      <rPr>
        <i/>
        <sz val="12"/>
        <rFont val="Garamond"/>
        <family val="1"/>
      </rPr>
      <t>En aquellos casos en que, de acuerdo con el objeto contractual, no existan bienes colombianos relevantes o no exista oferta nacional de los mismos en el Registro de Productores de Bienes Nacionales, la Entidad Estatal otorgará el puntaje de que trata el inciso primero del artículo 2 de la Ley 816 de 2003 al proponente que vincule el porcentaje mínimo establecido por la Entidad Estatal de empleados o contratistas por prestación de servicios colombianos, que no podrá́ ser inferior al 40% del total de empleados y contratistas asociados al cumplimiento del contrato. (…)”</t>
    </r>
    <r>
      <rPr>
        <sz val="12"/>
        <rFont val="Garamond"/>
        <family val="1"/>
      </rPr>
      <t xml:space="preserve"> . </t>
    </r>
  </si>
  <si>
    <t>El puntaje se asignará como a continuación se describe:</t>
  </si>
  <si>
    <t>Puntaje</t>
  </si>
  <si>
    <t>Condición</t>
  </si>
  <si>
    <t>Asignación</t>
  </si>
  <si>
    <t>10 puntos</t>
  </si>
  <si>
    <t>5 puntos</t>
  </si>
  <si>
    <t>En el caso de los consorcios, Uniones Temporales o promesas de sociedad futura conformados por integrantes nacionales y extranjeros, el puntaje se asignará en proporción al porcentaje de participación de cada integrante, según sea su condición de nacional o extranjero (con o sin trato nacional).</t>
  </si>
  <si>
    <t>NOTA: La omisión de la información requerida en los criterios de evaluación por parte del Proponente, no será subsanable, pues es un factor de ponderación; pero, la no presentación de la información solicitada no restringe la participación del respectivo Proponente, ni constituye causal de rechazo de su Propuesta.</t>
  </si>
  <si>
    <t>Cordialmente,</t>
  </si>
  <si>
    <t>Criterio identificación de emprendimientos y empresas de mujeres:</t>
  </si>
  <si>
    <t xml:space="preserve">(Criterio de asignación de puntaje) </t>
  </si>
  <si>
    <r>
      <t>[Nombre del representante legal o de la persona natural Proponente]</t>
    </r>
    <r>
      <rPr>
        <sz val="12"/>
        <color rgb="FF000000"/>
        <rFont val="Garamond"/>
        <family val="1"/>
      </rPr>
      <t xml:space="preserve">, identificado como aparece al pie de mi firma, </t>
    </r>
    <r>
      <rPr>
        <i/>
        <sz val="12"/>
        <color rgb="FF000000"/>
        <rFont val="Garamond"/>
        <family val="1"/>
      </rPr>
      <t>[obrando en mi propio nombre o en mi calidad de representante legal de]</t>
    </r>
    <r>
      <rPr>
        <sz val="12"/>
        <color rgb="FF000000"/>
        <rFont val="Garamond"/>
        <family val="1"/>
      </rPr>
      <t xml:space="preserve"> </t>
    </r>
    <r>
      <rPr>
        <i/>
        <sz val="12"/>
        <color rgb="FF000000"/>
        <rFont val="Garamond"/>
        <family val="1"/>
      </rPr>
      <t>[nombre del Proponente]</t>
    </r>
    <r>
      <rPr>
        <sz val="12"/>
        <color rgb="FF000000"/>
        <rFont val="Garamond"/>
        <family val="1"/>
      </rPr>
      <t>, manifiesto que en el marco de la implementación de medidas afirmativas que incentiven la participación de las mujeres en el sistema de compras públicas, como proponente cumplo con alguna de las condiciones descritas en el artículo 2.2.1.2.4.2.14 del Decreto 1860 de 2021 para la identificación de emprendimientos y empresas de mujeres, tal como se indica en la siguiente tabla:</t>
    </r>
  </si>
  <si>
    <t>It.</t>
  </si>
  <si>
    <t>Condición - Criterios</t>
  </si>
  <si>
    <t>Cumple</t>
  </si>
  <si>
    <t>Máximo puntaje para otorgar</t>
  </si>
  <si>
    <t>0.25</t>
  </si>
  <si>
    <r>
      <t>Nota 1:</t>
    </r>
    <r>
      <rPr>
        <sz val="12"/>
        <rFont val="Garamond"/>
        <family val="1"/>
      </rPr>
      <t xml:space="preserve"> El proponente debe marcar con una (x) la condición que desea acreditar conforme lo señala </t>
    </r>
    <r>
      <rPr>
        <sz val="12"/>
        <color rgb="FF000000"/>
        <rFont val="Garamond"/>
        <family val="1"/>
      </rPr>
      <t>el artículo 2.2.1.2.4.2.14 del Decreto 1860 de 2021.</t>
    </r>
  </si>
  <si>
    <r>
      <t>Nota 2:</t>
    </r>
    <r>
      <rPr>
        <sz val="12"/>
        <rFont val="Garamond"/>
        <family val="1"/>
      </rPr>
      <t xml:space="preserve"> Con la ausencia de este documento y/o de los soportes que lo acrediten, se entiende que no realiza ningún ofrecimiento, por tal motivo el puntaje asignado será CERO (0,0).</t>
    </r>
  </si>
  <si>
    <r>
      <t>Nota 3</t>
    </r>
    <r>
      <rPr>
        <sz val="12"/>
        <rFont val="Garamond"/>
        <family val="1"/>
      </rPr>
      <t xml:space="preserve">: El proponente que marque con una (X) </t>
    </r>
    <r>
      <rPr>
        <u/>
        <sz val="12"/>
        <rFont val="Garamond"/>
        <family val="1"/>
      </rPr>
      <t>más</t>
    </r>
    <r>
      <rPr>
        <sz val="12"/>
        <rFont val="Garamond"/>
        <family val="1"/>
      </rPr>
      <t xml:space="preserve"> de una condición, no se le otorgará puntaje debido a que puede llevar a la entidad a una interpretación errónea de su propuesta. </t>
    </r>
  </si>
  <si>
    <t>Así mismo, adjunto a este formato allegamos los soportes y evidencias pertinentes para verificar el cumplimiento de la condición descrita.</t>
  </si>
  <si>
    <t xml:space="preserve">0004-INN Diseñar, desarrollar e implementar estrategias integrales de comunicación, pedagogía social y activaciones territoriales que fortalezcan la participación ciudadana y la innovación pública, mediante intervenciones en el espacio público orientadas a la prevención del acoso callejero, la gestión de residuos, el fortalecimiento de la Bogotaneidad y el tejido social. </t>
  </si>
  <si>
    <t xml:space="preserve">El proponente nacional o extranjero con trato nacional que ofrezca para la ejecución del contrato vincular un porcentaje de empleados o contratistas por prestación de servicios de nacionalidad colombiana, que no podrá ser inferior al (40%) del total del personal requerido para el cumplimiento del Contrato, conforme a declaración manifestada en el Formato Industria Nacional se le otorgará el puntaje asignado. </t>
  </si>
  <si>
    <t xml:space="preserve">El proponente extranjero sin trato nacional que ofrezca para la ejecución del contrato vincular un porcentaje de empleados o contratistas por prestación de servicios de nacionalidad colombiana, que no podrá ser inferior al (40%) del total del personal requerido para el cumplimiento del Contrato, conforme a declaración manifestada en el Formato Industria Nacional se le otorgará el puntaje asignado. </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</si>
  <si>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t>
  </si>
  <si>
    <t xml:space="preserve">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</si>
  <si>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 xml:space="preserve">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t>
  </si>
  <si>
    <t>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 
Respecto a los incentivos contractuales para los emprendimientos y empresas de mujeres, las certificaciones de trata el presente artículo deben expedirse bajo la gravedad de juramento con una fecha de máximo treinta (30) días calendario anteriores a la prevista para el cierre del procedimiento de selección.</t>
  </si>
  <si>
    <t>Nombre del 
Representante Legal:</t>
  </si>
  <si>
    <t xml:space="preserve">El valor de la oferta será la sumatoria de los valores establecidos en la columna I </t>
  </si>
  <si>
    <t>Se debe diligenciar y fimar la propuesta.</t>
  </si>
  <si>
    <t>El presente documento deberá ser enviado en formato ".xls y PDF"</t>
  </si>
  <si>
    <t>En ningún caso los valores unitarios y subtotales podrán ser mayores a los definidos en el presupuesto oficial y valores de referencia de la entidad.</t>
  </si>
  <si>
    <t>Se deben diligenciar las casillas de color naranja, siendo éstos los valores ofertables del proceso</t>
  </si>
  <si>
    <t>El contratista deberá contemplar dentro del valor ofertado TODOS los grabamenes, impuestos, tasas, contribuciones a los que haya lugar.</t>
  </si>
  <si>
    <t>Nota: Los precios de referencia NO deben superar el valor de referencia de la entidad, si algún ítem sobrepasa el valor de referencia de la entidad, esta oferta será rechazada. El diligenciamiento de la oferta es responsabilidad exclusiva del proponente.</t>
  </si>
  <si>
    <t>ok</t>
  </si>
  <si>
    <t>NO APLICA</t>
  </si>
  <si>
    <t>Unidad</t>
  </si>
  <si>
    <t>Pendón Tipo Araña, tamaño 3m x 2m  impresión digital en plóter full color, en alta resolución, Banner de 13 oz. y acabados en ojáleles con soporte tipo araña en aluminio y maletín. Personalizada según lineamiento y uso de marca institucional.</t>
  </si>
  <si>
    <t>PENDÓN CON ESTRUCTURA TIPO ARAÑA 
(IMPRESIÓN A GRAN FORMATO) 
MURO DE LA IDENTIDAD</t>
  </si>
  <si>
    <t>Paquete</t>
  </si>
  <si>
    <t>Paquete de 8 fotografías profesionales personalizadas de alta resolución, capturadas con equipos digitales de calidad superior que garanticen una nitidez óptima a escala real. Entrega a todo costo. (entrega de USB de alta capacidad de almacenamiento 64GB - 128GB). Personalizada según lineamiento y uso de marca institucional.</t>
  </si>
  <si>
    <t>FOTOGRÁFIAS DIGITALES</t>
  </si>
  <si>
    <t>Pendón Tipo Araña personalizado, tamaño 2m x 1m  impresión digital en plóter full color, en alta resolución, Banner de 13 oz. y acabados en ojáleles con soporte tipo araña en aluminio y maletín. Personalizada según lineamiento y uso de marca institucional.</t>
  </si>
  <si>
    <t>PENDÓN CON ESTRUCTURA TIPO ARAÑA 
(IMPRESIÓN A GRAN FORMATO)
GALERÍA FOTOGRÁFICA</t>
  </si>
  <si>
    <t>Paquete de plantillas (stencils) con figuras personalizadas. Fabricadas en lámina rígida de plástico, madera o MDF de 3 mm de grosor.</t>
  </si>
  <si>
    <t>PLANTILLAS DE FIGURAS</t>
  </si>
  <si>
    <t xml:space="preserve">Unidad </t>
  </si>
  <si>
    <t>Bandeja plástica aplicadora de pintura</t>
  </si>
  <si>
    <t>BANDEJA DE PINTURA</t>
  </si>
  <si>
    <t>Brochas de cerda natural de 3 pulgadas para recortes y acabados perimetrales</t>
  </si>
  <si>
    <t>BROCHAS</t>
  </si>
  <si>
    <t>Rodillos de felpa de alta densidad de 9 pulgadas con manubrio de jaula reforzada resistentes a solventes</t>
  </si>
  <si>
    <t>RODILLOS</t>
  </si>
  <si>
    <t>Galón</t>
  </si>
  <si>
    <t>Suministro Pintura acrílica, solvente para tráfico pesado con rayos UV y fricción peatonal. Especializada para intervención en espacio público (pavimento), de alta visibilidad y propiedades antideslizantes de Color: Verde, Blanco, Negro y Amarillo neón.</t>
  </si>
  <si>
    <t>PINTURA ACRÍLICA ANTIDESLIZANTE</t>
  </si>
  <si>
    <t>Metro cuadrado</t>
  </si>
  <si>
    <t>Diseño, suministro, fabricación y entrega de señaletica urbana en vinilo adhesivo de alta cohesión para exteriores, el cual debe incorporar obligatoriamente una capa superior de Laminado Antideslizante de Tráfico Pesado. Garantizando óptima adherencia sobre concreto, metal o mobiliario urbano. Personalizada según lineamiento y uso de marca institucional.</t>
  </si>
  <si>
    <t xml:space="preserve">SEÑALETICA URBANA </t>
  </si>
  <si>
    <t>Diseño, suministro, fabricación y entrega pieza publicitaria tipo juego de trivias tipo concéntrese a gran escala, debe tener de 16 a 24 tarjetas verticales de 15 cm x 8 cm fabricadas en un material rígido de alta resistencia con esquinas redondeadas por seguridad, impresas a full color en ambas caras, con estuche a la medida para guardarlas. Personalizado según lineamiento y uso de marca institucional.</t>
  </si>
  <si>
    <t>JUEGO DE TRIVIAS</t>
  </si>
  <si>
    <t>Dado Cúbico a gran escala con medidas de 30 cm x 30 cm estructurado con un núcleo macizo de espuma, funda removible de lona, lavable con cremallera oculta, impresa en sus seis caras con iconografía. Personalizado según lineamiento y uso de marca institucional.</t>
  </si>
  <si>
    <t>DADO CÚBICO GIGANTE</t>
  </si>
  <si>
    <t>Caja x 50 UND</t>
  </si>
  <si>
    <t>Botella deportiva personalizada con tapa de cierre giratorio que garantiza un sellado seguro, y un gancho carabinero integrado que permite sujetarla fácilmente a mochilas, bolsos o cinturones. Capacidad: 500 ml a 600 ml / Caja x 50 unidades.
Material: Acero Inoxidable
Empaque individual: Bolsa de polietileno
Área de impresión: Tampo: Horizontal: (4 X 4). Vertical: (7 X 3,5).
Personalizados según lineamiento y uso de marca institucional.</t>
  </si>
  <si>
    <t>BOTILITO</t>
  </si>
  <si>
    <t>Agenda argollada con notas adhesivas de colores, 70 hojas rayadas, Medidas: Ancho: 13.5 cm. Alto: 18 cm, que incluya esfero ecológico y banda porta bolígrafo. Material: Carton Reciclado o bambu. Logos de impresion en Screen o serigrafía. Personalizadas según lineamiento y uso de marca institucional.</t>
  </si>
  <si>
    <t>AGENDA Y ESFERO ECOLOGÍCO</t>
  </si>
  <si>
    <t>Diseño, suministro, fabricación y entrega de Bolsas Ecológicas personalizadas con manija de tela tipo tote bag con fuelle plano, confeccionadas con unas dimensiones de 38 cm de ancho por 42 cm de alto.  La personalización del diseño exclusivo del proyecto se ejecutará en la cara frontal mediante serigrafía textil ecológica a base de agua, área de marcación de 25 cm. Personalizadas según lineamiento y uso de marca institucional.</t>
  </si>
  <si>
    <t>BOLSAS ECOLÓGICAS</t>
  </si>
  <si>
    <t>Diseño, suministro, fabricación y entrega, pines metálicos personalizados, grabado sobre acero inoxidable para máxima durabilidad y elegancia, resistente a la corrosión y aabado premium. Cara frontal con diseńos grabados en alto relieve y esmaltados, el respaldo con un broche de presión tipo mariposa metálica. Personalizados según lineamiento y uso de marca institucional.</t>
  </si>
  <si>
    <t xml:space="preserve">PINES METÁLICOS  </t>
  </si>
  <si>
    <t>Pulsera tejida ajustable personalizada de diversos colores con Letras,. Elaboradas en macramé de alta resistencia, diseñada con letras tipo pastilla circular de 6 mm aproximadamente, diseño plano por comodidad y elegancia. Personalizados según lineamiento y uso de marca institucional.</t>
  </si>
  <si>
    <t>PULSERAS TEJIDAS EN MACRAMÉ</t>
  </si>
  <si>
    <t>Diseño, impresión y entrega de certificados o diplomas de participación, impresos en Papel propalcote o ecológico, tamaño carta, full color.
Nota: El diseño debe de ser Aprobado por el apoyo a la supervisión del proyecto</t>
  </si>
  <si>
    <t>CERTIFICADO O DIPLOMA</t>
  </si>
  <si>
    <t>Diseño, suministro, fabricación y entrega de Stickers personalizados en vinilo adhesivo de alta fijación con acabado laminado mate o brillante, con dimensiones de 5cm x 5 cm. Personalizados según lineamiento y uso de marca institucional.</t>
  </si>
  <si>
    <t>STICKER PARA CELULAR</t>
  </si>
  <si>
    <t>Diseño, suministro, fabricación y entrega de folletos tipo agendas pequeñas, como un tipo de Pasaporte de medidas de 9 cm x 12,5 cm con esquinas redondeadas, fabricados bajo criterios de sostenibilidad con diez páginas internas en hojas reciclables con el diseño impreso de unas imagenes a full color. Como componentes adicionales, se debe aportar tres sellos secos o timbre de relieve metálico portátil con su estuche tipo cartuchera confeccionado en lona ecológica.</t>
  </si>
  <si>
    <t>PACTO POR BOGOTÁ</t>
  </si>
  <si>
    <t>Diseño, suministro, fabricación y entrega de tablero modular de 120x90cm, diseñado técnicamente con una base magnética flexible para su adherencia directa sobre cualquier superficie metálica en el espacio público y una superficie frontal de borrado. El elemento será un panel verticales de 40 cm x 90 cm para facilitar su instalación consecutiva, junto con su estuche de guardado y acompañado de una cartuchera con los marcadores borrables y paños de microfibra.</t>
  </si>
  <si>
    <t>MURO DE LOS REFLEJOS</t>
  </si>
  <si>
    <t>Diseño, suministro, fabricación y entrega de una estructura ligera y plegable de 60cm x120 cm con una superficie visual en vinilo espejo flexible de alta definición y estará diseñado técnicamente para doblarse de forma compacta, permitiendo su auto-soporte o adherencia sin necesidad de fijaciones permanentes.</t>
  </si>
  <si>
    <t>ESPEJO DE COMPROMISO COLECTIVO</t>
  </si>
  <si>
    <t>Diseño, suministro, fabricación y entrega de veinte (20) señales con código QR integrado de alta legibilidad, vinculadas a su respectivo soporte digital. El requerimiento técnico de impresión se divide en: doce (12) códigos QR verticales impresos a un tamaño 30 cm x 45 cm para su anclaje en mobiliario urbano y ocho (8) códigos QR verticales impresos a un tamaño 40 cm x 40 cm en vinilo antideslizante de alto tráfico. El diseño gráfico y la calidad de la impresión digital deben garantizar técnicamente un radio de escaneo óptimo de hasta 3 metros de distancia mediante dispositivos móviles.</t>
  </si>
  <si>
    <t>CÓDIGO QR DE LA PARTICIPACIÓN</t>
  </si>
  <si>
    <t>Diseño, suministro, fabricación y entrega de un tablero magnético, ligero y plegable con el mapa de la localidad de Fontibón impreso en alta calidad, diseñado para actividades de cartografía social en espacio público. El elemento contará con manija de transporte y broches de seguridad, y se entregará junto con un trípode de aluminio retráctil (con su tula de lona). Como componente interactivo para la dinámica ciudadana, el contratista suministrará cien (100) imanes a full color con los símbolos de las emociones que determine la entidad, incluyendo su respectiva caja o estuche con compartimentos para mantenerlos ordenados.</t>
  </si>
  <si>
    <t>MAPA DE PERCEPCIÓN VIVA</t>
  </si>
  <si>
    <t>Diseño, suministro, fabricación y entrega de una URNA física transparente de 40 x 40 x 40 cm, brandeada con los logos de la entidad, provista de una tapa superior de extracción de 12 cm. por otro lado, con la urna, deben entregarse las esferas o cápsulas plásticas de 5 cm que contengan en su interior unos insertos de papel impresos a full color por ambos lados con la información suministrada por la institución según la dinámica.</t>
  </si>
  <si>
    <t>URNA CÁPSULAS DE EMPODERAMIENTO</t>
  </si>
  <si>
    <t>Diseño, suministro, fabricación y entrega de una pieza publicitaria física con la forma de un marco fotográfico troquelado de medidas 80 x 100 cm, elaborado sobre una base rígida ligera de 5 a 10 mm de espesor. Incluye revestimiento en vinilo de alta resolución (1440 DPI) con tintas UV y protección de laminado mate antirreflejo, diseñado técnicamente para asegurar la legibilidad institucional y evitar rebotes de luz en los eventos.</t>
  </si>
  <si>
    <t>MARCO DE LA IDENTIDAD</t>
  </si>
  <si>
    <t>Botellas plástica con Agua. 600ml. Las bebidas deben tener fecha de vencimiento vigente y visible en el empaque.  (Incluye empaque, transporte y entrega a lugares definidos por la alcaldía).</t>
  </si>
  <si>
    <t>AGUA EN BOTELLA SIN GAS</t>
  </si>
  <si>
    <t xml:space="preserve">Resma tamaño carta X500 Hojas </t>
  </si>
  <si>
    <t>RESMA DE PAPEL</t>
  </si>
  <si>
    <t>Post it 76 X 76 100h surtido</t>
  </si>
  <si>
    <t>NOTAS ADHESIVAS</t>
  </si>
  <si>
    <t>Pliego</t>
  </si>
  <si>
    <t>Pliego de cartulina de 70x100cm, colores surtidos.</t>
  </si>
  <si>
    <t>PLIEGO CARTULINA</t>
  </si>
  <si>
    <t>Rollo</t>
  </si>
  <si>
    <t>Rollo de Cinta Enmascarar Ancha 2 Pulgadas - 48 Mm X 40 Mts</t>
  </si>
  <si>
    <t>CINTA DE ENMASCARAR</t>
  </si>
  <si>
    <t>Caja</t>
  </si>
  <si>
    <t xml:space="preserve">Marcadores gruesos permanentes con punta biselada, caja x 8 unidades de colores surtidos. </t>
  </si>
  <si>
    <t>MARCADORES PERMANENTES</t>
  </si>
  <si>
    <t>Esferos ecológicos retráctil Caja x 50 unidades, hecho en cartón y materiales 100%  reciclados, tinta color negro, grosor del Trazo: 5 mm (trazo medio), personalizados mediante grabado o impresión, según lineamiento y uso de marca institucional de la Alcaldía.</t>
  </si>
  <si>
    <t>ESFERO ECOLÓGICO RETRÁCTIL</t>
  </si>
  <si>
    <t>Lapiz Grafito de madera Caja x 12 unidades, tamaño estandar con mina HB, largo de 19 cm</t>
  </si>
  <si>
    <t>LAPIZ DE GRAFITO</t>
  </si>
  <si>
    <t>Paquete x 10 unidades de papel silueta, tamaño 1/8 (octavos), hojas de colores surtidos de color amarillo, verde y rojo</t>
  </si>
  <si>
    <t>PAPEL SILUETA DE COLORES</t>
  </si>
  <si>
    <t>Rollo papel Kraft 45.5 cm x 230 m</t>
  </si>
  <si>
    <t>PAPEL KRAFT</t>
  </si>
  <si>
    <t>Micrófono de Solapa Inalámbricos con Receptor Múltiple (Lavalier) con todos sus acesorios</t>
  </si>
  <si>
    <t>MICRÓFONO DE SOLAPA INALÁMBRICO</t>
  </si>
  <si>
    <t>Un pastel de pollo, un pastel gloria o un sándwich de jamón y queso de 150 gr jugo o avena en caja 200ml, fruta (de temporada) 100 a 200gr y golosina entre 45 a 90gr. Que cumpla con las normas de Bioseguridad, Empacado y transporte a los puntos que indique la entidad</t>
  </si>
  <si>
    <t>REFRIGERIO</t>
  </si>
  <si>
    <t>Día</t>
  </si>
  <si>
    <t>Alquiler de bus con capacidad de 40 pasajeros en perfectas condiciones técnicas con documentación completamente al día Modelo 2023 en adelante con toda la documentación en regla (SOAT, Revisión Técnico-Mecánica, Tarjeta de Propiedad, Copia de revisión de ultimo mantenimiento) para transporte, con recorrido dentro de ciudad de Bogotá (Incluye ida y regreso al sitio de origen al finalizar el evento), el conductor debe cumplir con la normatividad vigente para conducir un vehículo público, licencia de conducción vigente y demás documentos requeridos para el transporte de pasajeros.</t>
  </si>
  <si>
    <t>BUS</t>
  </si>
  <si>
    <t>MES</t>
  </si>
  <si>
    <r>
      <t xml:space="preserve">LOGÍSTICOS
 (EQUIPO DE CAMPO)
CUATRO (4) PERSONAS POR TRES (3) MESES  
</t>
    </r>
    <r>
      <rPr>
        <b/>
        <sz val="14"/>
        <rFont val="Arial "/>
      </rPr>
      <t xml:space="preserve">ASISTENCIAL I: LOGÍSTICOS
</t>
    </r>
    <r>
      <rPr>
        <sz val="14"/>
        <rFont val="Arial "/>
      </rPr>
      <t xml:space="preserve">
Formación Académica: ESTUDIOS DE EDUCACIÓN BÁSICA PRIMARIA O TÍTULO DE BACHILLER
</t>
    </r>
  </si>
  <si>
    <t>TALENTO HUMANO</t>
  </si>
  <si>
    <r>
      <t xml:space="preserve">ENCUESTADORES
 (EQUIPO DE CAMPO)
"TRES (3) PERSONAS POR DOS (2) MESES 
</t>
    </r>
    <r>
      <rPr>
        <b/>
        <sz val="14"/>
        <rFont val="Arial "/>
      </rPr>
      <t>TECNICO I: TÉCNICO O TECNOLÓGO PROFESIONAL</t>
    </r>
    <r>
      <rPr>
        <sz val="14"/>
        <rFont val="Arial "/>
      </rPr>
      <t xml:space="preserve">
Formación Académica: TÍTULO DE FORMACIÓN TÉCNICA LABORAL, TÉCNICA PROFESIONAL O TECNOLÓGICA EN ÁREAS ADMINISTRATIVAS, SOCIALES, METODOLÓGICAS, INGENIERÍA, ESTADÍSTICA O ÁREAS AFINES.
</t>
    </r>
  </si>
  <si>
    <r>
      <t xml:space="preserve">DISEÑADOR GRÁFICO
UNA (1) PERSONA POR DOS (2) MESES 
</t>
    </r>
    <r>
      <rPr>
        <b/>
        <sz val="14"/>
        <rFont val="Arial "/>
      </rPr>
      <t>TECNICO II: TÉCNICO O TECNÓLOGO</t>
    </r>
    <r>
      <rPr>
        <sz val="14"/>
        <rFont val="Arial "/>
      </rPr>
      <t xml:space="preserve">
Formación Académica: TÍTULO TÉCNICO PROFESIONAL O TECNÓLOGO Y/O ACREDITACIÓN Y/O APROBACIÓN DEL 50% O MÁS DE UN PLAN DE ESTUDIOS EN DISEÑO GRÁFICO, DISEÑO VISUAL, COMUNICACIÓN GRÁFICA, PUBLICIDAD O PROGRAMAS AFINES.
</t>
    </r>
  </si>
  <si>
    <r>
      <t xml:space="preserve">COORDINADOR GERENTE DEL PROYECTO (LIDER DEL EQUIPO)
UNA (1) PERSONA POR CINCO (5) MESES 
</t>
    </r>
    <r>
      <rPr>
        <b/>
        <sz val="14"/>
        <rFont val="Arial "/>
      </rPr>
      <t>PROFESIONAL UNIVERSITARIO II:</t>
    </r>
    <r>
      <rPr>
        <sz val="14"/>
        <rFont val="Arial "/>
      </rPr>
      <t xml:space="preserve">
Formación Académica:  PROFESIONAL EN ADMINISTRACIÓN DE EMPRESAS, ADMINISTRACIÓN DE PROYECTOS, ECONOMÍA, INGENIERÍA INDUSTRIAL, SOCIOLOGO, ANTROPOLOGO INGENIERÍA INDUSTRUAL O AFINES. 
 </t>
    </r>
  </si>
  <si>
    <t xml:space="preserve">OPERACIONES </t>
  </si>
  <si>
    <t xml:space="preserve">VALORES DE REFERENCIA </t>
  </si>
  <si>
    <t>VALOR TOTAL OFERTADO  (INCLUIDO IMPUESTOS - TASAS - CONTRIBUCIONES QUE APLIQUEN)</t>
  </si>
  <si>
    <t>VALOR UNITARIO OFERTADO (INCLUIDO IMPUESTOS - TASAS - CONTRIBUCIONES QUE APLIQUEN)</t>
  </si>
  <si>
    <t>VALOR UNITARIO DE REFERENCIA 
ENTIDAD ESTATAL 
(INCLUIDO IMPUESTOS - TASAS - CONTRIBUCIONES QUE APLIQUEN)</t>
  </si>
  <si>
    <t xml:space="preserve">TIEMPO </t>
  </si>
  <si>
    <t>Cantidad</t>
  </si>
  <si>
    <t>Unidad de medida</t>
  </si>
  <si>
    <t>ACTIVIDAD</t>
  </si>
  <si>
    <t>Referencia</t>
  </si>
  <si>
    <t>No°</t>
  </si>
  <si>
    <t>“004-INN DISEÑAR, DESARROLLAR E IMPLEMENTAR ESTRATEGIAS INTEGRALES DE COMUNICACIÓN, PEDAGOGÍA SOCIAL Y ACTIVACIONES TERRITORIALES QUE FORTALEZCAN LA PARTICIPACIÓN CIUDADANA Y LA INNOVACIÓN PÚBLICA, MEDIANTE INTERVENCIONES EN EL ESPACIO PÚBLICO ORIENTADAS A LA PREVENCIÓN DEL ACOSO CALLEJERO, LA GESTIÓN DE RESIDUOS, EL FORTALECIMIENTO DE LA BOGOTANEIDAD Y EL TEJIDO SOCIAL”.</t>
  </si>
  <si>
    <t>NIT:</t>
  </si>
  <si>
    <t xml:space="preserve">FORMATO NO. XXX OFERTA ECONOMÍCA </t>
  </si>
  <si>
    <t>Total</t>
  </si>
  <si>
    <t>En constancia se firma a los (XX) días de _____________ de 2026.</t>
  </si>
  <si>
    <t>En constancia se firma a los (XX) días de ___________  de 2026.</t>
  </si>
  <si>
    <t>En constancia se firma a los (XX) días de ____________ de 2026.</t>
  </si>
  <si>
    <t>En constancia se firma a los (XX) días de ________________ 2026.</t>
  </si>
  <si>
    <t>La entidad otorgará este puntaje para el proponente que presente el compromiso debidamente firmado por el representante legal para la entrega de la oferta sin costo para la Entidad:
Garantía extendida y soporte técnico: Presentar compromiso firmado para garantizar el mantenimiento, custodia y reposición o el mantenimiento de los insumos de las 8 acciones en calle contra el acoso callejero por 1 mes posterior a su instalación, sin costo para la Entidad.
Criterios de Sostenibilidad Ambiental: Presentar compromiso firmado para que la totalidad de la señalética, material POP, utilicen insumos certificados, tintas vegetales y materiales biodegradables/reciclados. con certificaciones ecológicas, tintas de base vegetal o materiales reciclados y/o biodegradables.</t>
  </si>
  <si>
    <t xml:space="preserve">La entidad otorgará este puntaje para el proponente que presente el compromiso debidamente firmado por el representante legal para la entrega de la oferta sin costo para le entidad de: 
La entidad otorgará este puntaje al proponente que presente el compromiso, debidamente firmado por su representante legal, para la entrega sin costo adicional para la entidad de un (1) kit de tablero magnético portable del mapa de la localidad de Fontibón, destinado al desarrollo de ejercicios de cartografía social y mapeos participativos con la comunidad, articulado con la estrategia de Bogotaneidad y fundamentado en metodologías de ciencias del comportamiento.El tablero deberá contar con unas dimensiones mínimas de  90CM  X 60 CM, estar fabricado sobre una base ferromagnética o vinilo imantado de alta durabilidad con recubrimiento borrable, e integrar un diseño liviano y de fácil transporte (que incluya estuche o tula protectora). Asimismo, incorporará un sistema práctico de colgado o fijación (como ojales metálicos reforzados o reata superior) apto para su rápida instalación en muros, rejas o soportes móviles en espacios públicos.La impresión del tablero deberá corresponder rigurosamente a la cartografía y división territorial del año 2026 de la localidad de Fontibón (Colegios, barrios, vías principales y Lugares patrimoniales, Parques u equipamientos clave) teniendo en cuenta que la imagen del Mapa la sumistrara el fondo de Desarrollo Local, requiriendo la aprobación previa del diseño final por parte de la supervisión del contrato antes de su producción. Finalmente, el kit deberá incluir un juego mínimo de 60 fichas magnéticas interactivas de variados colores e íconos simbólicos con adecuada fuerza de adherencia, acompañadas de un kit de marcadores borrables recargables y borrador.
</t>
  </si>
  <si>
    <t>PRESUPUESTO OFICIAL EN SMLMV 2026 SOLICITADO: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</si>
</sst>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 numFmtId="173" formatCode="_-[$$-409]* #,##0_ ;_-[$$-409]* \-#,##0\ ;_-[$$-409]* &quot;-&quot;??_ ;_-@_ "/>
    <numFmt numFmtId="174" formatCode="&quot;$&quot;\ #,##0"/>
    <numFmt numFmtId="175" formatCode="_-[$$-80A]* #,##0_-;\-[$$-80A]* #,##0_-;_-[$$-80A]* &quot;-&quot;??_-;_-@_-"/>
    <numFmt numFmtId="176" formatCode="_-&quot;$&quot;\ * #,##0_-;\-&quot;$&quot;\ * #,##0_-;_-&quot;$&quot;\ * &quot;-&quot;??_-;_-@_-"/>
    <numFmt numFmtId="177" formatCode="_-* #,##0_-;\-* #,##0_-;_-* &quot;-&quot;??_-;_-@_-"/>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sz val="10"/>
      <color rgb="FF000000"/>
      <name val="Calibri"/>
      <family val="2"/>
      <scheme val="minor"/>
    </font>
    <font>
      <b/>
      <sz val="13"/>
      <name val="Arial Narrow"/>
      <family val="2"/>
    </font>
    <font>
      <b/>
      <sz val="10"/>
      <color rgb="FFFF0000"/>
      <name val="Arial Narrow"/>
      <family val="2"/>
    </font>
    <font>
      <b/>
      <sz val="14"/>
      <name val="Calibri"/>
      <family val="2"/>
    </font>
    <font>
      <b/>
      <sz val="9"/>
      <name val="Arial Narrow"/>
      <family val="2"/>
    </font>
    <font>
      <b/>
      <sz val="12"/>
      <color rgb="FF00B050"/>
      <name val="Arial Narrow"/>
      <family val="2"/>
    </font>
    <font>
      <b/>
      <sz val="18"/>
      <name val="Arial Narrow"/>
      <family val="2"/>
    </font>
    <font>
      <b/>
      <sz val="16"/>
      <name val="Arial Narrow"/>
      <family val="2"/>
    </font>
    <font>
      <sz val="10"/>
      <color theme="1"/>
      <name val="Aptos Narrow"/>
      <family val="2"/>
    </font>
    <font>
      <b/>
      <sz val="12"/>
      <name val="Garamond"/>
      <family val="1"/>
    </font>
    <font>
      <sz val="12"/>
      <name val="Garamond"/>
      <family val="1"/>
    </font>
    <font>
      <sz val="12"/>
      <color rgb="FF3B3838"/>
      <name val="Garamond"/>
      <family val="1"/>
    </font>
    <font>
      <b/>
      <sz val="12"/>
      <color rgb="FF3B3838"/>
      <name val="Garamond"/>
      <family val="1"/>
    </font>
    <font>
      <sz val="11"/>
      <name val="Garamond"/>
      <family val="1"/>
    </font>
    <font>
      <sz val="11"/>
      <color rgb="FF3B3838"/>
      <name val="Garamond"/>
      <family val="1"/>
    </font>
    <font>
      <b/>
      <u/>
      <sz val="11"/>
      <color rgb="FF3B3838"/>
      <name val="Garamond"/>
      <family val="1"/>
    </font>
    <font>
      <sz val="10"/>
      <color rgb="FF000000"/>
      <name val="Arial"/>
      <family val="2"/>
    </font>
    <font>
      <i/>
      <sz val="10"/>
      <color rgb="FF000000"/>
      <name val="Arial"/>
      <family val="2"/>
    </font>
    <font>
      <sz val="12"/>
      <color rgb="FF000000"/>
      <name val="Garamond"/>
      <family val="1"/>
    </font>
    <font>
      <i/>
      <sz val="12"/>
      <name val="Garamond"/>
      <family val="1"/>
    </font>
    <font>
      <i/>
      <sz val="12"/>
      <color rgb="FF000000"/>
      <name val="Garamond"/>
      <family val="1"/>
    </font>
    <font>
      <b/>
      <i/>
      <sz val="12"/>
      <name val="Garamond"/>
      <family val="1"/>
    </font>
    <font>
      <u/>
      <sz val="12"/>
      <name val="Garamond"/>
      <family val="1"/>
    </font>
    <font>
      <sz val="12"/>
      <color theme="1"/>
      <name val="Garamond"/>
      <family val="1"/>
    </font>
    <font>
      <b/>
      <i/>
      <sz val="12"/>
      <color theme="1"/>
      <name val="Garamond"/>
      <family val="1"/>
    </font>
    <font>
      <b/>
      <sz val="12"/>
      <color rgb="FF3B3838"/>
      <name val="Garamond"/>
      <family val="1"/>
    </font>
    <font>
      <sz val="14"/>
      <name val="Arial "/>
    </font>
    <font>
      <sz val="14"/>
      <name val="Arial"/>
      <family val="2"/>
    </font>
    <font>
      <sz val="14"/>
      <color theme="1"/>
      <name val="Arial"/>
      <family val="2"/>
    </font>
    <font>
      <sz val="14"/>
      <color rgb="FF000000"/>
      <name val="Arial"/>
      <family val="2"/>
    </font>
    <font>
      <sz val="14"/>
      <color rgb="FF000000"/>
      <name val="Arial "/>
    </font>
    <font>
      <b/>
      <sz val="26"/>
      <color rgb="FF000000"/>
      <name val="Arial "/>
    </font>
    <font>
      <b/>
      <sz val="14"/>
      <name val="Arial "/>
    </font>
    <font>
      <b/>
      <sz val="14"/>
      <color rgb="FF000000"/>
      <name val="Arial "/>
    </font>
    <font>
      <sz val="14"/>
      <color theme="1"/>
      <name val="Arial "/>
    </font>
    <font>
      <b/>
      <sz val="26"/>
      <color theme="1"/>
      <name val="Arial "/>
    </font>
    <font>
      <b/>
      <sz val="14"/>
      <color theme="1"/>
      <name val="Arial "/>
    </font>
    <font>
      <b/>
      <sz val="14"/>
      <color theme="0"/>
      <name val="Arial "/>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FFFF"/>
        <bgColor rgb="FF000000"/>
      </patternFill>
    </fill>
    <fill>
      <patternFill patternType="solid">
        <fgColor rgb="FFFFC000"/>
        <bgColor indexed="64"/>
      </patternFill>
    </fill>
    <fill>
      <patternFill patternType="solid">
        <fgColor rgb="FFCC0000"/>
        <bgColor indexed="64"/>
      </patternFill>
    </fill>
    <fill>
      <patternFill patternType="solid">
        <fgColor rgb="FFFFC000"/>
        <bgColor rgb="FF000000"/>
      </patternFill>
    </fill>
  </fills>
  <borders count="42">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s>
  <cellStyleXfs count="36">
    <xf numFmtId="0" fontId="0" fillId="0" borderId="0"/>
    <xf numFmtId="166" fontId="12" fillId="0" borderId="0" applyFont="0" applyFill="0" applyBorder="0" applyAlignment="0" applyProtection="0"/>
    <xf numFmtId="164" fontId="6" fillId="0" borderId="0" applyFont="0" applyFill="0" applyBorder="0" applyAlignment="0" applyProtection="0"/>
    <xf numFmtId="164" fontId="12" fillId="0" borderId="0" applyFont="0" applyFill="0" applyBorder="0" applyAlignment="0" applyProtection="0"/>
    <xf numFmtId="0" fontId="11" fillId="0" borderId="0"/>
    <xf numFmtId="9" fontId="11" fillId="0" borderId="0" applyFont="0" applyFill="0" applyBorder="0" applyAlignment="0" applyProtection="0"/>
    <xf numFmtId="9" fontId="12" fillId="0" borderId="0" applyFont="0" applyFill="0" applyBorder="0" applyAlignment="0" applyProtection="0"/>
    <xf numFmtId="0" fontId="13" fillId="0" borderId="0"/>
    <xf numFmtId="167" fontId="14" fillId="0" borderId="0" applyFont="0" applyFill="0" applyBorder="0" applyAlignment="0" applyProtection="0"/>
    <xf numFmtId="9" fontId="11" fillId="0" borderId="0" applyFont="0" applyFill="0" applyBorder="0" applyAlignment="0" applyProtection="0"/>
    <xf numFmtId="164" fontId="11" fillId="0" borderId="0" applyFont="0" applyFill="0" applyBorder="0" applyAlignment="0" applyProtection="0"/>
    <xf numFmtId="166" fontId="11"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0" fontId="22"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7" fillId="0" borderId="0"/>
    <xf numFmtId="0" fontId="2" fillId="0" borderId="0"/>
    <xf numFmtId="0" fontId="2" fillId="0" borderId="0"/>
    <xf numFmtId="41"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308">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6" fillId="0" borderId="0" xfId="14" applyFont="1" applyAlignment="1">
      <alignment vertical="center"/>
    </xf>
    <xf numFmtId="171" fontId="17"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19" fillId="2" borderId="0" xfId="0" applyFont="1" applyFill="1" applyAlignment="1" applyProtection="1">
      <alignment horizontal="center" vertical="center"/>
      <protection locked="0" hidden="1"/>
    </xf>
    <xf numFmtId="0" fontId="19" fillId="2" borderId="0" xfId="0" applyFont="1" applyFill="1" applyAlignment="1" applyProtection="1">
      <alignment horizontal="center" vertical="center" wrapText="1"/>
      <protection locked="0" hidden="1"/>
    </xf>
    <xf numFmtId="169" fontId="19"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8" fillId="2" borderId="0" xfId="0" applyFont="1" applyFill="1" applyAlignment="1" applyProtection="1">
      <alignment vertical="center"/>
      <protection hidden="1"/>
    </xf>
    <xf numFmtId="0" fontId="18" fillId="2" borderId="0" xfId="0" applyFont="1" applyFill="1" applyAlignment="1" applyProtection="1">
      <alignment vertical="center" wrapText="1"/>
      <protection hidden="1"/>
    </xf>
    <xf numFmtId="0" fontId="21" fillId="2" borderId="0" xfId="0" applyFont="1" applyFill="1" applyAlignment="1" applyProtection="1">
      <alignment vertical="center" wrapText="1"/>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4" fillId="2" borderId="0" xfId="0" applyFont="1" applyFill="1" applyAlignment="1" applyProtection="1">
      <alignment horizontal="center" vertical="center"/>
      <protection hidden="1"/>
    </xf>
    <xf numFmtId="9" fontId="19" fillId="2" borderId="0" xfId="16" applyFont="1" applyFill="1" applyBorder="1" applyAlignment="1" applyProtection="1">
      <alignment horizontal="center" vertical="center" wrapText="1"/>
      <protection locked="0" hidden="1"/>
    </xf>
    <xf numFmtId="168" fontId="19" fillId="2" borderId="0" xfId="17" applyNumberFormat="1" applyFont="1" applyFill="1" applyBorder="1" applyAlignment="1" applyProtection="1">
      <alignment horizontal="center" vertical="center" wrapText="1"/>
      <protection locked="0" hidden="1"/>
    </xf>
    <xf numFmtId="170" fontId="19" fillId="2" borderId="0" xfId="17" applyNumberFormat="1" applyFont="1" applyFill="1" applyBorder="1" applyAlignment="1" applyProtection="1">
      <alignment horizontal="right" vertical="center" wrapText="1"/>
      <protection locked="0" hidden="1"/>
    </xf>
    <xf numFmtId="170" fontId="19"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5" fillId="2" borderId="0" xfId="14" applyFont="1" applyFill="1" applyAlignment="1">
      <alignment vertical="center" wrapText="1"/>
    </xf>
    <xf numFmtId="0" fontId="17" fillId="2" borderId="0" xfId="14" applyFont="1" applyFill="1" applyAlignment="1">
      <alignment vertical="center" wrapText="1"/>
    </xf>
    <xf numFmtId="0" fontId="17" fillId="2" borderId="0" xfId="14" applyFont="1" applyFill="1" applyAlignment="1">
      <alignment horizontal="center" vertical="center" wrapText="1"/>
    </xf>
    <xf numFmtId="0" fontId="17" fillId="2" borderId="0" xfId="14" applyFont="1" applyFill="1" applyAlignment="1">
      <alignment horizontal="right" vertical="center" wrapText="1"/>
    </xf>
    <xf numFmtId="49" fontId="10" fillId="2" borderId="0" xfId="0" applyNumberFormat="1" applyFont="1" applyFill="1" applyAlignment="1" applyProtection="1">
      <alignment horizontal="center" vertical="center"/>
      <protection hidden="1"/>
    </xf>
    <xf numFmtId="49" fontId="17" fillId="2" borderId="0" xfId="0" applyNumberFormat="1" applyFont="1" applyFill="1" applyAlignment="1" applyProtection="1">
      <alignment horizontal="right" vertical="center"/>
      <protection locked="0" hidden="1"/>
    </xf>
    <xf numFmtId="49" fontId="17" fillId="2" borderId="0" xfId="0" applyNumberFormat="1" applyFont="1" applyFill="1" applyAlignment="1" applyProtection="1">
      <alignment horizontal="center" vertical="center"/>
      <protection locked="0" hidden="1"/>
    </xf>
    <xf numFmtId="49" fontId="17" fillId="2" borderId="0" xfId="0" applyNumberFormat="1" applyFont="1" applyFill="1" applyAlignment="1" applyProtection="1">
      <alignment horizontal="right" vertical="center" wrapText="1"/>
      <protection locked="0" hidden="1"/>
    </xf>
    <xf numFmtId="0" fontId="19" fillId="0" borderId="4" xfId="0" applyFont="1" applyBorder="1" applyAlignment="1" applyProtection="1">
      <alignment horizontal="center" vertical="center"/>
      <protection locked="0" hidden="1"/>
    </xf>
    <xf numFmtId="0" fontId="19" fillId="0" borderId="4" xfId="0" applyFont="1" applyBorder="1" applyAlignment="1" applyProtection="1">
      <alignment horizontal="center" vertical="center" wrapText="1"/>
      <protection locked="0" hidden="1"/>
    </xf>
    <xf numFmtId="9" fontId="25" fillId="0" borderId="4" xfId="12" applyFont="1" applyFill="1" applyBorder="1" applyAlignment="1" applyProtection="1">
      <alignment horizontal="center" vertical="center" wrapText="1"/>
      <protection locked="0" hidden="1"/>
    </xf>
    <xf numFmtId="2" fontId="24"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7" fillId="2" borderId="0" xfId="14" applyNumberFormat="1" applyFont="1" applyFill="1" applyAlignment="1">
      <alignment vertical="center" wrapText="1"/>
    </xf>
    <xf numFmtId="4" fontId="17" fillId="2" borderId="0" xfId="0" applyNumberFormat="1" applyFont="1" applyFill="1" applyAlignment="1" applyProtection="1">
      <alignment horizontal="right" vertical="center" wrapText="1"/>
      <protection locked="0" hidden="1"/>
    </xf>
    <xf numFmtId="4" fontId="21" fillId="2" borderId="0" xfId="0" applyNumberFormat="1" applyFont="1" applyFill="1" applyAlignment="1" applyProtection="1">
      <alignment vertical="center" wrapText="1"/>
      <protection hidden="1"/>
    </xf>
    <xf numFmtId="4" fontId="19"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28" fillId="0" borderId="0" xfId="4" applyFont="1" applyAlignment="1">
      <alignment horizontal="center" vertical="center"/>
    </xf>
    <xf numFmtId="0" fontId="17" fillId="3" borderId="13" xfId="14" applyFont="1" applyFill="1" applyBorder="1" applyAlignment="1">
      <alignment horizontal="center" vertical="center" wrapText="1"/>
    </xf>
    <xf numFmtId="0" fontId="24" fillId="3" borderId="4" xfId="0" applyFont="1" applyFill="1" applyBorder="1" applyAlignment="1" applyProtection="1">
      <alignment horizontal="center" vertical="center"/>
      <protection hidden="1"/>
    </xf>
    <xf numFmtId="2" fontId="17" fillId="3" borderId="4" xfId="17" applyNumberFormat="1" applyFont="1" applyFill="1" applyBorder="1" applyAlignment="1" applyProtection="1">
      <alignment horizontal="center" vertical="center" wrapText="1"/>
      <protection locked="0" hidden="1"/>
    </xf>
    <xf numFmtId="0" fontId="8" fillId="0" borderId="5" xfId="0" applyFont="1" applyBorder="1" applyAlignment="1" applyProtection="1">
      <alignment horizontal="center" vertical="center"/>
      <protection hidden="1"/>
    </xf>
    <xf numFmtId="2" fontId="20" fillId="3" borderId="4" xfId="2" applyNumberFormat="1" applyFont="1" applyFill="1" applyBorder="1" applyAlignment="1" applyProtection="1">
      <alignment horizontal="center" vertical="center"/>
      <protection locked="0" hidden="1"/>
    </xf>
    <xf numFmtId="170" fontId="17" fillId="2" borderId="0" xfId="17" applyNumberFormat="1" applyFont="1" applyFill="1" applyBorder="1" applyAlignment="1" applyProtection="1">
      <alignment vertical="center" wrapText="1"/>
      <protection locked="0" hidden="1"/>
    </xf>
    <xf numFmtId="4" fontId="24" fillId="0" borderId="4" xfId="17" applyNumberFormat="1" applyFont="1" applyFill="1" applyBorder="1" applyAlignment="1" applyProtection="1">
      <alignment horizontal="center" vertical="center" wrapText="1"/>
      <protection hidden="1"/>
    </xf>
    <xf numFmtId="0" fontId="21" fillId="2" borderId="7" xfId="0" applyFont="1" applyFill="1" applyBorder="1" applyProtection="1">
      <protection hidden="1"/>
    </xf>
    <xf numFmtId="0" fontId="21" fillId="2" borderId="0" xfId="0" applyFont="1" applyFill="1" applyProtection="1">
      <protection hidden="1"/>
    </xf>
    <xf numFmtId="0" fontId="17" fillId="2" borderId="0" xfId="0" applyFont="1" applyFill="1" applyAlignment="1" applyProtection="1">
      <alignment vertical="top" wrapText="1"/>
      <protection hidden="1"/>
    </xf>
    <xf numFmtId="4" fontId="17" fillId="2" borderId="0" xfId="0" applyNumberFormat="1" applyFont="1" applyFill="1" applyAlignment="1" applyProtection="1">
      <alignment vertical="top" wrapText="1"/>
      <protection hidden="1"/>
    </xf>
    <xf numFmtId="9" fontId="17" fillId="3" borderId="4" xfId="12" applyFont="1" applyFill="1" applyBorder="1" applyAlignment="1" applyProtection="1">
      <alignment horizontal="center" vertical="center" wrapText="1"/>
      <protection locked="0" hidden="1"/>
    </xf>
    <xf numFmtId="0" fontId="17" fillId="3" borderId="4" xfId="14" applyFont="1" applyFill="1" applyBorder="1" applyAlignment="1">
      <alignment horizontal="center" vertical="center" wrapText="1"/>
    </xf>
    <xf numFmtId="9" fontId="33" fillId="0" borderId="4" xfId="12" applyFont="1" applyFill="1" applyBorder="1" applyAlignment="1">
      <alignment vertical="center" wrapText="1"/>
    </xf>
    <xf numFmtId="0" fontId="18" fillId="5" borderId="4" xfId="0" applyFont="1" applyFill="1" applyBorder="1" applyAlignment="1" applyProtection="1">
      <alignment horizontal="center" vertical="center" wrapText="1"/>
      <protection hidden="1"/>
    </xf>
    <xf numFmtId="0" fontId="32" fillId="5" borderId="4" xfId="0" applyFont="1" applyFill="1" applyBorder="1" applyAlignment="1" applyProtection="1">
      <alignment horizontal="center" vertical="center" wrapText="1"/>
      <protection hidden="1"/>
    </xf>
    <xf numFmtId="4" fontId="18" fillId="5" borderId="4" xfId="0" applyNumberFormat="1" applyFont="1" applyFill="1" applyBorder="1" applyAlignment="1" applyProtection="1">
      <alignment horizontal="center" vertical="center" wrapText="1"/>
      <protection hidden="1"/>
    </xf>
    <xf numFmtId="0" fontId="36" fillId="2" borderId="0" xfId="0" applyFont="1" applyFill="1"/>
    <xf numFmtId="0" fontId="36" fillId="0" borderId="0" xfId="0" applyFont="1"/>
    <xf numFmtId="0" fontId="38" fillId="0" borderId="0" xfId="0" applyFont="1" applyAlignment="1">
      <alignment horizontal="justify" vertical="center"/>
    </xf>
    <xf numFmtId="0" fontId="37" fillId="0" borderId="0" xfId="0" applyFont="1" applyAlignment="1">
      <alignment horizontal="justify" vertical="center"/>
    </xf>
    <xf numFmtId="0" fontId="39" fillId="0" borderId="0" xfId="0" applyFont="1" applyAlignment="1">
      <alignment horizontal="justify" vertical="center"/>
    </xf>
    <xf numFmtId="0" fontId="41" fillId="0" borderId="0" xfId="0" applyFont="1" applyAlignment="1">
      <alignment horizontal="justify" vertical="center"/>
    </xf>
    <xf numFmtId="0" fontId="40" fillId="0" borderId="4" xfId="0" applyFont="1" applyBorder="1" applyAlignment="1">
      <alignment horizontal="justify" vertical="center"/>
    </xf>
    <xf numFmtId="0" fontId="39" fillId="0" borderId="0" xfId="0" applyFont="1" applyAlignment="1">
      <alignment horizontal="justify" vertical="center" wrapText="1"/>
    </xf>
    <xf numFmtId="0" fontId="40" fillId="6" borderId="4" xfId="0" applyFont="1" applyFill="1" applyBorder="1" applyAlignment="1">
      <alignment vertical="center" wrapText="1"/>
    </xf>
    <xf numFmtId="0" fontId="37" fillId="0" borderId="4" xfId="0" applyFont="1" applyBorder="1" applyAlignment="1">
      <alignment horizontal="center" vertical="center"/>
    </xf>
    <xf numFmtId="0" fontId="37" fillId="0" borderId="0" xfId="0" applyFont="1" applyAlignment="1">
      <alignment horizontal="center" vertical="center"/>
    </xf>
    <xf numFmtId="0" fontId="42" fillId="0" borderId="4" xfId="0" applyFont="1" applyBorder="1" applyAlignment="1">
      <alignment horizontal="center" vertical="center" wrapText="1"/>
    </xf>
    <xf numFmtId="0" fontId="6" fillId="0" borderId="0" xfId="0" applyFont="1" applyAlignment="1">
      <alignment vertical="center" wrapText="1"/>
    </xf>
    <xf numFmtId="0" fontId="6" fillId="0" borderId="0" xfId="0" applyFont="1"/>
    <xf numFmtId="0" fontId="45" fillId="0" borderId="0" xfId="0" applyFont="1" applyAlignment="1">
      <alignment vertical="center" wrapText="1"/>
    </xf>
    <xf numFmtId="0" fontId="9" fillId="0" borderId="0" xfId="0" applyFont="1"/>
    <xf numFmtId="0" fontId="45" fillId="0" borderId="0" xfId="0" applyFont="1" applyAlignment="1">
      <alignment horizontal="justify" vertical="center"/>
    </xf>
    <xf numFmtId="0" fontId="44" fillId="0" borderId="0" xfId="0" applyFont="1" applyAlignment="1">
      <alignment vertical="center"/>
    </xf>
    <xf numFmtId="0" fontId="44" fillId="0" borderId="0" xfId="0" applyFont="1" applyAlignment="1">
      <alignment horizontal="left" vertical="center"/>
    </xf>
    <xf numFmtId="0" fontId="9" fillId="0" borderId="0" xfId="0" applyFont="1" applyAlignment="1">
      <alignment vertical="center"/>
    </xf>
    <xf numFmtId="0" fontId="38" fillId="0" borderId="0" xfId="0" applyFont="1"/>
    <xf numFmtId="0" fontId="38" fillId="0" borderId="0" xfId="0" applyFont="1" applyAlignment="1">
      <alignment horizontal="center" vertical="center"/>
    </xf>
    <xf numFmtId="0" fontId="46" fillId="0" borderId="0" xfId="0" applyFont="1" applyAlignment="1">
      <alignment horizontal="justify" vertical="center"/>
    </xf>
    <xf numFmtId="0" fontId="37" fillId="0" borderId="4" xfId="0" applyFont="1" applyBorder="1" applyAlignment="1">
      <alignment horizontal="center" vertical="center" wrapText="1"/>
    </xf>
    <xf numFmtId="0" fontId="38" fillId="0" borderId="4" xfId="0" applyFont="1" applyBorder="1" applyAlignment="1">
      <alignment horizontal="center" vertical="center" wrapText="1"/>
    </xf>
    <xf numFmtId="0" fontId="38" fillId="0" borderId="4" xfId="0" applyFont="1" applyBorder="1" applyAlignment="1">
      <alignment vertical="center" wrapText="1"/>
    </xf>
    <xf numFmtId="0" fontId="47" fillId="0" borderId="0" xfId="0" applyFont="1" applyAlignment="1">
      <alignment horizontal="justify" vertical="center"/>
    </xf>
    <xf numFmtId="0" fontId="48" fillId="0" borderId="0" xfId="0" applyFont="1" applyAlignment="1">
      <alignment horizontal="justify" vertical="center"/>
    </xf>
    <xf numFmtId="0" fontId="46" fillId="0" borderId="0" xfId="0" applyFont="1" applyAlignment="1">
      <alignment horizontal="left" vertical="center"/>
    </xf>
    <xf numFmtId="0" fontId="49" fillId="0" borderId="21" xfId="0" applyFont="1" applyBorder="1" applyAlignment="1">
      <alignment horizontal="center" vertical="center" wrapText="1"/>
    </xf>
    <xf numFmtId="0" fontId="49" fillId="0" borderId="19" xfId="0" applyFont="1" applyBorder="1" applyAlignment="1">
      <alignment horizontal="center" vertical="center" wrapText="1"/>
    </xf>
    <xf numFmtId="0" fontId="47" fillId="0" borderId="24" xfId="0" applyFont="1" applyBorder="1" applyAlignment="1">
      <alignment horizontal="center" vertical="center" wrapText="1"/>
    </xf>
    <xf numFmtId="0" fontId="49" fillId="0" borderId="25" xfId="0" applyFont="1" applyBorder="1" applyAlignment="1">
      <alignment horizontal="center" vertical="center" wrapText="1"/>
    </xf>
    <xf numFmtId="0" fontId="47" fillId="0" borderId="0" xfId="0" applyFont="1" applyAlignment="1">
      <alignment horizontal="left" vertical="center"/>
    </xf>
    <xf numFmtId="0" fontId="38" fillId="0" borderId="0" xfId="0" applyFont="1" applyAlignment="1">
      <alignment horizontal="left"/>
    </xf>
    <xf numFmtId="0" fontId="37" fillId="0" borderId="4" xfId="0" applyFont="1" applyBorder="1" applyAlignment="1">
      <alignment horizontal="left" vertical="center"/>
    </xf>
    <xf numFmtId="0" fontId="37" fillId="0" borderId="4" xfId="0" applyFont="1" applyBorder="1" applyAlignment="1">
      <alignment horizontal="left" vertical="center" wrapText="1"/>
    </xf>
    <xf numFmtId="0" fontId="52" fillId="0" borderId="25" xfId="0" applyFont="1" applyBorder="1" applyAlignment="1">
      <alignment vertical="center" wrapText="1"/>
    </xf>
    <xf numFmtId="0" fontId="40" fillId="0" borderId="5" xfId="0" applyFont="1" applyBorder="1" applyAlignment="1">
      <alignment horizontal="justify" vertical="center"/>
    </xf>
    <xf numFmtId="0" fontId="46" fillId="0" borderId="4" xfId="0" applyFont="1" applyBorder="1" applyAlignment="1">
      <alignment vertical="center"/>
    </xf>
    <xf numFmtId="0" fontId="54" fillId="0" borderId="0" xfId="33" applyFont="1"/>
    <xf numFmtId="173" fontId="54" fillId="0" borderId="0" xfId="33" applyNumberFormat="1" applyFont="1"/>
    <xf numFmtId="174" fontId="54" fillId="0" borderId="0" xfId="33" applyNumberFormat="1" applyFont="1" applyAlignment="1">
      <alignment horizontal="center" vertical="center"/>
    </xf>
    <xf numFmtId="0" fontId="54" fillId="0" borderId="0" xfId="33" applyFont="1" applyAlignment="1">
      <alignment horizontal="center" vertical="center"/>
    </xf>
    <xf numFmtId="0" fontId="54" fillId="0" borderId="0" xfId="33" applyFont="1" applyAlignment="1">
      <alignment vertical="center" wrapText="1"/>
    </xf>
    <xf numFmtId="0" fontId="54" fillId="0" borderId="0" xfId="33" applyFont="1" applyAlignment="1">
      <alignment horizontal="center" vertical="center" wrapText="1"/>
    </xf>
    <xf numFmtId="0" fontId="55" fillId="0" borderId="0" xfId="14" applyFont="1"/>
    <xf numFmtId="175" fontId="55" fillId="0" borderId="0" xfId="14" applyNumberFormat="1" applyFont="1"/>
    <xf numFmtId="0" fontId="56" fillId="0" borderId="0" xfId="14" applyFont="1"/>
    <xf numFmtId="0" fontId="55" fillId="2" borderId="0" xfId="14" applyFont="1" applyFill="1"/>
    <xf numFmtId="0" fontId="55" fillId="2" borderId="4" xfId="14" applyFont="1" applyFill="1" applyBorder="1"/>
    <xf numFmtId="0" fontId="7" fillId="0" borderId="4" xfId="14" applyFont="1" applyBorder="1" applyAlignment="1">
      <alignment horizontal="center" vertical="center"/>
    </xf>
    <xf numFmtId="0" fontId="7" fillId="0" borderId="0" xfId="14" applyFont="1" applyAlignment="1">
      <alignment horizontal="center"/>
    </xf>
    <xf numFmtId="0" fontId="7" fillId="0" borderId="4" xfId="14" applyFont="1" applyBorder="1" applyAlignment="1">
      <alignment horizontal="center" vertical="center" wrapText="1"/>
    </xf>
    <xf numFmtId="0" fontId="54" fillId="0" borderId="20" xfId="33" applyFont="1" applyBorder="1"/>
    <xf numFmtId="173" fontId="58" fillId="8" borderId="26" xfId="33" applyNumberFormat="1" applyFont="1" applyFill="1" applyBorder="1" applyAlignment="1">
      <alignment horizontal="right" vertical="center"/>
    </xf>
    <xf numFmtId="176" fontId="60" fillId="0" borderId="28" xfId="34" applyNumberFormat="1" applyFont="1" applyBorder="1" applyAlignment="1">
      <alignment horizontal="center" vertical="center"/>
    </xf>
    <xf numFmtId="0" fontId="54" fillId="0" borderId="29" xfId="33" applyFont="1" applyBorder="1" applyAlignment="1">
      <alignment horizontal="center" vertical="center"/>
    </xf>
    <xf numFmtId="0" fontId="54" fillId="0" borderId="29" xfId="33" applyFont="1" applyBorder="1" applyAlignment="1">
      <alignment horizontal="center" vertical="center" wrapText="1"/>
    </xf>
    <xf numFmtId="0" fontId="54" fillId="0" borderId="29" xfId="33" applyFont="1" applyBorder="1" applyAlignment="1">
      <alignment vertical="center" wrapText="1"/>
    </xf>
    <xf numFmtId="0" fontId="54" fillId="0" borderId="29" xfId="33" applyFont="1" applyBorder="1" applyAlignment="1">
      <alignment horizontal="left" vertical="center" wrapText="1"/>
    </xf>
    <xf numFmtId="0" fontId="60" fillId="0" borderId="30" xfId="33" applyFont="1" applyBorder="1" applyAlignment="1">
      <alignment horizontal="center" vertical="center"/>
    </xf>
    <xf numFmtId="173" fontId="58" fillId="8" borderId="31" xfId="33" applyNumberFormat="1" applyFont="1" applyFill="1" applyBorder="1" applyAlignment="1">
      <alignment horizontal="right" vertical="center"/>
    </xf>
    <xf numFmtId="176" fontId="60" fillId="0" borderId="5" xfId="34" applyNumberFormat="1" applyFont="1" applyBorder="1" applyAlignment="1">
      <alignment horizontal="center" vertical="center"/>
    </xf>
    <xf numFmtId="0" fontId="54" fillId="0" borderId="4" xfId="33" applyFont="1" applyBorder="1" applyAlignment="1">
      <alignment horizontal="center" vertical="center"/>
    </xf>
    <xf numFmtId="0" fontId="54" fillId="0" borderId="4" xfId="33" applyFont="1" applyBorder="1" applyAlignment="1">
      <alignment horizontal="center" vertical="center" wrapText="1"/>
    </xf>
    <xf numFmtId="0" fontId="54" fillId="0" borderId="4" xfId="33" applyFont="1" applyBorder="1" applyAlignment="1">
      <alignment vertical="center" wrapText="1"/>
    </xf>
    <xf numFmtId="0" fontId="54" fillId="0" borderId="4" xfId="33" applyFont="1" applyBorder="1" applyAlignment="1">
      <alignment horizontal="left" vertical="center" wrapText="1"/>
    </xf>
    <xf numFmtId="0" fontId="60" fillId="0" borderId="32" xfId="33" applyFont="1" applyBorder="1" applyAlignment="1">
      <alignment horizontal="center" vertical="center"/>
    </xf>
    <xf numFmtId="176" fontId="60" fillId="0" borderId="5" xfId="34" applyNumberFormat="1" applyFont="1" applyBorder="1" applyAlignment="1">
      <alignment horizontal="center" vertical="center" wrapText="1"/>
    </xf>
    <xf numFmtId="0" fontId="54" fillId="0" borderId="4" xfId="33" applyFont="1" applyBorder="1" applyAlignment="1">
      <alignment horizontal="left" vertical="top" wrapText="1"/>
    </xf>
    <xf numFmtId="177" fontId="54" fillId="0" borderId="0" xfId="33" applyNumberFormat="1" applyFont="1"/>
    <xf numFmtId="176" fontId="60" fillId="0" borderId="0" xfId="33" applyNumberFormat="1" applyFont="1" applyAlignment="1">
      <alignment horizontal="center" vertical="center" wrapText="1"/>
    </xf>
    <xf numFmtId="10" fontId="54" fillId="0" borderId="0" xfId="35" applyNumberFormat="1" applyFont="1" applyFill="1" applyBorder="1" applyAlignment="1">
      <alignment horizontal="center" vertical="center" wrapText="1"/>
    </xf>
    <xf numFmtId="176" fontId="54" fillId="0" borderId="0" xfId="34" applyNumberFormat="1" applyFont="1" applyFill="1" applyBorder="1" applyAlignment="1">
      <alignment horizontal="center" vertical="center" wrapText="1"/>
    </xf>
    <xf numFmtId="176" fontId="60" fillId="0" borderId="0" xfId="34" applyNumberFormat="1" applyFont="1" applyFill="1" applyBorder="1" applyAlignment="1">
      <alignment horizontal="center" vertical="center" wrapText="1"/>
    </xf>
    <xf numFmtId="173" fontId="54" fillId="0" borderId="0" xfId="33" applyNumberFormat="1" applyFont="1" applyAlignment="1">
      <alignment horizontal="center" vertical="center" wrapText="1"/>
    </xf>
    <xf numFmtId="173" fontId="60" fillId="0" borderId="0" xfId="33" applyNumberFormat="1" applyFont="1" applyAlignment="1">
      <alignment horizontal="center" vertical="center" wrapText="1"/>
    </xf>
    <xf numFmtId="173" fontId="54" fillId="0" borderId="0" xfId="33" applyNumberFormat="1" applyFont="1" applyAlignment="1">
      <alignment horizontal="center" vertical="center"/>
    </xf>
    <xf numFmtId="173" fontId="54" fillId="0" borderId="20" xfId="33" applyNumberFormat="1" applyFont="1" applyBorder="1" applyAlignment="1">
      <alignment vertical="center"/>
    </xf>
    <xf numFmtId="173" fontId="54" fillId="0" borderId="20" xfId="33" applyNumberFormat="1" applyFont="1" applyBorder="1" applyAlignment="1">
      <alignment horizontal="center" vertical="center" wrapText="1"/>
    </xf>
    <xf numFmtId="173" fontId="54" fillId="0" borderId="0" xfId="33" applyNumberFormat="1" applyFont="1" applyAlignment="1">
      <alignment vertical="center"/>
    </xf>
    <xf numFmtId="0" fontId="54" fillId="2" borderId="4" xfId="33" applyFont="1" applyFill="1" applyBorder="1" applyAlignment="1">
      <alignment horizontal="center" vertical="center"/>
    </xf>
    <xf numFmtId="0" fontId="54" fillId="0" borderId="4" xfId="33" applyFont="1" applyBorder="1" applyAlignment="1">
      <alignment horizontal="left" vertical="center"/>
    </xf>
    <xf numFmtId="173" fontId="58" fillId="8" borderId="33" xfId="33" applyNumberFormat="1" applyFont="1" applyFill="1" applyBorder="1" applyAlignment="1">
      <alignment horizontal="right" vertical="center"/>
    </xf>
    <xf numFmtId="176" fontId="61" fillId="8" borderId="5" xfId="34" applyNumberFormat="1" applyFont="1" applyFill="1" applyBorder="1" applyAlignment="1">
      <alignment horizontal="right" vertical="center"/>
    </xf>
    <xf numFmtId="0" fontId="54" fillId="0" borderId="4" xfId="33" applyFont="1" applyBorder="1" applyAlignment="1">
      <alignment vertical="top" wrapText="1"/>
    </xf>
    <xf numFmtId="0" fontId="54" fillId="0" borderId="4" xfId="33" applyFont="1" applyBorder="1" applyAlignment="1">
      <alignment vertical="center"/>
    </xf>
    <xf numFmtId="176" fontId="61" fillId="8" borderId="3" xfId="34" applyNumberFormat="1" applyFont="1" applyFill="1" applyBorder="1" applyAlignment="1">
      <alignment horizontal="right" vertical="center"/>
    </xf>
    <xf numFmtId="0" fontId="54" fillId="0" borderId="13" xfId="33" applyFont="1" applyBorder="1" applyAlignment="1">
      <alignment horizontal="center" vertical="center" wrapText="1"/>
    </xf>
    <xf numFmtId="0" fontId="54" fillId="0" borderId="13" xfId="33" applyFont="1" applyBorder="1" applyAlignment="1">
      <alignment vertical="top" wrapText="1"/>
    </xf>
    <xf numFmtId="0" fontId="54" fillId="0" borderId="13" xfId="33" applyFont="1" applyBorder="1" applyAlignment="1">
      <alignment vertical="center"/>
    </xf>
    <xf numFmtId="0" fontId="60" fillId="0" borderId="35" xfId="33" applyFont="1" applyBorder="1" applyAlignment="1">
      <alignment horizontal="center" vertical="center"/>
    </xf>
    <xf numFmtId="0" fontId="60" fillId="0" borderId="0" xfId="33" applyFont="1"/>
    <xf numFmtId="173" fontId="60" fillId="0" borderId="36" xfId="33" applyNumberFormat="1" applyFont="1" applyBorder="1" applyAlignment="1">
      <alignment horizontal="center" vertical="center" wrapText="1"/>
    </xf>
    <xf numFmtId="173" fontId="60" fillId="0" borderId="0" xfId="33" applyNumberFormat="1" applyFont="1"/>
    <xf numFmtId="0" fontId="60" fillId="6" borderId="19" xfId="33" applyFont="1" applyFill="1" applyBorder="1" applyAlignment="1">
      <alignment horizontal="center" vertical="center" wrapText="1"/>
    </xf>
    <xf numFmtId="174" fontId="60" fillId="6" borderId="37" xfId="33" applyNumberFormat="1" applyFont="1" applyFill="1" applyBorder="1" applyAlignment="1">
      <alignment horizontal="center" vertical="center" wrapText="1"/>
    </xf>
    <xf numFmtId="0" fontId="60" fillId="6" borderId="17" xfId="33" applyFont="1" applyFill="1" applyBorder="1" applyAlignment="1">
      <alignment horizontal="center" vertical="center" wrapText="1"/>
    </xf>
    <xf numFmtId="0" fontId="60" fillId="6" borderId="17" xfId="33" applyFont="1" applyFill="1" applyBorder="1" applyAlignment="1">
      <alignment horizontal="center" vertical="center"/>
    </xf>
    <xf numFmtId="0" fontId="60" fillId="6" borderId="16" xfId="33" applyFont="1" applyFill="1" applyBorder="1" applyAlignment="1">
      <alignment horizontal="center" vertical="center"/>
    </xf>
    <xf numFmtId="0" fontId="62" fillId="0" borderId="0" xfId="33" applyFont="1"/>
    <xf numFmtId="1" fontId="63" fillId="9" borderId="19" xfId="33" applyNumberFormat="1" applyFont="1" applyFill="1" applyBorder="1" applyAlignment="1" applyProtection="1">
      <alignment horizontal="center" vertical="center"/>
      <protection locked="0"/>
    </xf>
    <xf numFmtId="0" fontId="64" fillId="2" borderId="17" xfId="33" applyFont="1" applyFill="1" applyBorder="1" applyAlignment="1" applyProtection="1">
      <alignment horizontal="left" vertical="center"/>
      <protection locked="0"/>
    </xf>
    <xf numFmtId="0" fontId="62" fillId="2" borderId="39" xfId="33" applyFont="1" applyFill="1" applyBorder="1" applyAlignment="1">
      <alignment vertical="center"/>
    </xf>
    <xf numFmtId="0" fontId="62" fillId="2" borderId="40" xfId="33" applyFont="1" applyFill="1" applyBorder="1" applyAlignment="1">
      <alignment vertical="center"/>
    </xf>
    <xf numFmtId="0" fontId="62" fillId="2" borderId="41" xfId="33" applyFont="1" applyFill="1" applyBorder="1" applyAlignment="1">
      <alignment vertical="center"/>
    </xf>
    <xf numFmtId="174" fontId="60" fillId="9" borderId="21" xfId="33" applyNumberFormat="1" applyFont="1" applyFill="1" applyBorder="1" applyAlignment="1">
      <alignment horizontal="center" vertical="center" wrapText="1"/>
    </xf>
    <xf numFmtId="173" fontId="59" fillId="11" borderId="34" xfId="33" applyNumberFormat="1" applyFont="1" applyFill="1" applyBorder="1" applyAlignment="1">
      <alignment horizontal="right" vertical="center"/>
    </xf>
    <xf numFmtId="173" fontId="59" fillId="11" borderId="27" xfId="33" applyNumberFormat="1" applyFont="1" applyFill="1" applyBorder="1" applyAlignment="1">
      <alignment horizontal="right" vertical="center"/>
    </xf>
    <xf numFmtId="176" fontId="60" fillId="0" borderId="28" xfId="34" applyNumberFormat="1" applyFont="1" applyFill="1" applyBorder="1" applyAlignment="1">
      <alignment horizontal="center" vertical="center"/>
    </xf>
    <xf numFmtId="173" fontId="58" fillId="11" borderId="26" xfId="33" applyNumberFormat="1" applyFont="1" applyFill="1" applyBorder="1" applyAlignment="1">
      <alignment horizontal="right" vertical="center"/>
    </xf>
    <xf numFmtId="0" fontId="40" fillId="0" borderId="0" xfId="0" applyFont="1" applyAlignment="1">
      <alignment horizontal="center" vertical="center" wrapText="1"/>
    </xf>
    <xf numFmtId="0" fontId="40" fillId="6" borderId="4" xfId="0" applyFont="1" applyFill="1" applyBorder="1" applyAlignment="1">
      <alignment horizontal="center" vertical="center" wrapText="1"/>
    </xf>
    <xf numFmtId="0" fontId="37" fillId="0" borderId="0" xfId="0" applyFont="1" applyAlignment="1">
      <alignment horizontal="center" vertical="center"/>
    </xf>
    <xf numFmtId="0" fontId="37" fillId="0" borderId="0" xfId="0" applyFont="1" applyAlignment="1">
      <alignment horizontal="left" vertical="center"/>
    </xf>
    <xf numFmtId="0" fontId="40" fillId="0" borderId="4" xfId="0" applyFont="1" applyBorder="1" applyAlignment="1">
      <alignment horizontal="center" vertical="center" wrapText="1"/>
    </xf>
    <xf numFmtId="0" fontId="39" fillId="0" borderId="0" xfId="0" applyFont="1" applyAlignment="1">
      <alignment horizontal="left" vertical="center"/>
    </xf>
    <xf numFmtId="0" fontId="42" fillId="0" borderId="4" xfId="0" applyFont="1" applyBorder="1" applyAlignment="1">
      <alignment horizontal="justify" vertical="center" wrapText="1"/>
    </xf>
    <xf numFmtId="0" fontId="37" fillId="0" borderId="4" xfId="0" applyFont="1" applyBorder="1" applyAlignment="1">
      <alignment horizontal="center" vertical="center"/>
    </xf>
    <xf numFmtId="0" fontId="37" fillId="0" borderId="5" xfId="0" applyFont="1" applyBorder="1" applyAlignment="1">
      <alignment horizontal="center" vertical="center"/>
    </xf>
    <xf numFmtId="0" fontId="37" fillId="0" borderId="8" xfId="0" applyFont="1" applyBorder="1" applyAlignment="1">
      <alignment horizontal="center" vertical="center"/>
    </xf>
    <xf numFmtId="0" fontId="37" fillId="0" borderId="6" xfId="0" applyFont="1" applyBorder="1" applyAlignment="1">
      <alignment horizontal="center" vertical="center"/>
    </xf>
    <xf numFmtId="0" fontId="42" fillId="0" borderId="0" xfId="0" applyFont="1" applyAlignment="1">
      <alignment horizontal="left" vertical="center" wrapText="1"/>
    </xf>
    <xf numFmtId="0" fontId="42" fillId="0" borderId="0" xfId="0" applyFont="1" applyAlignment="1">
      <alignment horizontal="justify" vertical="center" wrapText="1"/>
    </xf>
    <xf numFmtId="0" fontId="42" fillId="0" borderId="4" xfId="0" applyFont="1" applyBorder="1" applyAlignment="1">
      <alignment vertical="center" wrapText="1"/>
    </xf>
    <xf numFmtId="0" fontId="39" fillId="0" borderId="4" xfId="0" applyFont="1" applyBorder="1" applyAlignment="1">
      <alignment horizontal="center" vertical="center" wrapText="1"/>
    </xf>
    <xf numFmtId="0" fontId="39" fillId="0" borderId="5" xfId="0" applyFont="1" applyBorder="1" applyAlignment="1">
      <alignment horizontal="center" vertical="center" wrapText="1"/>
    </xf>
    <xf numFmtId="0" fontId="39" fillId="0" borderId="6" xfId="0" applyFont="1" applyBorder="1" applyAlignment="1">
      <alignment horizontal="center" vertical="center" wrapText="1"/>
    </xf>
    <xf numFmtId="0" fontId="23" fillId="6" borderId="5" xfId="0" applyFont="1" applyFill="1" applyBorder="1" applyAlignment="1" applyProtection="1">
      <alignment horizontal="center" vertical="center"/>
      <protection hidden="1"/>
    </xf>
    <xf numFmtId="0" fontId="23" fillId="6" borderId="8" xfId="0" applyFont="1" applyFill="1" applyBorder="1" applyAlignment="1" applyProtection="1">
      <alignment horizontal="center" vertical="center"/>
      <protection hidden="1"/>
    </xf>
    <xf numFmtId="0" fontId="23" fillId="6" borderId="6" xfId="0" applyFont="1" applyFill="1" applyBorder="1" applyAlignment="1" applyProtection="1">
      <alignment horizontal="center" vertical="center"/>
      <protection hidden="1"/>
    </xf>
    <xf numFmtId="0" fontId="18" fillId="5" borderId="5" xfId="0" applyFont="1" applyFill="1" applyBorder="1" applyAlignment="1" applyProtection="1">
      <alignment horizontal="center" vertical="center" wrapText="1"/>
      <protection hidden="1"/>
    </xf>
    <xf numFmtId="0" fontId="18" fillId="5" borderId="6" xfId="0" applyFont="1" applyFill="1" applyBorder="1" applyAlignment="1" applyProtection="1">
      <alignment horizontal="center" vertical="center" wrapText="1"/>
      <protection hidden="1"/>
    </xf>
    <xf numFmtId="9" fontId="25" fillId="0" borderId="5" xfId="16" applyFont="1" applyFill="1" applyBorder="1" applyAlignment="1" applyProtection="1">
      <alignment horizontal="center" vertical="center" wrapText="1"/>
      <protection locked="0" hidden="1"/>
    </xf>
    <xf numFmtId="9" fontId="25" fillId="0" borderId="6" xfId="16" applyFont="1" applyFill="1" applyBorder="1" applyAlignment="1" applyProtection="1">
      <alignment horizontal="center" vertical="center" wrapText="1"/>
      <protection locked="0" hidden="1"/>
    </xf>
    <xf numFmtId="0" fontId="19" fillId="0" borderId="5" xfId="0" applyFont="1" applyBorder="1" applyAlignment="1" applyProtection="1">
      <alignment horizontal="center" vertical="center" wrapText="1"/>
      <protection locked="0" hidden="1"/>
    </xf>
    <xf numFmtId="0" fontId="19" fillId="0" borderId="8" xfId="0" applyFont="1" applyBorder="1" applyAlignment="1" applyProtection="1">
      <alignment horizontal="center" vertical="center" wrapText="1"/>
      <protection locked="0" hidden="1"/>
    </xf>
    <xf numFmtId="0" fontId="19" fillId="0" borderId="6" xfId="0" applyFont="1" applyBorder="1" applyAlignment="1" applyProtection="1">
      <alignment horizontal="center" vertical="center" wrapText="1"/>
      <protection locked="0" hidden="1"/>
    </xf>
    <xf numFmtId="0" fontId="25" fillId="0" borderId="5" xfId="0" applyFont="1" applyBorder="1" applyAlignment="1" applyProtection="1">
      <alignment horizontal="center" vertical="center" wrapText="1"/>
      <protection locked="0" hidden="1"/>
    </xf>
    <xf numFmtId="0" fontId="25" fillId="0" borderId="6" xfId="0" applyFont="1" applyBorder="1" applyAlignment="1" applyProtection="1">
      <alignment horizontal="center" vertical="center" wrapText="1"/>
      <protection locked="0" hidden="1"/>
    </xf>
    <xf numFmtId="0" fontId="30" fillId="0" borderId="5" xfId="14" applyFont="1" applyBorder="1" applyAlignment="1">
      <alignment horizontal="center" vertical="center" wrapText="1"/>
    </xf>
    <xf numFmtId="0" fontId="30" fillId="0" borderId="8" xfId="14" applyFont="1" applyBorder="1" applyAlignment="1">
      <alignment horizontal="center" vertical="center" wrapText="1"/>
    </xf>
    <xf numFmtId="0" fontId="30" fillId="0" borderId="6" xfId="14" applyFont="1" applyBorder="1" applyAlignment="1">
      <alignment horizontal="center" vertical="center" wrapText="1"/>
    </xf>
    <xf numFmtId="0" fontId="18" fillId="5" borderId="5" xfId="14" applyFont="1" applyFill="1" applyBorder="1" applyAlignment="1">
      <alignment horizontal="center" vertical="center" wrapText="1"/>
    </xf>
    <xf numFmtId="0" fontId="18" fillId="5" borderId="8" xfId="14" applyFont="1" applyFill="1" applyBorder="1" applyAlignment="1">
      <alignment horizontal="center" vertical="center" wrapText="1"/>
    </xf>
    <xf numFmtId="0" fontId="18" fillId="5" borderId="6" xfId="14" applyFont="1" applyFill="1" applyBorder="1" applyAlignment="1">
      <alignment horizontal="center" vertical="center" wrapText="1"/>
    </xf>
    <xf numFmtId="49" fontId="17" fillId="5" borderId="5" xfId="0" applyNumberFormat="1" applyFont="1" applyFill="1" applyBorder="1" applyAlignment="1" applyProtection="1">
      <alignment horizontal="center" vertical="center" wrapText="1"/>
      <protection locked="0" hidden="1"/>
    </xf>
    <xf numFmtId="49" fontId="17" fillId="5" borderId="8" xfId="0" applyNumberFormat="1" applyFont="1" applyFill="1" applyBorder="1" applyAlignment="1" applyProtection="1">
      <alignment horizontal="center" vertical="center" wrapText="1"/>
      <protection locked="0" hidden="1"/>
    </xf>
    <xf numFmtId="0" fontId="0" fillId="5" borderId="6" xfId="0" applyFill="1" applyBorder="1" applyAlignment="1">
      <alignment horizontal="center" vertical="center" wrapText="1"/>
    </xf>
    <xf numFmtId="0" fontId="19" fillId="0" borderId="5" xfId="14" applyFont="1" applyBorder="1" applyAlignment="1">
      <alignment horizontal="justify" vertical="center" wrapText="1"/>
    </xf>
    <xf numFmtId="0" fontId="17" fillId="0" borderId="8" xfId="14" applyFont="1" applyBorder="1" applyAlignment="1">
      <alignment horizontal="justify" vertical="center" wrapText="1"/>
    </xf>
    <xf numFmtId="0" fontId="17" fillId="0" borderId="6" xfId="14" applyFont="1" applyBorder="1" applyAlignment="1">
      <alignment horizontal="justify" vertical="center" wrapText="1"/>
    </xf>
    <xf numFmtId="49" fontId="17" fillId="5" borderId="8" xfId="0" applyNumberFormat="1" applyFont="1" applyFill="1" applyBorder="1" applyAlignment="1" applyProtection="1">
      <alignment horizontal="center" vertical="center"/>
      <protection locked="0" hidden="1"/>
    </xf>
    <xf numFmtId="49" fontId="17" fillId="5" borderId="6" xfId="0" applyNumberFormat="1" applyFont="1" applyFill="1" applyBorder="1" applyAlignment="1" applyProtection="1">
      <alignment horizontal="center" vertical="center"/>
      <protection locked="0" hidden="1"/>
    </xf>
    <xf numFmtId="0" fontId="17" fillId="5" borderId="5" xfId="14" applyFont="1" applyFill="1" applyBorder="1" applyAlignment="1">
      <alignment horizontal="center" vertical="center"/>
    </xf>
    <xf numFmtId="0" fontId="17" fillId="5" borderId="8" xfId="14" applyFont="1" applyFill="1" applyBorder="1" applyAlignment="1">
      <alignment horizontal="center" vertical="center"/>
    </xf>
    <xf numFmtId="0" fontId="0" fillId="5" borderId="6" xfId="0" applyFill="1" applyBorder="1" applyAlignment="1">
      <alignment horizontal="center" vertical="center"/>
    </xf>
    <xf numFmtId="0" fontId="34" fillId="0" borderId="4" xfId="14" applyFont="1" applyBorder="1" applyAlignment="1">
      <alignment horizontal="center" vertical="center" wrapText="1"/>
    </xf>
    <xf numFmtId="0" fontId="28" fillId="0" borderId="0" xfId="4" applyFont="1" applyAlignment="1">
      <alignment horizontal="center" vertical="center"/>
    </xf>
    <xf numFmtId="0" fontId="20" fillId="7" borderId="5" xfId="0" applyFont="1" applyFill="1" applyBorder="1" applyAlignment="1" applyProtection="1">
      <alignment horizontal="center" vertical="center"/>
      <protection hidden="1"/>
    </xf>
    <xf numFmtId="0" fontId="20" fillId="7" borderId="8" xfId="0" applyFont="1" applyFill="1" applyBorder="1" applyAlignment="1" applyProtection="1">
      <alignment horizontal="center" vertical="center"/>
      <protection hidden="1"/>
    </xf>
    <xf numFmtId="0" fontId="20" fillId="7" borderId="6" xfId="0" applyFont="1" applyFill="1" applyBorder="1" applyAlignment="1" applyProtection="1">
      <alignment horizontal="center" vertical="center"/>
      <protection hidden="1"/>
    </xf>
    <xf numFmtId="0" fontId="17" fillId="5" borderId="5" xfId="0" applyFont="1" applyFill="1" applyBorder="1" applyAlignment="1" applyProtection="1">
      <alignment horizontal="center" vertical="center" wrapText="1"/>
      <protection hidden="1"/>
    </xf>
    <xf numFmtId="0" fontId="17" fillId="5" borderId="8" xfId="0" applyFont="1" applyFill="1" applyBorder="1" applyAlignment="1" applyProtection="1">
      <alignment horizontal="center" vertical="center" wrapText="1"/>
      <protection hidden="1"/>
    </xf>
    <xf numFmtId="0" fontId="17" fillId="5" borderId="6" xfId="0" applyFont="1" applyFill="1" applyBorder="1" applyAlignment="1" applyProtection="1">
      <alignment horizontal="center" vertical="center" wrapText="1"/>
      <protection hidden="1"/>
    </xf>
    <xf numFmtId="0" fontId="17" fillId="2" borderId="8" xfId="0" applyFont="1" applyFill="1" applyBorder="1" applyAlignment="1" applyProtection="1">
      <alignment horizontal="center" vertical="top" wrapText="1"/>
      <protection hidden="1"/>
    </xf>
    <xf numFmtId="0" fontId="35" fillId="2" borderId="14" xfId="0" applyFont="1" applyFill="1" applyBorder="1" applyAlignment="1" applyProtection="1">
      <alignment horizontal="left" vertical="center" wrapText="1"/>
      <protection hidden="1"/>
    </xf>
    <xf numFmtId="0" fontId="35" fillId="2" borderId="15" xfId="0" applyFont="1" applyFill="1" applyBorder="1" applyAlignment="1" applyProtection="1">
      <alignment horizontal="left" vertical="center"/>
      <protection hidden="1"/>
    </xf>
    <xf numFmtId="170" fontId="17" fillId="2" borderId="0" xfId="17" applyNumberFormat="1" applyFont="1" applyFill="1" applyBorder="1" applyAlignment="1" applyProtection="1">
      <alignment horizontal="center" vertical="center" wrapText="1"/>
      <protection locked="0" hidden="1"/>
    </xf>
    <xf numFmtId="170" fontId="20" fillId="2" borderId="16" xfId="17" applyNumberFormat="1" applyFont="1" applyFill="1" applyBorder="1" applyAlignment="1" applyProtection="1">
      <alignment horizontal="left" vertical="center" wrapText="1"/>
      <protection locked="0" hidden="1"/>
    </xf>
    <xf numFmtId="170" fontId="20" fillId="2" borderId="17" xfId="17" applyNumberFormat="1" applyFont="1" applyFill="1" applyBorder="1" applyAlignment="1" applyProtection="1">
      <alignment horizontal="left" vertical="center" wrapText="1"/>
      <protection locked="0" hidden="1"/>
    </xf>
    <xf numFmtId="170" fontId="17" fillId="2" borderId="17" xfId="17" applyNumberFormat="1" applyFont="1" applyFill="1" applyBorder="1" applyAlignment="1" applyProtection="1">
      <alignment horizontal="center" vertical="center" wrapText="1"/>
      <protection locked="0" hidden="1"/>
    </xf>
    <xf numFmtId="170" fontId="17" fillId="2" borderId="18" xfId="17" applyNumberFormat="1" applyFont="1" applyFill="1" applyBorder="1" applyAlignment="1" applyProtection="1">
      <alignment horizontal="center" vertical="center" wrapText="1"/>
      <protection locked="0" hidden="1"/>
    </xf>
    <xf numFmtId="170" fontId="17" fillId="3" borderId="5" xfId="17" applyNumberFormat="1" applyFont="1" applyFill="1" applyBorder="1" applyAlignment="1" applyProtection="1">
      <alignment horizontal="center" vertical="center" wrapText="1"/>
      <protection locked="0" hidden="1"/>
    </xf>
    <xf numFmtId="170" fontId="17" fillId="3" borderId="8" xfId="17" applyNumberFormat="1" applyFont="1" applyFill="1" applyBorder="1" applyAlignment="1" applyProtection="1">
      <alignment horizontal="center" vertical="center" wrapText="1"/>
      <protection locked="0" hidden="1"/>
    </xf>
    <xf numFmtId="170" fontId="17" fillId="3" borderId="6" xfId="17" applyNumberFormat="1" applyFont="1" applyFill="1" applyBorder="1" applyAlignment="1" applyProtection="1">
      <alignment horizontal="center" vertical="center" wrapText="1"/>
      <protection locked="0" hidden="1"/>
    </xf>
    <xf numFmtId="49" fontId="18" fillId="5" borderId="4" xfId="0" applyNumberFormat="1" applyFont="1" applyFill="1" applyBorder="1" applyAlignment="1" applyProtection="1">
      <alignment horizontal="center" vertical="center" wrapText="1"/>
      <protection locked="0" hidden="1"/>
    </xf>
    <xf numFmtId="0" fontId="17" fillId="5" borderId="9" xfId="14" applyFont="1" applyFill="1" applyBorder="1" applyAlignment="1">
      <alignment horizontal="center" vertical="center" wrapText="1"/>
    </xf>
    <xf numFmtId="0" fontId="17" fillId="5" borderId="2" xfId="14" applyFont="1" applyFill="1" applyBorder="1" applyAlignment="1">
      <alignment horizontal="center" vertical="center" wrapText="1"/>
    </xf>
    <xf numFmtId="0" fontId="0" fillId="5" borderId="10" xfId="0" applyFill="1" applyBorder="1" applyAlignment="1">
      <alignment horizontal="center" vertical="center" wrapText="1"/>
    </xf>
    <xf numFmtId="0" fontId="17" fillId="5" borderId="7" xfId="14" applyFont="1" applyFill="1" applyBorder="1" applyAlignment="1">
      <alignment horizontal="center" vertical="center" wrapText="1"/>
    </xf>
    <xf numFmtId="0" fontId="17" fillId="5" borderId="0" xfId="14" applyFont="1" applyFill="1" applyAlignment="1">
      <alignment horizontal="center" vertical="center" wrapText="1"/>
    </xf>
    <xf numFmtId="0" fontId="0" fillId="5" borderId="12" xfId="0" applyFill="1" applyBorder="1" applyAlignment="1">
      <alignment horizontal="center" vertical="center" wrapText="1"/>
    </xf>
    <xf numFmtId="0" fontId="17" fillId="5" borderId="3" xfId="14" applyFont="1" applyFill="1" applyBorder="1" applyAlignment="1">
      <alignment horizontal="center" vertical="center" wrapText="1"/>
    </xf>
    <xf numFmtId="0" fontId="17" fillId="5" borderId="1" xfId="14" applyFont="1" applyFill="1" applyBorder="1" applyAlignment="1">
      <alignment horizontal="center" vertical="center" wrapText="1"/>
    </xf>
    <xf numFmtId="0" fontId="0" fillId="5" borderId="11" xfId="0" applyFill="1" applyBorder="1" applyAlignment="1">
      <alignment horizontal="center" vertical="center" wrapText="1"/>
    </xf>
    <xf numFmtId="11" fontId="29" fillId="0" borderId="9" xfId="0" applyNumberFormat="1" applyFont="1" applyBorder="1" applyAlignment="1" applyProtection="1">
      <alignment horizontal="center" vertical="center" wrapText="1"/>
      <protection hidden="1"/>
    </xf>
    <xf numFmtId="11" fontId="29" fillId="0" borderId="2" xfId="0" applyNumberFormat="1" applyFont="1" applyBorder="1" applyAlignment="1" applyProtection="1">
      <alignment horizontal="center" vertical="center" wrapText="1"/>
      <protection hidden="1"/>
    </xf>
    <xf numFmtId="11" fontId="29" fillId="0" borderId="10" xfId="0" applyNumberFormat="1" applyFont="1" applyBorder="1" applyAlignment="1" applyProtection="1">
      <alignment horizontal="center" vertical="center" wrapText="1"/>
      <protection hidden="1"/>
    </xf>
    <xf numFmtId="11" fontId="29" fillId="0" borderId="7" xfId="0" applyNumberFormat="1" applyFont="1" applyBorder="1" applyAlignment="1" applyProtection="1">
      <alignment horizontal="center" vertical="center" wrapText="1"/>
      <protection hidden="1"/>
    </xf>
    <xf numFmtId="11" fontId="29" fillId="0" borderId="0" xfId="0" applyNumberFormat="1" applyFont="1" applyAlignment="1" applyProtection="1">
      <alignment horizontal="center" vertical="center" wrapText="1"/>
      <protection hidden="1"/>
    </xf>
    <xf numFmtId="11" fontId="29" fillId="0" borderId="12" xfId="0" applyNumberFormat="1" applyFont="1" applyBorder="1" applyAlignment="1" applyProtection="1">
      <alignment horizontal="center" vertical="center" wrapText="1"/>
      <protection hidden="1"/>
    </xf>
    <xf numFmtId="11" fontId="29" fillId="0" borderId="3" xfId="0" applyNumberFormat="1" applyFont="1" applyBorder="1" applyAlignment="1" applyProtection="1">
      <alignment horizontal="center" vertical="center" wrapText="1"/>
      <protection hidden="1"/>
    </xf>
    <xf numFmtId="11" fontId="29" fillId="0" borderId="1" xfId="0" applyNumberFormat="1" applyFont="1" applyBorder="1" applyAlignment="1" applyProtection="1">
      <alignment horizontal="center" vertical="center" wrapText="1"/>
      <protection hidden="1"/>
    </xf>
    <xf numFmtId="11" fontId="29" fillId="0" borderId="11" xfId="0" applyNumberFormat="1" applyFont="1" applyBorder="1" applyAlignment="1" applyProtection="1">
      <alignment horizontal="center" vertical="center" wrapText="1"/>
      <protection hidden="1"/>
    </xf>
    <xf numFmtId="172" fontId="31" fillId="4" borderId="4" xfId="0" applyNumberFormat="1" applyFont="1" applyFill="1" applyBorder="1" applyAlignment="1">
      <alignment vertical="center" wrapText="1"/>
    </xf>
    <xf numFmtId="49" fontId="18" fillId="3" borderId="4" xfId="0" applyNumberFormat="1" applyFont="1" applyFill="1" applyBorder="1" applyAlignment="1" applyProtection="1">
      <alignment horizontal="center" vertical="center" wrapText="1"/>
      <protection locked="0" hidden="1"/>
    </xf>
    <xf numFmtId="0" fontId="39" fillId="0" borderId="0" xfId="0" applyFont="1" applyAlignment="1">
      <alignment horizontal="justify" vertical="center" wrapText="1"/>
    </xf>
    <xf numFmtId="0" fontId="53" fillId="0" borderId="4" xfId="0" applyFont="1" applyBorder="1" applyAlignment="1">
      <alignment horizontal="center" vertical="center" wrapText="1"/>
    </xf>
    <xf numFmtId="0" fontId="37" fillId="0" borderId="20" xfId="0" applyFont="1" applyBorder="1" applyAlignment="1">
      <alignment horizontal="center" vertical="center" wrapText="1"/>
    </xf>
    <xf numFmtId="0" fontId="65" fillId="10" borderId="14" xfId="33" applyFont="1" applyFill="1" applyBorder="1" applyAlignment="1">
      <alignment horizontal="center" vertical="center" wrapText="1"/>
    </xf>
    <xf numFmtId="0" fontId="65" fillId="10" borderId="15" xfId="33" applyFont="1" applyFill="1" applyBorder="1" applyAlignment="1">
      <alignment horizontal="center" vertical="center" wrapText="1"/>
    </xf>
    <xf numFmtId="0" fontId="65" fillId="10" borderId="19" xfId="33" applyFont="1" applyFill="1" applyBorder="1" applyAlignment="1">
      <alignment horizontal="center" vertical="center" wrapText="1"/>
    </xf>
    <xf numFmtId="0" fontId="55" fillId="0" borderId="4" xfId="14" applyFont="1" applyBorder="1" applyAlignment="1">
      <alignment horizontal="left" vertical="center"/>
    </xf>
    <xf numFmtId="0" fontId="7" fillId="0" borderId="4" xfId="14" applyFont="1" applyBorder="1" applyAlignment="1">
      <alignment horizontal="left" vertical="center" wrapText="1"/>
    </xf>
    <xf numFmtId="0" fontId="55" fillId="0" borderId="4" xfId="14" applyFont="1" applyBorder="1" applyAlignment="1">
      <alignment horizontal="left" vertical="center" wrapText="1"/>
    </xf>
    <xf numFmtId="0" fontId="57" fillId="0" borderId="4" xfId="14" applyFont="1" applyBorder="1" applyAlignment="1">
      <alignment horizontal="left" vertical="center" wrapText="1"/>
    </xf>
    <xf numFmtId="0" fontId="60" fillId="0" borderId="37" xfId="33" applyFont="1" applyBorder="1" applyAlignment="1">
      <alignment horizontal="center" vertical="center" wrapText="1"/>
    </xf>
    <xf numFmtId="0" fontId="60" fillId="0" borderId="15" xfId="33" applyFont="1" applyBorder="1" applyAlignment="1">
      <alignment horizontal="center" vertical="center" wrapText="1"/>
    </xf>
    <xf numFmtId="0" fontId="60" fillId="0" borderId="38" xfId="33" applyFont="1" applyBorder="1" applyAlignment="1">
      <alignment horizontal="center" vertical="center" wrapText="1"/>
    </xf>
    <xf numFmtId="0" fontId="60" fillId="0" borderId="14" xfId="33" applyFont="1" applyBorder="1" applyAlignment="1">
      <alignment horizontal="center" vertical="center" wrapText="1"/>
    </xf>
    <xf numFmtId="0" fontId="60" fillId="0" borderId="19" xfId="33" applyFont="1" applyBorder="1" applyAlignment="1">
      <alignment horizontal="center" vertical="center" wrapText="1"/>
    </xf>
    <xf numFmtId="0" fontId="63" fillId="9" borderId="37" xfId="33" applyFont="1" applyFill="1" applyBorder="1" applyAlignment="1">
      <alignment horizontal="center" vertical="center" wrapText="1"/>
    </xf>
    <xf numFmtId="0" fontId="63" fillId="9" borderId="15" xfId="33" applyFont="1" applyFill="1" applyBorder="1" applyAlignment="1">
      <alignment horizontal="center" vertical="center" wrapText="1"/>
    </xf>
    <xf numFmtId="0" fontId="63" fillId="9" borderId="38" xfId="33" applyFont="1" applyFill="1" applyBorder="1" applyAlignment="1">
      <alignment horizontal="center" vertical="center" wrapText="1"/>
    </xf>
    <xf numFmtId="0" fontId="64" fillId="0" borderId="14" xfId="33" applyFont="1" applyBorder="1" applyAlignment="1">
      <alignment horizontal="left" vertical="center" wrapText="1"/>
    </xf>
    <xf numFmtId="0" fontId="64" fillId="0" borderId="38" xfId="33" applyFont="1" applyBorder="1" applyAlignment="1">
      <alignment horizontal="left" vertical="center" wrapText="1"/>
    </xf>
    <xf numFmtId="0" fontId="38" fillId="0" borderId="0" xfId="0" applyFont="1" applyAlignment="1">
      <alignment horizontal="left" vertical="center"/>
    </xf>
    <xf numFmtId="0" fontId="37" fillId="0" borderId="5" xfId="0" applyFont="1" applyBorder="1" applyAlignment="1">
      <alignment horizontal="center" vertical="center" wrapText="1"/>
    </xf>
    <xf numFmtId="0" fontId="37" fillId="0" borderId="8" xfId="0" applyFont="1" applyBorder="1" applyAlignment="1">
      <alignment horizontal="center" vertical="center" wrapText="1"/>
    </xf>
    <xf numFmtId="0" fontId="37" fillId="0" borderId="6" xfId="0" applyFont="1" applyBorder="1" applyAlignment="1">
      <alignment horizontal="center" vertical="center" wrapText="1"/>
    </xf>
    <xf numFmtId="0" fontId="38" fillId="0" borderId="5" xfId="0" applyFont="1" applyBorder="1" applyAlignment="1">
      <alignment horizontal="center" vertical="center" wrapText="1"/>
    </xf>
    <xf numFmtId="0" fontId="38" fillId="0" borderId="8" xfId="0" applyFont="1" applyBorder="1" applyAlignment="1">
      <alignment horizontal="center" vertical="center" wrapText="1"/>
    </xf>
    <xf numFmtId="0" fontId="38" fillId="0" borderId="6" xfId="0" applyFont="1" applyBorder="1" applyAlignment="1">
      <alignment horizontal="center" vertical="center" wrapText="1"/>
    </xf>
    <xf numFmtId="0" fontId="38" fillId="0" borderId="0" xfId="0" applyFont="1" applyAlignment="1">
      <alignment horizontal="left" vertical="center" wrapText="1"/>
    </xf>
    <xf numFmtId="0" fontId="37" fillId="0" borderId="0" xfId="0" applyFont="1" applyAlignment="1">
      <alignment horizontal="center" vertical="center" wrapText="1"/>
    </xf>
    <xf numFmtId="0" fontId="38" fillId="0" borderId="0" xfId="0" applyFont="1" applyAlignment="1">
      <alignment horizontal="center" vertical="center" wrapText="1"/>
    </xf>
    <xf numFmtId="0" fontId="47" fillId="0" borderId="22" xfId="0" applyFont="1" applyBorder="1" applyAlignment="1">
      <alignment horizontal="center" vertical="center" wrapText="1"/>
    </xf>
    <xf numFmtId="0" fontId="47" fillId="0" borderId="23" xfId="0" applyFont="1" applyBorder="1" applyAlignment="1">
      <alignment horizontal="center" vertical="center" wrapText="1"/>
    </xf>
    <xf numFmtId="0" fontId="47" fillId="0" borderId="24" xfId="0" applyFont="1" applyBorder="1" applyAlignment="1">
      <alignment horizontal="center" vertical="center" wrapText="1"/>
    </xf>
    <xf numFmtId="0" fontId="47" fillId="0" borderId="22" xfId="0" applyFont="1" applyBorder="1" applyAlignment="1">
      <alignment horizontal="justify" vertical="center" wrapText="1"/>
    </xf>
    <xf numFmtId="0" fontId="47" fillId="0" borderId="23" xfId="0" applyFont="1" applyBorder="1" applyAlignment="1">
      <alignment horizontal="justify" vertical="center" wrapText="1"/>
    </xf>
    <xf numFmtId="0" fontId="47" fillId="0" borderId="24" xfId="0" applyFont="1" applyBorder="1" applyAlignment="1">
      <alignment horizontal="justify" vertical="center" wrapText="1"/>
    </xf>
    <xf numFmtId="0" fontId="37" fillId="0" borderId="0" xfId="0" applyFont="1" applyAlignment="1">
      <alignment horizontal="left" vertical="center" wrapText="1"/>
    </xf>
    <xf numFmtId="0" fontId="47" fillId="0" borderId="0" xfId="0" applyFont="1" applyAlignment="1">
      <alignment horizontal="left" vertical="center" wrapText="1"/>
    </xf>
    <xf numFmtId="0" fontId="51" fillId="0" borderId="22" xfId="0" applyFont="1" applyBorder="1" applyAlignment="1">
      <alignment horizontal="center" vertical="center" wrapText="1"/>
    </xf>
    <xf numFmtId="0" fontId="51" fillId="0" borderId="23" xfId="0" applyFont="1" applyBorder="1" applyAlignment="1">
      <alignment horizontal="center" vertical="center" wrapText="1"/>
    </xf>
    <xf numFmtId="0" fontId="51" fillId="0" borderId="24" xfId="0" applyFont="1" applyBorder="1" applyAlignment="1">
      <alignment horizontal="center" vertical="center" wrapText="1"/>
    </xf>
    <xf numFmtId="0" fontId="37" fillId="0" borderId="0" xfId="0" applyFont="1" applyAlignment="1">
      <alignment horizontal="center"/>
    </xf>
    <xf numFmtId="0" fontId="38" fillId="0" borderId="4" xfId="0" applyFont="1" applyBorder="1" applyAlignment="1">
      <alignment horizontal="center" vertical="center" wrapText="1"/>
    </xf>
    <xf numFmtId="0" fontId="48" fillId="0" borderId="0" xfId="0" applyFont="1" applyAlignment="1">
      <alignment horizontal="center" vertical="center" wrapText="1"/>
    </xf>
    <xf numFmtId="0" fontId="46" fillId="0" borderId="0" xfId="0" applyFont="1" applyAlignment="1">
      <alignment horizontal="left" vertical="center"/>
    </xf>
  </cellXfs>
  <cellStyles count="36">
    <cellStyle name="Millares [0] 2" xfId="8" xr:uid="{00000000-0005-0000-0000-000000000000}"/>
    <cellStyle name="Millares [0] 2 2" xfId="29" xr:uid="{00000000-0005-0000-0000-000001000000}"/>
    <cellStyle name="Millares 2" xfId="1" xr:uid="{00000000-0005-0000-0000-000002000000}"/>
    <cellStyle name="Millares 3" xfId="11" xr:uid="{00000000-0005-0000-0000-000003000000}"/>
    <cellStyle name="Millares 3 2" xfId="21" xr:uid="{00000000-0005-0000-0000-000004000000}"/>
    <cellStyle name="Moneda" xfId="2" builtinId="4"/>
    <cellStyle name="Moneda [0] 2" xfId="24" xr:uid="{00000000-0005-0000-0000-000006000000}"/>
    <cellStyle name="Moneda [0] 2 3 2" xfId="25" xr:uid="{00000000-0005-0000-0000-000007000000}"/>
    <cellStyle name="Moneda [0] 3" xfId="30" xr:uid="{00000000-0005-0000-0000-000008000000}"/>
    <cellStyle name="Moneda 2" xfId="3" xr:uid="{00000000-0005-0000-0000-000009000000}"/>
    <cellStyle name="Moneda 3" xfId="10" xr:uid="{00000000-0005-0000-0000-00000A000000}"/>
    <cellStyle name="Moneda 3 2" xfId="17" xr:uid="{00000000-0005-0000-0000-00000B000000}"/>
    <cellStyle name="Moneda 4" xfId="32" xr:uid="{00000000-0005-0000-0000-00000C000000}"/>
    <cellStyle name="Moneda 5" xfId="34" xr:uid="{0E8AB9DD-07A5-C04E-A61D-86A5CE5B6449}"/>
    <cellStyle name="Normal" xfId="0" builtinId="0"/>
    <cellStyle name="Normal 2" xfId="4" xr:uid="{00000000-0005-0000-0000-00000E000000}"/>
    <cellStyle name="Normal 2 2" xfId="14" xr:uid="{00000000-0005-0000-0000-00000F000000}"/>
    <cellStyle name="Normal 2 2 2" xfId="7" xr:uid="{00000000-0005-0000-0000-000010000000}"/>
    <cellStyle name="Normal 2 2 2 2" xfId="28" xr:uid="{00000000-0005-0000-0000-000011000000}"/>
    <cellStyle name="Normal 2 2 3" xfId="27" xr:uid="{00000000-0005-0000-0000-000012000000}"/>
    <cellStyle name="Normal 2 3" xfId="18" xr:uid="{00000000-0005-0000-0000-000013000000}"/>
    <cellStyle name="Normal 2 3 2" xfId="26" xr:uid="{00000000-0005-0000-0000-000014000000}"/>
    <cellStyle name="Normal 2 4" xfId="23" xr:uid="{00000000-0005-0000-0000-000015000000}"/>
    <cellStyle name="Normal 2 5" xfId="33" xr:uid="{00000000-0005-0000-0000-000016000000}"/>
    <cellStyle name="Normal 3" xfId="13" xr:uid="{00000000-0005-0000-0000-000017000000}"/>
    <cellStyle name="Normal 3 2" xfId="20" xr:uid="{00000000-0005-0000-0000-000018000000}"/>
    <cellStyle name="Normal 4" xfId="15" xr:uid="{00000000-0005-0000-0000-000019000000}"/>
    <cellStyle name="Normal 5" xfId="19" xr:uid="{00000000-0005-0000-0000-00001A000000}"/>
    <cellStyle name="Porcentaje" xfId="12" builtinId="5"/>
    <cellStyle name="Porcentaje 2" xfId="9" xr:uid="{00000000-0005-0000-0000-00001C000000}"/>
    <cellStyle name="Porcentaje 2 2" xfId="16" xr:uid="{00000000-0005-0000-0000-00001D000000}"/>
    <cellStyle name="Porcentaje 3" xfId="22" xr:uid="{00000000-0005-0000-0000-00001E000000}"/>
    <cellStyle name="Porcentaje 4" xfId="31" xr:uid="{00000000-0005-0000-0000-00001F000000}"/>
    <cellStyle name="Porcentaje 5" xfId="35" xr:uid="{5E270011-2421-8A48-8950-05C444F225C4}"/>
    <cellStyle name="Porcentual 2" xfId="5" xr:uid="{00000000-0005-0000-0000-000020000000}"/>
    <cellStyle name="Porcentual 3" xfId="6" xr:uid="{00000000-0005-0000-0000-000021000000}"/>
  </cellStyles>
  <dxfs count="29">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31</xdr:row>
      <xdr:rowOff>0</xdr:rowOff>
    </xdr:from>
    <xdr:to>
      <xdr:col>11</xdr:col>
      <xdr:colOff>304800</xdr:colOff>
      <xdr:row>32</xdr:row>
      <xdr:rowOff>87447</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29</xdr:row>
      <xdr:rowOff>0</xdr:rowOff>
    </xdr:from>
    <xdr:to>
      <xdr:col>12</xdr:col>
      <xdr:colOff>304800</xdr:colOff>
      <xdr:row>30</xdr:row>
      <xdr:rowOff>87444</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29</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29</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0</xdr:row>
      <xdr:rowOff>0</xdr:rowOff>
    </xdr:from>
    <xdr:to>
      <xdr:col>5</xdr:col>
      <xdr:colOff>304800</xdr:colOff>
      <xdr:row>37</xdr:row>
      <xdr:rowOff>50800</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64E41F5A-E23E-4922-80DE-64ACD40094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2EA3102-6685-43F8-8959-2D65ACA1986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 name="AutoShape 39" descr="Resultado de imagen para MULTICONECTOR HDMI">
          <a:extLst>
            <a:ext uri="{FF2B5EF4-FFF2-40B4-BE49-F238E27FC236}">
              <a16:creationId xmlns:a16="http://schemas.microsoft.com/office/drawing/2014/main" id="{660BBCDE-3569-483B-9795-D7120FD31A01}"/>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3C8536F1-18AE-4F86-B6FB-30C6475E957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10B77594-19AE-449F-98F1-282D834771C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2196BAF3-79CC-435B-AA71-4E55161D716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8" name="AutoShape 39" descr="Resultado de imagen para MULTICONECTOR HDMI">
          <a:extLst>
            <a:ext uri="{FF2B5EF4-FFF2-40B4-BE49-F238E27FC236}">
              <a16:creationId xmlns:a16="http://schemas.microsoft.com/office/drawing/2014/main" id="{A25B8C7B-E67A-460A-88F0-760E4E562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90D9E508-4B61-4997-AA0C-5EA10377DD14}"/>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0" name="AutoShape 39" descr="Resultado de imagen para MULTICONECTOR HDMI">
          <a:extLst>
            <a:ext uri="{FF2B5EF4-FFF2-40B4-BE49-F238E27FC236}">
              <a16:creationId xmlns:a16="http://schemas.microsoft.com/office/drawing/2014/main" id="{7F0534E1-633C-451D-8981-659E23B6ACE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DED342B7-916B-4E98-8629-092B5F23A99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BA264684-DE20-4C6F-BA0A-BBF8411162C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3" name="AutoShape 39" descr="Resultado de imagen para MULTICONECTOR HDMI">
          <a:extLst>
            <a:ext uri="{FF2B5EF4-FFF2-40B4-BE49-F238E27FC236}">
              <a16:creationId xmlns:a16="http://schemas.microsoft.com/office/drawing/2014/main" id="{3D437B82-2230-4A0A-8B47-CC3CB3ADB25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5B28F04D-B205-4DDD-B000-79EBFB44E8F5}"/>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5" name="AutoShape 39" descr="Resultado de imagen para MULTICONECTOR HDMI">
          <a:extLst>
            <a:ext uri="{FF2B5EF4-FFF2-40B4-BE49-F238E27FC236}">
              <a16:creationId xmlns:a16="http://schemas.microsoft.com/office/drawing/2014/main" id="{40D90A2C-C6F0-4A0D-AF9A-1D0BE6D8C068}"/>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7FA9F96D-CF1A-484C-B709-D5C7383BD29C}"/>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17" name="AutoShape 39" descr="Resultado de imagen para MULTICONECTOR HDMI">
          <a:extLst>
            <a:ext uri="{FF2B5EF4-FFF2-40B4-BE49-F238E27FC236}">
              <a16:creationId xmlns:a16="http://schemas.microsoft.com/office/drawing/2014/main" id="{6BC2831E-F68C-4F69-A78F-7B97020C03D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DEDABD02-B95E-47B0-94D5-7ABFCA6E6A1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FBE7E927-7077-434E-B4A2-9EE50AF48017}"/>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0" name="AutoShape 39" descr="Resultado de imagen para MULTICONECTOR HDMI">
          <a:extLst>
            <a:ext uri="{FF2B5EF4-FFF2-40B4-BE49-F238E27FC236}">
              <a16:creationId xmlns:a16="http://schemas.microsoft.com/office/drawing/2014/main" id="{0FFBECEB-3B31-4E7C-952D-D18CBE9C4FE8}"/>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AA5D451B-7E8B-4251-B209-11033FD5FB4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FDA338F1-DDF0-4A1D-998E-7DC83806ECC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23" name="AutoShape 39" descr="Resultado de imagen para MULTICONECTOR HDMI">
          <a:extLst>
            <a:ext uri="{FF2B5EF4-FFF2-40B4-BE49-F238E27FC236}">
              <a16:creationId xmlns:a16="http://schemas.microsoft.com/office/drawing/2014/main" id="{8DC37829-AB61-4688-AC8C-50B5BB9312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2FE647C8-10C4-4AC0-8289-9789B4AE02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15DE62E8-3AE4-4634-AF16-3F366B3EE75E}"/>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6" name="AutoShape 39" descr="Resultado de imagen para MULTICONECTOR HDMI">
          <a:extLst>
            <a:ext uri="{FF2B5EF4-FFF2-40B4-BE49-F238E27FC236}">
              <a16:creationId xmlns:a16="http://schemas.microsoft.com/office/drawing/2014/main" id="{DD092169-B447-4870-B77F-B758EC8B008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7320B5EA-457E-4786-B008-01C297A56B2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D72BD036-D378-4504-A6F9-266BEEC46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9" name="AutoShape 39" descr="Resultado de imagen para MULTICONECTOR HDMI">
          <a:extLst>
            <a:ext uri="{FF2B5EF4-FFF2-40B4-BE49-F238E27FC236}">
              <a16:creationId xmlns:a16="http://schemas.microsoft.com/office/drawing/2014/main" id="{4C2E005E-8D98-4F2A-A627-304EBBD35C6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0" name="AutoShape 39" descr="Resultado de imagen para MULTICONECTOR HDMI">
          <a:extLst>
            <a:ext uri="{FF2B5EF4-FFF2-40B4-BE49-F238E27FC236}">
              <a16:creationId xmlns:a16="http://schemas.microsoft.com/office/drawing/2014/main" id="{ACE52B77-B7AC-4B0A-8255-AD32C850B8CB}"/>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B0F6E3DB-7552-4B62-9834-06488905DD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69AF0E5-1B09-4581-B2DC-949C0C5399F3}"/>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3" name="AutoShape 39" descr="Resultado de imagen para MULTICONECTOR HDMI">
          <a:extLst>
            <a:ext uri="{FF2B5EF4-FFF2-40B4-BE49-F238E27FC236}">
              <a16:creationId xmlns:a16="http://schemas.microsoft.com/office/drawing/2014/main" id="{A642E258-914B-47D9-900F-F543393A62E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CDF32E85-94C9-4ECB-B6E0-4200CB6BA86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F79AF5EA-A8C1-4EBC-82BF-5F40422D1B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6" name="AutoShape 39" descr="Resultado de imagen para MULTICONECTOR HDMI">
          <a:extLst>
            <a:ext uri="{FF2B5EF4-FFF2-40B4-BE49-F238E27FC236}">
              <a16:creationId xmlns:a16="http://schemas.microsoft.com/office/drawing/2014/main" id="{E637C6B1-442F-41CE-A7E6-5A6710B80E5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03A5958B-A3C7-4EDB-9330-61E39872778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B7B46E64-020E-4A96-B9A6-814C3D6A5CF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0</xdr:row>
      <xdr:rowOff>0</xdr:rowOff>
    </xdr:from>
    <xdr:to>
      <xdr:col>3</xdr:col>
      <xdr:colOff>304800</xdr:colOff>
      <xdr:row>37</xdr:row>
      <xdr:rowOff>50800</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1B2D5967-3832-4735-80A3-72979FA0A829}"/>
            </a:ext>
          </a:extLst>
        </xdr:cNvPr>
        <xdr:cNvSpPr>
          <a:spLocks noChangeAspect="1" noChangeArrowheads="1"/>
        </xdr:cNvSpPr>
      </xdr:nvSpPr>
      <xdr:spPr bwMode="auto">
        <a:xfrm>
          <a:off x="458152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737152</xdr:colOff>
      <xdr:row>0</xdr:row>
      <xdr:rowOff>0</xdr:rowOff>
    </xdr:from>
    <xdr:to>
      <xdr:col>3</xdr:col>
      <xdr:colOff>279952</xdr:colOff>
      <xdr:row>37</xdr:row>
      <xdr:rowOff>50800</xdr:rowOff>
    </xdr:to>
    <xdr:sp macro="" textlink="">
      <xdr:nvSpPr>
        <xdr:cNvPr id="40" name="AutoShape 54" descr="Resultado de imagen para GUANTE DE SEGURIDAD RECUBIERTO EN NITRILO PALMA Talla 7">
          <a:extLst>
            <a:ext uri="{FF2B5EF4-FFF2-40B4-BE49-F238E27FC236}">
              <a16:creationId xmlns:a16="http://schemas.microsoft.com/office/drawing/2014/main" id="{03D0BD94-74A5-4CC4-84AF-66E2EB0B41D8}"/>
            </a:ext>
          </a:extLst>
        </xdr:cNvPr>
        <xdr:cNvSpPr>
          <a:spLocks noChangeAspect="1" noChangeArrowheads="1"/>
        </xdr:cNvSpPr>
      </xdr:nvSpPr>
      <xdr:spPr bwMode="auto">
        <a:xfrm>
          <a:off x="2261152" y="0"/>
          <a:ext cx="304800" cy="10329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2" name="AutoShape 39" descr="Resultado de imagen para MULTICONECTOR HDMI">
          <a:extLst>
            <a:ext uri="{FF2B5EF4-FFF2-40B4-BE49-F238E27FC236}">
              <a16:creationId xmlns:a16="http://schemas.microsoft.com/office/drawing/2014/main" id="{E84A59E2-E00F-403B-A046-1F6B366A251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DCE5F582-7526-4010-A51E-38982E8C350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4" name="AutoShape 39" descr="Resultado de imagen para MULTICONECTOR HDMI">
          <a:extLst>
            <a:ext uri="{FF2B5EF4-FFF2-40B4-BE49-F238E27FC236}">
              <a16:creationId xmlns:a16="http://schemas.microsoft.com/office/drawing/2014/main" id="{A70C13DB-DF8E-4A11-9621-BC57824ED09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80E99EC9-434D-4935-94B0-012C06FB6CE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114C1252-F8B1-437A-A078-0B8E63B3C94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CB914DA6-0050-4214-B5CF-F92CAFB2C54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19435D19-C2F8-49C4-8923-36BD8ED7719C}"/>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49" name="AutoShape 39" descr="Resultado de imagen para MULTICONECTOR HDMI">
          <a:extLst>
            <a:ext uri="{FF2B5EF4-FFF2-40B4-BE49-F238E27FC236}">
              <a16:creationId xmlns:a16="http://schemas.microsoft.com/office/drawing/2014/main" id="{E222A7A5-EE32-4968-AE29-2403A473C90E}"/>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5A988D74-41C3-47DE-9C54-89A525E9993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1" name="AutoShape 39" descr="Resultado de imagen para MULTICONECTOR HDMI">
          <a:extLst>
            <a:ext uri="{FF2B5EF4-FFF2-40B4-BE49-F238E27FC236}">
              <a16:creationId xmlns:a16="http://schemas.microsoft.com/office/drawing/2014/main" id="{C12CF0E6-3411-4E46-B2FF-81ABEDC4FFA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EC29EDC1-0266-4D9F-A3CE-868DC7FCDD00}"/>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C617C2E0-79A2-4808-AB64-A16000BF38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4" name="AutoShape 39" descr="Resultado de imagen para MULTICONECTOR HDMI">
          <a:extLst>
            <a:ext uri="{FF2B5EF4-FFF2-40B4-BE49-F238E27FC236}">
              <a16:creationId xmlns:a16="http://schemas.microsoft.com/office/drawing/2014/main" id="{C734CBA6-EE69-4583-92F9-51C2184C6EE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944A4F90-B101-4A95-AF19-A53FB960EB8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6" name="AutoShape 39" descr="Resultado de imagen para MULTICONECTOR HDMI">
          <a:extLst>
            <a:ext uri="{FF2B5EF4-FFF2-40B4-BE49-F238E27FC236}">
              <a16:creationId xmlns:a16="http://schemas.microsoft.com/office/drawing/2014/main" id="{131FD09E-8332-4343-8762-7FFC795417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1B2EC0E9-F676-4D5F-8FC0-A0EA5E58E20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58" name="AutoShape 39" descr="Resultado de imagen para MULTICONECTOR HDMI">
          <a:extLst>
            <a:ext uri="{FF2B5EF4-FFF2-40B4-BE49-F238E27FC236}">
              <a16:creationId xmlns:a16="http://schemas.microsoft.com/office/drawing/2014/main" id="{F0BB5FEF-6698-489F-B46E-44597C57071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D1A0029E-D73F-4694-8B66-84D05E0156D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0FA2390-21CB-411C-BA2E-18E89653D37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1" name="AutoShape 39" descr="Resultado de imagen para MULTICONECTOR HDMI">
          <a:extLst>
            <a:ext uri="{FF2B5EF4-FFF2-40B4-BE49-F238E27FC236}">
              <a16:creationId xmlns:a16="http://schemas.microsoft.com/office/drawing/2014/main" id="{EFBDFB5F-2FBA-4C54-9E97-0535F9AF0BD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B5CA1D56-9073-4DFA-9EA7-DE094F4AA88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4BACE781-1B2C-46EA-8602-AA2D7899318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64" name="AutoShape 39" descr="Resultado de imagen para MULTICONECTOR HDMI">
          <a:extLst>
            <a:ext uri="{FF2B5EF4-FFF2-40B4-BE49-F238E27FC236}">
              <a16:creationId xmlns:a16="http://schemas.microsoft.com/office/drawing/2014/main" id="{A6D334EE-1C9F-4CD2-9BE5-20A8787C09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DC50569F-5C42-47D0-BA14-2A4C1CAC01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BBC6AA37-CC2E-4D41-B40E-1EA485A4D22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7" name="AutoShape 39" descr="Resultado de imagen para MULTICONECTOR HDMI">
          <a:extLst>
            <a:ext uri="{FF2B5EF4-FFF2-40B4-BE49-F238E27FC236}">
              <a16:creationId xmlns:a16="http://schemas.microsoft.com/office/drawing/2014/main" id="{423105A6-3643-41FC-A5E3-9EBA7E9B39A6}"/>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85D7B4AC-5829-42AE-AC49-A40FC8158F17}"/>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F86DC074-5902-4F8F-A2C5-0F2CCF57974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0" name="AutoShape 39" descr="Resultado de imagen para MULTICONECTOR HDMI">
          <a:extLst>
            <a:ext uri="{FF2B5EF4-FFF2-40B4-BE49-F238E27FC236}">
              <a16:creationId xmlns:a16="http://schemas.microsoft.com/office/drawing/2014/main" id="{09FF4426-F676-4932-BB64-67D2C200574B}"/>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1" name="AutoShape 39" descr="Resultado de imagen para MULTICONECTOR HDMI">
          <a:extLst>
            <a:ext uri="{FF2B5EF4-FFF2-40B4-BE49-F238E27FC236}">
              <a16:creationId xmlns:a16="http://schemas.microsoft.com/office/drawing/2014/main" id="{2B578738-9EF1-4455-A97B-CBD07A6F8D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F32C97E-718B-490D-B99E-04F32582C8E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842B2D99-C03A-4EC0-A92C-5656828ABB4D}"/>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4" name="AutoShape 39" descr="Resultado de imagen para MULTICONECTOR HDMI">
          <a:extLst>
            <a:ext uri="{FF2B5EF4-FFF2-40B4-BE49-F238E27FC236}">
              <a16:creationId xmlns:a16="http://schemas.microsoft.com/office/drawing/2014/main" id="{1B43EF2F-5DBC-4065-BB0F-8CEF50104F7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4C7408D4-9B44-458B-B3AA-4B619888591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21CFF862-A085-4A18-A060-E790649BEE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7" name="AutoShape 39" descr="Resultado de imagen para MULTICONECTOR HDMI">
          <a:extLst>
            <a:ext uri="{FF2B5EF4-FFF2-40B4-BE49-F238E27FC236}">
              <a16:creationId xmlns:a16="http://schemas.microsoft.com/office/drawing/2014/main" id="{16CBDAFE-AE05-47D8-BEA3-3B71F8FDAF5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3B9BC825-EDAB-4746-93F9-E5748DC0CE9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8148FD23-BFFE-4D9E-A8E0-B34D1782D2E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0" name="AutoShape 39" descr="Resultado de imagen para MULTICONECTOR HDMI">
          <a:extLst>
            <a:ext uri="{FF2B5EF4-FFF2-40B4-BE49-F238E27FC236}">
              <a16:creationId xmlns:a16="http://schemas.microsoft.com/office/drawing/2014/main" id="{4BB781B8-AFE3-4681-8A9C-95EC8E656484}"/>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60704D90-AAE2-4D9D-9F97-5FA1181AFEA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2" name="AutoShape 39" descr="Resultado de imagen para MULTICONECTOR HDMI">
          <a:extLst>
            <a:ext uri="{FF2B5EF4-FFF2-40B4-BE49-F238E27FC236}">
              <a16:creationId xmlns:a16="http://schemas.microsoft.com/office/drawing/2014/main" id="{9639157A-2190-4725-B176-DF9BE5015C1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1E09891D-A094-4CF2-876E-1B2F9AF8A43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44E2294A-2F5B-49DA-8D24-6F87D9891B9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85" name="AutoShape 39" descr="Resultado de imagen para MULTICONECTOR HDMI">
          <a:extLst>
            <a:ext uri="{FF2B5EF4-FFF2-40B4-BE49-F238E27FC236}">
              <a16:creationId xmlns:a16="http://schemas.microsoft.com/office/drawing/2014/main" id="{C4749633-5DD4-44B0-9658-40BF8CB238A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B79777B8-BC36-4BFF-AA1E-4E3098C50C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53F438F5-F81B-4764-B3CD-26A8DE053604}"/>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67F0D91B-D3B1-4042-AB81-B17E6E0C8B0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734B61C9-4E0F-4A99-B6B8-19C82493491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90" name="AutoShape 39" descr="Resultado de imagen para MULTICONECTOR HDMI">
          <a:extLst>
            <a:ext uri="{FF2B5EF4-FFF2-40B4-BE49-F238E27FC236}">
              <a16:creationId xmlns:a16="http://schemas.microsoft.com/office/drawing/2014/main" id="{5EB83896-D8BE-4231-937B-B4970262AF1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7942E3A8-0453-4013-8B60-90B3C51596B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2" name="AutoShape 39" descr="Resultado de imagen para MULTICONECTOR HDMI">
          <a:extLst>
            <a:ext uri="{FF2B5EF4-FFF2-40B4-BE49-F238E27FC236}">
              <a16:creationId xmlns:a16="http://schemas.microsoft.com/office/drawing/2014/main" id="{6553A2AF-2F9E-47BC-AF71-BF18523789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9D0CCCE6-7FAC-40D4-90C6-6E0BB432A76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CDFCB48C-5286-453B-9AB9-E054F65AA69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5" name="AutoShape 39" descr="Resultado de imagen para MULTICONECTOR HDMI">
          <a:extLst>
            <a:ext uri="{FF2B5EF4-FFF2-40B4-BE49-F238E27FC236}">
              <a16:creationId xmlns:a16="http://schemas.microsoft.com/office/drawing/2014/main" id="{DC6EA328-BD0B-48EB-A558-7ED6B87C920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24EF8DB7-6D68-48DB-A6FD-19A635DFF1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7" name="AutoShape 39" descr="Resultado de imagen para MULTICONECTOR HDMI">
          <a:extLst>
            <a:ext uri="{FF2B5EF4-FFF2-40B4-BE49-F238E27FC236}">
              <a16:creationId xmlns:a16="http://schemas.microsoft.com/office/drawing/2014/main" id="{BA4C451C-91CC-4CAD-9176-6D1023E67B1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419243D4-F594-40AE-9C32-201BED9D43AD}"/>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99" name="AutoShape 39" descr="Resultado de imagen para MULTICONECTOR HDMI">
          <a:extLst>
            <a:ext uri="{FF2B5EF4-FFF2-40B4-BE49-F238E27FC236}">
              <a16:creationId xmlns:a16="http://schemas.microsoft.com/office/drawing/2014/main" id="{CF14C9AB-5385-41C2-B6D1-5E81BD6EE1A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BCCD94E9-9E65-4302-A637-4F1D4512F9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C1827B6F-6808-4555-9051-49D3E9795B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2" name="AutoShape 39" descr="Resultado de imagen para MULTICONECTOR HDMI">
          <a:extLst>
            <a:ext uri="{FF2B5EF4-FFF2-40B4-BE49-F238E27FC236}">
              <a16:creationId xmlns:a16="http://schemas.microsoft.com/office/drawing/2014/main" id="{555A0AA0-709D-473F-87CF-35FD72AEA3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4A79EBC0-C957-4A69-A9DB-600D09593C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3CCD6D82-4738-4CE3-8558-18F4B7FB217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05" name="AutoShape 39" descr="Resultado de imagen para MULTICONECTOR HDMI">
          <a:extLst>
            <a:ext uri="{FF2B5EF4-FFF2-40B4-BE49-F238E27FC236}">
              <a16:creationId xmlns:a16="http://schemas.microsoft.com/office/drawing/2014/main" id="{C9A6743E-2978-43F5-8D6E-7A05515FB60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7D4B8AB9-ED2E-4032-85BE-8FF46EA10F3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FE32025-F375-4180-82A0-387D135BFB3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8" name="AutoShape 39" descr="Resultado de imagen para MULTICONECTOR HDMI">
          <a:extLst>
            <a:ext uri="{FF2B5EF4-FFF2-40B4-BE49-F238E27FC236}">
              <a16:creationId xmlns:a16="http://schemas.microsoft.com/office/drawing/2014/main" id="{49774B05-10EF-4E8C-9768-5718CC37C73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68A35FC-2E87-447C-8902-8DDB80596F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B50AEA65-D285-427A-B739-353158D63F7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1" name="AutoShape 39" descr="Resultado de imagen para MULTICONECTOR HDMI">
          <a:extLst>
            <a:ext uri="{FF2B5EF4-FFF2-40B4-BE49-F238E27FC236}">
              <a16:creationId xmlns:a16="http://schemas.microsoft.com/office/drawing/2014/main" id="{E6A8520A-0081-4461-80C4-EC3D7A5E6D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2" name="AutoShape 39" descr="Resultado de imagen para MULTICONECTOR HDMI">
          <a:extLst>
            <a:ext uri="{FF2B5EF4-FFF2-40B4-BE49-F238E27FC236}">
              <a16:creationId xmlns:a16="http://schemas.microsoft.com/office/drawing/2014/main" id="{71F1B5D4-FBD4-4DB5-9D15-F8D1FF6EB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1A6642-B695-469D-9D1D-B4E4BAB1F0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1204195F-307D-499D-BE8F-6333F73F62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5" name="AutoShape 39" descr="Resultado de imagen para MULTICONECTOR HDMI">
          <a:extLst>
            <a:ext uri="{FF2B5EF4-FFF2-40B4-BE49-F238E27FC236}">
              <a16:creationId xmlns:a16="http://schemas.microsoft.com/office/drawing/2014/main" id="{1F9DE0C8-0935-4E8A-9122-B3911BBC341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A0A482E3-1395-4EA2-8F04-FD63311C2C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29CED706-77CF-4F8D-88F3-F452C49B8F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8" name="AutoShape 39" descr="Resultado de imagen para MULTICONECTOR HDMI">
          <a:extLst>
            <a:ext uri="{FF2B5EF4-FFF2-40B4-BE49-F238E27FC236}">
              <a16:creationId xmlns:a16="http://schemas.microsoft.com/office/drawing/2014/main" id="{FCE63FAF-A0D1-4481-9A21-222BC67B14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BABE8D7F-361B-4D05-AD08-A03A875162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2CEC88D2-FBCF-4BBF-B43F-FA0C60C63D5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1" name="AutoShape 39" descr="Resultado de imagen para MULTICONECTOR HDMI">
          <a:extLst>
            <a:ext uri="{FF2B5EF4-FFF2-40B4-BE49-F238E27FC236}">
              <a16:creationId xmlns:a16="http://schemas.microsoft.com/office/drawing/2014/main" id="{B68C5611-9EA4-4BD7-9489-F38D874E320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7F948E05-271E-4B6C-AA95-8080C90137A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3" name="AutoShape 39" descr="Resultado de imagen para MULTICONECTOR HDMI">
          <a:extLst>
            <a:ext uri="{FF2B5EF4-FFF2-40B4-BE49-F238E27FC236}">
              <a16:creationId xmlns:a16="http://schemas.microsoft.com/office/drawing/2014/main" id="{2401F92A-F647-4E96-9292-B3470396CA8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D6866F8D-9941-4877-8A20-553FE808864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5BB72829-CFD6-431C-8AE5-D2313FEAFE3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26" name="AutoShape 39" descr="Resultado de imagen para MULTICONECTOR HDMI">
          <a:extLst>
            <a:ext uri="{FF2B5EF4-FFF2-40B4-BE49-F238E27FC236}">
              <a16:creationId xmlns:a16="http://schemas.microsoft.com/office/drawing/2014/main" id="{DB10EFCF-7DE9-42D2-95E8-26C95807D46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A408D4F7-661A-4A6F-B5D8-9D8CA8BFE8A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75685301-FF98-4E82-BD51-01213FA331F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1F048643-48A5-453D-A95D-C0F6B09A213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BDEC4B0A-19AB-4D55-A567-E5BEC3BD078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31" name="AutoShape 39" descr="Resultado de imagen para MULTICONECTOR HDMI">
          <a:extLst>
            <a:ext uri="{FF2B5EF4-FFF2-40B4-BE49-F238E27FC236}">
              <a16:creationId xmlns:a16="http://schemas.microsoft.com/office/drawing/2014/main" id="{9CDB25FD-4719-4E1C-967C-90CB6CCB477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D438B6BB-88BE-40F1-AE03-DC4711226B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3" name="AutoShape 39" descr="Resultado de imagen para MULTICONECTOR HDMI">
          <a:extLst>
            <a:ext uri="{FF2B5EF4-FFF2-40B4-BE49-F238E27FC236}">
              <a16:creationId xmlns:a16="http://schemas.microsoft.com/office/drawing/2014/main" id="{4F9A6375-2D42-45F4-9801-40A827B980C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1B47CA0F-14D1-452B-AD2B-C0A6A665979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73905A02-BCF7-47F1-8819-81D8D646BDB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6" name="AutoShape 39" descr="Resultado de imagen para MULTICONECTOR HDMI">
          <a:extLst>
            <a:ext uri="{FF2B5EF4-FFF2-40B4-BE49-F238E27FC236}">
              <a16:creationId xmlns:a16="http://schemas.microsoft.com/office/drawing/2014/main" id="{C1A38622-CFBE-44F2-A582-1F4CB26F74C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7253916B-1D50-45B4-BB3A-543EFDAC4CB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8" name="AutoShape 39" descr="Resultado de imagen para MULTICONECTOR HDMI">
          <a:extLst>
            <a:ext uri="{FF2B5EF4-FFF2-40B4-BE49-F238E27FC236}">
              <a16:creationId xmlns:a16="http://schemas.microsoft.com/office/drawing/2014/main" id="{CDCC0664-BE17-45AB-AEBC-B25990AD703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8174EF10-6E06-4698-B11A-7B005A149D1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0" name="AutoShape 39" descr="Resultado de imagen para MULTICONECTOR HDMI">
          <a:extLst>
            <a:ext uri="{FF2B5EF4-FFF2-40B4-BE49-F238E27FC236}">
              <a16:creationId xmlns:a16="http://schemas.microsoft.com/office/drawing/2014/main" id="{DB85F862-1D80-42B5-979C-41CEDC68CDEC}"/>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BA976C03-FFC0-4FA6-8EBF-9E4B5F67102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8FBD4A07-C109-4CA6-85E8-81188A35042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3" name="AutoShape 39" descr="Resultado de imagen para MULTICONECTOR HDMI">
          <a:extLst>
            <a:ext uri="{FF2B5EF4-FFF2-40B4-BE49-F238E27FC236}">
              <a16:creationId xmlns:a16="http://schemas.microsoft.com/office/drawing/2014/main" id="{C70F59D5-8781-4037-A25F-2A88EEB8ED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0B23BA91-03FA-4FAC-98F0-40BE88FB6A1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1F792969-6C3A-42DD-A589-6EAE2FB9B90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46" name="AutoShape 39" descr="Resultado de imagen para MULTICONECTOR HDMI">
          <a:extLst>
            <a:ext uri="{FF2B5EF4-FFF2-40B4-BE49-F238E27FC236}">
              <a16:creationId xmlns:a16="http://schemas.microsoft.com/office/drawing/2014/main" id="{016B3FE5-CEA4-40F5-AD7C-D8BE4CBC4D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7AF9A297-C936-4ED4-8DA3-B145D3EEC38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10CE0DA1-CEB1-40C7-AE99-C3A54B6BDFF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9" name="AutoShape 39" descr="Resultado de imagen para MULTICONECTOR HDMI">
          <a:extLst>
            <a:ext uri="{FF2B5EF4-FFF2-40B4-BE49-F238E27FC236}">
              <a16:creationId xmlns:a16="http://schemas.microsoft.com/office/drawing/2014/main" id="{DEEF31C2-1368-4ED2-B114-1345EDCD91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2EAE256A-0821-4085-ACA6-B4F04F20F3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4CE20661-B8B5-419C-BB31-50722F10BF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2" name="AutoShape 39" descr="Resultado de imagen para MULTICONECTOR HDMI">
          <a:extLst>
            <a:ext uri="{FF2B5EF4-FFF2-40B4-BE49-F238E27FC236}">
              <a16:creationId xmlns:a16="http://schemas.microsoft.com/office/drawing/2014/main" id="{15E40C44-CBBC-4EB5-B473-CF4BB462957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3" name="AutoShape 39" descr="Resultado de imagen para MULTICONECTOR HDMI">
          <a:extLst>
            <a:ext uri="{FF2B5EF4-FFF2-40B4-BE49-F238E27FC236}">
              <a16:creationId xmlns:a16="http://schemas.microsoft.com/office/drawing/2014/main" id="{68933678-7AC0-4A0F-94E1-5C21226369C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9DAFBF0E-728E-4ED7-A9AA-B83BB8B07D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C8847E41-277A-466C-8664-497D1761F34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6" name="AutoShape 39" descr="Resultado de imagen para MULTICONECTOR HDMI">
          <a:extLst>
            <a:ext uri="{FF2B5EF4-FFF2-40B4-BE49-F238E27FC236}">
              <a16:creationId xmlns:a16="http://schemas.microsoft.com/office/drawing/2014/main" id="{A4E4A64B-65E6-417D-A671-2F3F816675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B4C2E191-F3DB-4825-B433-D37D6B60588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CEDFBA4A-E3BF-4D13-8061-8A7B173E4A7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9" name="AutoShape 39" descr="Resultado de imagen para MULTICONECTOR HDMI">
          <a:extLst>
            <a:ext uri="{FF2B5EF4-FFF2-40B4-BE49-F238E27FC236}">
              <a16:creationId xmlns:a16="http://schemas.microsoft.com/office/drawing/2014/main" id="{5FF3CC92-6934-4097-A1A2-D272F99B1CA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09FEB9B5-4E4B-4303-84BE-2DCCBAC2309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5B8F8EFE-ECA9-4B9E-A826-D8EEF84F113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2" name="AutoShape 39" descr="Resultado de imagen para MULTICONECTOR HDMI">
          <a:extLst>
            <a:ext uri="{FF2B5EF4-FFF2-40B4-BE49-F238E27FC236}">
              <a16:creationId xmlns:a16="http://schemas.microsoft.com/office/drawing/2014/main" id="{EA0EECFC-9C13-484C-A211-4FFFC232EF8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48794F0-50FD-47AD-9A6D-21868829A7C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4" name="AutoShape 39" descr="Resultado de imagen para MULTICONECTOR HDMI">
          <a:extLst>
            <a:ext uri="{FF2B5EF4-FFF2-40B4-BE49-F238E27FC236}">
              <a16:creationId xmlns:a16="http://schemas.microsoft.com/office/drawing/2014/main" id="{81CE24BA-6C15-4EB7-B0D4-2117781C22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4D373A47-BADA-4794-88CC-DED090CA09D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CE9088EE-5826-44C3-870C-73378BC0547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67" name="AutoShape 39" descr="Resultado de imagen para MULTICONECTOR HDMI">
          <a:extLst>
            <a:ext uri="{FF2B5EF4-FFF2-40B4-BE49-F238E27FC236}">
              <a16:creationId xmlns:a16="http://schemas.microsoft.com/office/drawing/2014/main" id="{827C202F-54E9-4BCF-BD3E-E6FAE3F085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43A9482E-4B10-4F83-ADD5-61B1C177D53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539DAC9F-D185-4D67-8778-5793CD90404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F4E1829B-A53A-4A9F-9862-EE440C2075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B9BEFA36-308F-4322-8ADE-379AE9C98B1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72" name="AutoShape 39" descr="Resultado de imagen para MULTICONECTOR HDMI">
          <a:extLst>
            <a:ext uri="{FF2B5EF4-FFF2-40B4-BE49-F238E27FC236}">
              <a16:creationId xmlns:a16="http://schemas.microsoft.com/office/drawing/2014/main" id="{B178D099-274A-4173-B439-E38CAE0BFD8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A68B020-5FFD-42AB-9DD2-75A1F4202EE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4" name="AutoShape 39" descr="Resultado de imagen para MULTICONECTOR HDMI">
          <a:extLst>
            <a:ext uri="{FF2B5EF4-FFF2-40B4-BE49-F238E27FC236}">
              <a16:creationId xmlns:a16="http://schemas.microsoft.com/office/drawing/2014/main" id="{EF210734-640A-4B87-9B4E-B6AB2903691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2046AF15-016F-49BA-9665-AA97C5951F5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28DD23C7-A0A7-4BF8-9D9C-E29B1157DD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7" name="AutoShape 39" descr="Resultado de imagen para MULTICONECTOR HDMI">
          <a:extLst>
            <a:ext uri="{FF2B5EF4-FFF2-40B4-BE49-F238E27FC236}">
              <a16:creationId xmlns:a16="http://schemas.microsoft.com/office/drawing/2014/main" id="{FD0D6F68-587D-49C6-96AC-FAA8E86C14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A54C46D1-9AA1-4CEC-9FC0-8130CA381B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9" name="AutoShape 39" descr="Resultado de imagen para MULTICONECTOR HDMI">
          <a:extLst>
            <a:ext uri="{FF2B5EF4-FFF2-40B4-BE49-F238E27FC236}">
              <a16:creationId xmlns:a16="http://schemas.microsoft.com/office/drawing/2014/main" id="{A5FD6BDD-2BBA-4089-8849-8328A58435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FF28C913-1AFA-434F-8741-D199BD8B510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1" name="AutoShape 39" descr="Resultado de imagen para MULTICONECTOR HDMI">
          <a:extLst>
            <a:ext uri="{FF2B5EF4-FFF2-40B4-BE49-F238E27FC236}">
              <a16:creationId xmlns:a16="http://schemas.microsoft.com/office/drawing/2014/main" id="{65BF9BB8-9FCA-4EE8-8956-6AC6C34202E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C56EB2C5-989D-4EA8-8061-3C964A2C7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95A456A0-7302-4033-A909-C9F358E2BFF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4" name="AutoShape 39" descr="Resultado de imagen para MULTICONECTOR HDMI">
          <a:extLst>
            <a:ext uri="{FF2B5EF4-FFF2-40B4-BE49-F238E27FC236}">
              <a16:creationId xmlns:a16="http://schemas.microsoft.com/office/drawing/2014/main" id="{ED4CB733-5AB8-414E-88FD-ADA5843D32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DA85E036-0F57-4112-B7E6-E70A9D12BE3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E027E5F-46AB-46DE-9A4C-402D6A9D6E4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87" name="AutoShape 39" descr="Resultado de imagen para MULTICONECTOR HDMI">
          <a:extLst>
            <a:ext uri="{FF2B5EF4-FFF2-40B4-BE49-F238E27FC236}">
              <a16:creationId xmlns:a16="http://schemas.microsoft.com/office/drawing/2014/main" id="{304DE247-1F72-4750-9202-BEDB0E92D60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1D829F37-9990-493D-A879-5AF206778E3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9DE7CD3E-3A50-4E42-910F-4DC4DB258F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0" name="AutoShape 39" descr="Resultado de imagen para MULTICONECTOR HDMI">
          <a:extLst>
            <a:ext uri="{FF2B5EF4-FFF2-40B4-BE49-F238E27FC236}">
              <a16:creationId xmlns:a16="http://schemas.microsoft.com/office/drawing/2014/main" id="{6EADAFEE-1866-4A93-B0E9-296EBB9A044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685F0D9C-25D4-4DC2-BF32-E9D4A409601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621B380A-C00E-4B42-ABFE-B7D1F54AF5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3" name="AutoShape 39" descr="Resultado de imagen para MULTICONECTOR HDMI">
          <a:extLst>
            <a:ext uri="{FF2B5EF4-FFF2-40B4-BE49-F238E27FC236}">
              <a16:creationId xmlns:a16="http://schemas.microsoft.com/office/drawing/2014/main" id="{51747C09-0BE7-4395-8B32-5DD9768E8E0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4" name="AutoShape 39" descr="Resultado de imagen para MULTICONECTOR HDMI">
          <a:extLst>
            <a:ext uri="{FF2B5EF4-FFF2-40B4-BE49-F238E27FC236}">
              <a16:creationId xmlns:a16="http://schemas.microsoft.com/office/drawing/2014/main" id="{273A0EF2-747D-4772-AD8A-FE672FDFD58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9D12798A-D0E0-4E51-876A-FA70DE5A053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F0F98455-AB12-4DA6-8900-8882E80C9F9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7" name="AutoShape 39" descr="Resultado de imagen para MULTICONECTOR HDMI">
          <a:extLst>
            <a:ext uri="{FF2B5EF4-FFF2-40B4-BE49-F238E27FC236}">
              <a16:creationId xmlns:a16="http://schemas.microsoft.com/office/drawing/2014/main" id="{03D6504E-C991-49A6-8D99-A6E58A2C1D7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FC393AF0-7CA6-429C-BFB8-9A2999FFA5E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E7D25E92-8062-449A-9133-18D86B8FFA8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0" name="AutoShape 39" descr="Resultado de imagen para MULTICONECTOR HDMI">
          <a:extLst>
            <a:ext uri="{FF2B5EF4-FFF2-40B4-BE49-F238E27FC236}">
              <a16:creationId xmlns:a16="http://schemas.microsoft.com/office/drawing/2014/main" id="{959A136A-C42C-47C0-AB3E-4076ADFA7D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AF4A9B69-0638-4D48-B14A-DCD4B20D93B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E84D593C-374D-48B4-8C66-7E1EF294A23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3" name="AutoShape 39" descr="Resultado de imagen para MULTICONECTOR HDMI">
          <a:extLst>
            <a:ext uri="{FF2B5EF4-FFF2-40B4-BE49-F238E27FC236}">
              <a16:creationId xmlns:a16="http://schemas.microsoft.com/office/drawing/2014/main" id="{99AAC681-D79B-4356-88C1-1766AABEB0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07" name="AutoShape 39" descr="Resultado de imagen para MULTICONECTOR HDMI">
          <a:extLst>
            <a:ext uri="{FF2B5EF4-FFF2-40B4-BE49-F238E27FC236}">
              <a16:creationId xmlns:a16="http://schemas.microsoft.com/office/drawing/2014/main" id="{0FEF3962-232C-460E-B530-BD4F86592BB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881677E1-2ACC-4463-9ACC-EC3E7024168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9DEA6C9A-BF88-4E2B-BB5A-38940084D7C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9B3278A-CB58-4606-A49C-F33418C31FC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1EE0445D-5C70-4556-B116-D0D21860B18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12" name="AutoShape 39" descr="Resultado de imagen para MULTICONECTOR HDMI">
          <a:extLst>
            <a:ext uri="{FF2B5EF4-FFF2-40B4-BE49-F238E27FC236}">
              <a16:creationId xmlns:a16="http://schemas.microsoft.com/office/drawing/2014/main" id="{1CAE2971-F61D-446E-971E-DD6965C8D7D9}"/>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6D07D63F-EC66-4747-A441-A81382A8B80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4" name="AutoShape 39" descr="Resultado de imagen para MULTICONECTOR HDMI">
          <a:extLst>
            <a:ext uri="{FF2B5EF4-FFF2-40B4-BE49-F238E27FC236}">
              <a16:creationId xmlns:a16="http://schemas.microsoft.com/office/drawing/2014/main" id="{A2C83B77-F37A-4932-A0AD-BF341A9BC0A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A82FC63C-1727-4CE0-8ED1-59DE71C3345C}"/>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4AD7752B-0117-498C-8A7A-08424AC1A4A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7" name="AutoShape 39" descr="Resultado de imagen para MULTICONECTOR HDMI">
          <a:extLst>
            <a:ext uri="{FF2B5EF4-FFF2-40B4-BE49-F238E27FC236}">
              <a16:creationId xmlns:a16="http://schemas.microsoft.com/office/drawing/2014/main" id="{5AA51225-A9C9-4A63-9949-E5B45B504C6A}"/>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126B3355-E098-4C7C-9C67-78577D1D98BD}"/>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9" name="AutoShape 39" descr="Resultado de imagen para MULTICONECTOR HDMI">
          <a:extLst>
            <a:ext uri="{FF2B5EF4-FFF2-40B4-BE49-F238E27FC236}">
              <a16:creationId xmlns:a16="http://schemas.microsoft.com/office/drawing/2014/main" id="{AC1EF758-F257-4DA0-9557-5E534C4971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57942E8C-0122-4605-AC7E-18555C1FED6B}"/>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1" name="AutoShape 39" descr="Resultado de imagen para MULTICONECTOR HDMI">
          <a:extLst>
            <a:ext uri="{FF2B5EF4-FFF2-40B4-BE49-F238E27FC236}">
              <a16:creationId xmlns:a16="http://schemas.microsoft.com/office/drawing/2014/main" id="{26FAA908-718E-4BF7-BF3E-24A4350F2CE6}"/>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DEE94BB2-D168-47EC-A541-ACC0A91552F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F0ACA47F-E7F1-42F8-AA7D-5A54AD4AB95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4" name="AutoShape 39" descr="Resultado de imagen para MULTICONECTOR HDMI">
          <a:extLst>
            <a:ext uri="{FF2B5EF4-FFF2-40B4-BE49-F238E27FC236}">
              <a16:creationId xmlns:a16="http://schemas.microsoft.com/office/drawing/2014/main" id="{A804DC63-5515-48B1-B551-71270FEE5F2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D9D57C0-D868-47EB-AC5E-BFA3F056F07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954459CA-26F5-40E3-8EBB-3AF616CC64B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27" name="AutoShape 39" descr="Resultado de imagen para MULTICONECTOR HDMI">
          <a:extLst>
            <a:ext uri="{FF2B5EF4-FFF2-40B4-BE49-F238E27FC236}">
              <a16:creationId xmlns:a16="http://schemas.microsoft.com/office/drawing/2014/main" id="{1F696045-844A-4A82-BF3D-7CA64169F9A2}"/>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7883725B-85F4-45B6-9421-BC60888EBB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3EB9CF5E-05AC-4664-BD20-80699699E62F}"/>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0" name="AutoShape 39" descr="Resultado de imagen para MULTICONECTOR HDMI">
          <a:extLst>
            <a:ext uri="{FF2B5EF4-FFF2-40B4-BE49-F238E27FC236}">
              <a16:creationId xmlns:a16="http://schemas.microsoft.com/office/drawing/2014/main" id="{97AB2B90-6B80-4719-8156-B1DF5F73A09B}"/>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B0A89E8-161B-4839-83F5-60A8E915DCD5}"/>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6B23D889-AF4E-4AC2-9079-758EDE8979E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3" name="AutoShape 39" descr="Resultado de imagen para MULTICONECTOR HDMI">
          <a:extLst>
            <a:ext uri="{FF2B5EF4-FFF2-40B4-BE49-F238E27FC236}">
              <a16:creationId xmlns:a16="http://schemas.microsoft.com/office/drawing/2014/main" id="{D004B64F-5B9E-469E-AF5C-57A0E476A4A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4" name="AutoShape 39" descr="Resultado de imagen para MULTICONECTOR HDMI">
          <a:extLst>
            <a:ext uri="{FF2B5EF4-FFF2-40B4-BE49-F238E27FC236}">
              <a16:creationId xmlns:a16="http://schemas.microsoft.com/office/drawing/2014/main" id="{81686FF1-5E9C-4762-BCF6-BB3378BFBAC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F0820E8E-A6E4-4215-93D9-7A073A56310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86CFC4A7-721D-45F2-A041-7860EA5905D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7" name="AutoShape 39" descr="Resultado de imagen para MULTICONECTOR HDMI">
          <a:extLst>
            <a:ext uri="{FF2B5EF4-FFF2-40B4-BE49-F238E27FC236}">
              <a16:creationId xmlns:a16="http://schemas.microsoft.com/office/drawing/2014/main" id="{78D5DD84-249A-4B66-B71D-C0438AEDA11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CB32291-2E7D-4169-BF7E-D81315E06EE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9F217A96-511C-4702-9CEF-18B50375BAC1}"/>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40" name="AutoShape 39" descr="Resultado de imagen para MULTICONECTOR HDMI">
          <a:extLst>
            <a:ext uri="{FF2B5EF4-FFF2-40B4-BE49-F238E27FC236}">
              <a16:creationId xmlns:a16="http://schemas.microsoft.com/office/drawing/2014/main" id="{BC290417-6FF4-42CE-808C-CF188FC5E70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515ED607-6914-49D8-B532-710D6C6B1E8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49" name="AutoShape 54" descr="Resultado de imagen para GUANTE DE SEGURIDAD RECUBIERTO EN NITRILO PALMA Talla 7">
          <a:extLst>
            <a:ext uri="{FF2B5EF4-FFF2-40B4-BE49-F238E27FC236}">
              <a16:creationId xmlns:a16="http://schemas.microsoft.com/office/drawing/2014/main" id="{87744999-8603-43DB-AFB7-5048D31C39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0" name="AutoShape 39" descr="Resultado de imagen para MULTICONECTOR HDMI">
          <a:extLst>
            <a:ext uri="{FF2B5EF4-FFF2-40B4-BE49-F238E27FC236}">
              <a16:creationId xmlns:a16="http://schemas.microsoft.com/office/drawing/2014/main" id="{D9BCD72C-E39C-4A49-81EF-A16C98F124A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1" name="AutoShape 51" descr="Resultado de imagen para GUANTE DE SEGURIDAD RECUBIERTO EN NITRILO PALMA Talla 9">
          <a:extLst>
            <a:ext uri="{FF2B5EF4-FFF2-40B4-BE49-F238E27FC236}">
              <a16:creationId xmlns:a16="http://schemas.microsoft.com/office/drawing/2014/main" id="{552E6F61-F8CF-4112-AC5B-6B9B6F750C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2" name="AutoShape 51" descr="Resultado de imagen para GUANTE DE SEGURIDAD RECUBIERTO EN NITRILO PALMA Talla 9">
          <a:extLst>
            <a:ext uri="{FF2B5EF4-FFF2-40B4-BE49-F238E27FC236}">
              <a16:creationId xmlns:a16="http://schemas.microsoft.com/office/drawing/2014/main" id="{D750D8F5-15D3-47C1-9B34-8A0B6B3E50C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3" name="AutoShape 54" descr="Resultado de imagen para GUANTE DE SEGURIDAD RECUBIERTO EN NITRILO PALMA Talla 7">
          <a:extLst>
            <a:ext uri="{FF2B5EF4-FFF2-40B4-BE49-F238E27FC236}">
              <a16:creationId xmlns:a16="http://schemas.microsoft.com/office/drawing/2014/main" id="{8E8F4DF3-4BA6-41C2-8257-61D3686D358B}"/>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4" name="AutoShape 51" descr="Resultado de imagen para GUANTE DE SEGURIDAD RECUBIERTO EN NITRILO PALMA Talla 9">
          <a:extLst>
            <a:ext uri="{FF2B5EF4-FFF2-40B4-BE49-F238E27FC236}">
              <a16:creationId xmlns:a16="http://schemas.microsoft.com/office/drawing/2014/main" id="{23574526-2A30-4E3D-A99E-C11AC9D416E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5" name="AutoShape 39" descr="Resultado de imagen para MULTICONECTOR HDMI">
          <a:extLst>
            <a:ext uri="{FF2B5EF4-FFF2-40B4-BE49-F238E27FC236}">
              <a16:creationId xmlns:a16="http://schemas.microsoft.com/office/drawing/2014/main" id="{B997923A-A9C2-4594-BAE8-C3369BFB903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118F2975-9BE3-448E-A6FB-8C75246F5072}"/>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7" name="AutoShape 54" descr="Resultado de imagen para GUANTE DE SEGURIDAD RECUBIERTO EN NITRILO PALMA Talla 7">
          <a:extLst>
            <a:ext uri="{FF2B5EF4-FFF2-40B4-BE49-F238E27FC236}">
              <a16:creationId xmlns:a16="http://schemas.microsoft.com/office/drawing/2014/main" id="{436B1B10-7B65-4A8F-B495-FAE2083780D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58" name="AutoShape 39" descr="Resultado de imagen para MULTICONECTOR HDMI">
          <a:extLst>
            <a:ext uri="{FF2B5EF4-FFF2-40B4-BE49-F238E27FC236}">
              <a16:creationId xmlns:a16="http://schemas.microsoft.com/office/drawing/2014/main" id="{996E5C94-8983-4533-8837-4E3B0FB4E15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59" name="AutoShape 51" descr="Resultado de imagen para GUANTE DE SEGURIDAD RECUBIERTO EN NITRILO PALMA Talla 9">
          <a:extLst>
            <a:ext uri="{FF2B5EF4-FFF2-40B4-BE49-F238E27FC236}">
              <a16:creationId xmlns:a16="http://schemas.microsoft.com/office/drawing/2014/main" id="{2AC1D2C9-D9CF-46CC-B5FF-A7433DD0AE90}"/>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0" name="AutoShape 54" descr="Resultado de imagen para GUANTE DE SEGURIDAD RECUBIERTO EN NITRILO PALMA Talla 7">
          <a:extLst>
            <a:ext uri="{FF2B5EF4-FFF2-40B4-BE49-F238E27FC236}">
              <a16:creationId xmlns:a16="http://schemas.microsoft.com/office/drawing/2014/main" id="{64A92C35-E41B-48A6-BFA7-CF3068889556}"/>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1" name="AutoShape 39" descr="Resultado de imagen para MULTICONECTOR HDMI">
          <a:extLst>
            <a:ext uri="{FF2B5EF4-FFF2-40B4-BE49-F238E27FC236}">
              <a16:creationId xmlns:a16="http://schemas.microsoft.com/office/drawing/2014/main" id="{82800B35-A5B1-46B2-8A45-0FED96051499}"/>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2" name="AutoShape 51" descr="Resultado de imagen para GUANTE DE SEGURIDAD RECUBIERTO EN NITRILO PALMA Talla 9">
          <a:extLst>
            <a:ext uri="{FF2B5EF4-FFF2-40B4-BE49-F238E27FC236}">
              <a16:creationId xmlns:a16="http://schemas.microsoft.com/office/drawing/2014/main" id="{3284A4CE-EF04-4EB7-AB8E-5243655D925B}"/>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3" name="AutoShape 39" descr="Resultado de imagen para MULTICONECTOR HDMI">
          <a:extLst>
            <a:ext uri="{FF2B5EF4-FFF2-40B4-BE49-F238E27FC236}">
              <a16:creationId xmlns:a16="http://schemas.microsoft.com/office/drawing/2014/main" id="{02CF7642-B1BA-47C1-A420-D9D32AB5199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4" name="AutoShape 51" descr="Resultado de imagen para GUANTE DE SEGURIDAD RECUBIERTO EN NITRILO PALMA Talla 9">
          <a:extLst>
            <a:ext uri="{FF2B5EF4-FFF2-40B4-BE49-F238E27FC236}">
              <a16:creationId xmlns:a16="http://schemas.microsoft.com/office/drawing/2014/main" id="{4EEE087A-D96F-4C30-AC80-B5C0589F0D1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5" name="AutoShape 39" descr="Resultado de imagen para MULTICONECTOR HDMI">
          <a:extLst>
            <a:ext uri="{FF2B5EF4-FFF2-40B4-BE49-F238E27FC236}">
              <a16:creationId xmlns:a16="http://schemas.microsoft.com/office/drawing/2014/main" id="{B4F91DF9-7F83-4A2B-AD6A-34C0B6CEDD0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667859E8-EA2A-4565-A61F-7824AAD6080A}"/>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CF01BC49-88C9-4E0E-A467-473EB0A6555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8" name="AutoShape 39" descr="Resultado de imagen para MULTICONECTOR HDMI">
          <a:extLst>
            <a:ext uri="{FF2B5EF4-FFF2-40B4-BE49-F238E27FC236}">
              <a16:creationId xmlns:a16="http://schemas.microsoft.com/office/drawing/2014/main" id="{B32FDF56-18D8-4EF5-A26B-908F9F3B2DD8}"/>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57380B62-D84D-4131-A959-7B666D812F7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8952F235-8C19-42DB-9C02-A3CEA6B952EF}"/>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1" name="AutoShape 39" descr="Resultado de imagen para MULTICONECTOR HDMI">
          <a:extLst>
            <a:ext uri="{FF2B5EF4-FFF2-40B4-BE49-F238E27FC236}">
              <a16:creationId xmlns:a16="http://schemas.microsoft.com/office/drawing/2014/main" id="{F0BBA6B1-B92B-4EF5-AA11-B0E6369052FC}"/>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2" name="AutoShape 51" descr="Resultado de imagen para GUANTE DE SEGURIDAD RECUBIERTO EN NITRILO PALMA Talla 9">
          <a:extLst>
            <a:ext uri="{FF2B5EF4-FFF2-40B4-BE49-F238E27FC236}">
              <a16:creationId xmlns:a16="http://schemas.microsoft.com/office/drawing/2014/main" id="{6FE02671-E789-46EA-95EA-90E31F49F4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3" name="AutoShape 54" descr="Resultado de imagen para GUANTE DE SEGURIDAD RECUBIERTO EN NITRILO PALMA Talla 7">
          <a:extLst>
            <a:ext uri="{FF2B5EF4-FFF2-40B4-BE49-F238E27FC236}">
              <a16:creationId xmlns:a16="http://schemas.microsoft.com/office/drawing/2014/main" id="{FAC7B530-8B74-4411-8838-E7803958986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4" name="AutoShape 39" descr="Resultado de imagen para MULTICONECTOR HDMI">
          <a:extLst>
            <a:ext uri="{FF2B5EF4-FFF2-40B4-BE49-F238E27FC236}">
              <a16:creationId xmlns:a16="http://schemas.microsoft.com/office/drawing/2014/main" id="{1CE6968E-07C8-4198-AAED-32F358D0BBF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5" name="AutoShape 51" descr="Resultado de imagen para GUANTE DE SEGURIDAD RECUBIERTO EN NITRILO PALMA Talla 9">
          <a:extLst>
            <a:ext uri="{FF2B5EF4-FFF2-40B4-BE49-F238E27FC236}">
              <a16:creationId xmlns:a16="http://schemas.microsoft.com/office/drawing/2014/main" id="{20B1650A-93C4-4478-BC2B-F39972FDD8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6" name="AutoShape 54" descr="Resultado de imagen para GUANTE DE SEGURIDAD RECUBIERTO EN NITRILO PALMA Talla 7">
          <a:extLst>
            <a:ext uri="{FF2B5EF4-FFF2-40B4-BE49-F238E27FC236}">
              <a16:creationId xmlns:a16="http://schemas.microsoft.com/office/drawing/2014/main" id="{64BA639A-7C90-4356-B396-0C0F3562B8C5}"/>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7" name="AutoShape 39" descr="Resultado de imagen para MULTICONECTOR HDMI">
          <a:extLst>
            <a:ext uri="{FF2B5EF4-FFF2-40B4-BE49-F238E27FC236}">
              <a16:creationId xmlns:a16="http://schemas.microsoft.com/office/drawing/2014/main" id="{BBAB5AC2-2F9D-45A1-A0F1-8C1458F853B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5</xdr:col>
      <xdr:colOff>304800</xdr:colOff>
      <xdr:row>56</xdr:row>
      <xdr:rowOff>126207</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EFFA91A5-F5B0-436A-9A9D-03617D3A9E44}"/>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6DDF855-A246-412E-BB01-ECA869E5D19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 name="AutoShape 39" descr="Resultado de imagen para MULTICONECTOR HDMI">
          <a:extLst>
            <a:ext uri="{FF2B5EF4-FFF2-40B4-BE49-F238E27FC236}">
              <a16:creationId xmlns:a16="http://schemas.microsoft.com/office/drawing/2014/main" id="{6926940A-B180-471B-8C1C-2E6ECFE0046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6538249E-FBED-452A-A3E2-42B1F2D35F2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7608AC5E-B684-4341-900C-E3EBBDC8399C}"/>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A94310C3-CD4B-443B-A449-89D37BB891C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8" name="AutoShape 39" descr="Resultado de imagen para MULTICONECTOR HDMI">
          <a:extLst>
            <a:ext uri="{FF2B5EF4-FFF2-40B4-BE49-F238E27FC236}">
              <a16:creationId xmlns:a16="http://schemas.microsoft.com/office/drawing/2014/main" id="{4A37673F-6678-49DD-ACC2-3D531EFBE65D}"/>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D89C4636-4A50-454B-8B6D-911FF59DDD2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0" name="AutoShape 39" descr="Resultado de imagen para MULTICONECTOR HDMI">
          <a:extLst>
            <a:ext uri="{FF2B5EF4-FFF2-40B4-BE49-F238E27FC236}">
              <a16:creationId xmlns:a16="http://schemas.microsoft.com/office/drawing/2014/main" id="{89EE9058-12DF-43FD-99F6-746546BB54C1}"/>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5C70A624-D607-4B64-93DE-601B8E597D55}"/>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63568D44-5E94-4D83-A31B-015E45DD4341}"/>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3" name="AutoShape 39" descr="Resultado de imagen para MULTICONECTOR HDMI">
          <a:extLst>
            <a:ext uri="{FF2B5EF4-FFF2-40B4-BE49-F238E27FC236}">
              <a16:creationId xmlns:a16="http://schemas.microsoft.com/office/drawing/2014/main" id="{6A3B7E9C-4A9F-4B82-9987-4C70314C6B9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194F4D0A-0DC9-4DEE-B9A1-D23B8D3A529F}"/>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5" name="AutoShape 39" descr="Resultado de imagen para MULTICONECTOR HDMI">
          <a:extLst>
            <a:ext uri="{FF2B5EF4-FFF2-40B4-BE49-F238E27FC236}">
              <a16:creationId xmlns:a16="http://schemas.microsoft.com/office/drawing/2014/main" id="{A7250BBF-332B-481B-97D4-D0AF37D50C44}"/>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E6B15B4A-C17D-4FA4-B90D-EA1E74F07249}"/>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17" name="AutoShape 39" descr="Resultado de imagen para MULTICONECTOR HDMI">
          <a:extLst>
            <a:ext uri="{FF2B5EF4-FFF2-40B4-BE49-F238E27FC236}">
              <a16:creationId xmlns:a16="http://schemas.microsoft.com/office/drawing/2014/main" id="{8A30AD1E-7314-45D7-A0E3-13D2301BF70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262717DA-A3B8-435C-8AC0-E799A2451342}"/>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0CF2AFF9-DD4D-4B9E-959D-5BC444E0E725}"/>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0" name="AutoShape 39" descr="Resultado de imagen para MULTICONECTOR HDMI">
          <a:extLst>
            <a:ext uri="{FF2B5EF4-FFF2-40B4-BE49-F238E27FC236}">
              <a16:creationId xmlns:a16="http://schemas.microsoft.com/office/drawing/2014/main" id="{840B890C-BDCC-434A-B487-61FE13A22307}"/>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380F214A-8AC8-484F-BF93-CB84B6ADA08D}"/>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24F47D49-1D5F-4017-80AE-D70AA7F2496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23" name="AutoShape 39" descr="Resultado de imagen para MULTICONECTOR HDMI">
          <a:extLst>
            <a:ext uri="{FF2B5EF4-FFF2-40B4-BE49-F238E27FC236}">
              <a16:creationId xmlns:a16="http://schemas.microsoft.com/office/drawing/2014/main" id="{2B92549F-7006-4379-BFBA-A2BE519567C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6C366AA0-1D92-48C3-8452-68983F9143B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C5A28ACB-1BE6-4256-9CCA-DA7B9A23E5D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6" name="AutoShape 39" descr="Resultado de imagen para MULTICONECTOR HDMI">
          <a:extLst>
            <a:ext uri="{FF2B5EF4-FFF2-40B4-BE49-F238E27FC236}">
              <a16:creationId xmlns:a16="http://schemas.microsoft.com/office/drawing/2014/main" id="{51F7FE18-365A-4E90-BF16-D6066B4D5C99}"/>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096CB57C-D4E3-4106-B3D6-9998F5798F36}"/>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C38904C8-6498-4E24-92B4-603D76EC712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9" name="AutoShape 39" descr="Resultado de imagen para MULTICONECTOR HDMI">
          <a:extLst>
            <a:ext uri="{FF2B5EF4-FFF2-40B4-BE49-F238E27FC236}">
              <a16:creationId xmlns:a16="http://schemas.microsoft.com/office/drawing/2014/main" id="{31CF095E-A996-40F8-B159-09267DA6032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0" name="AutoShape 39" descr="Resultado de imagen para MULTICONECTOR HDMI">
          <a:extLst>
            <a:ext uri="{FF2B5EF4-FFF2-40B4-BE49-F238E27FC236}">
              <a16:creationId xmlns:a16="http://schemas.microsoft.com/office/drawing/2014/main" id="{FE0E5331-CF65-4B62-B212-AC2F5673FF4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EB8B7D5C-41E2-4F04-B385-85136EC4C07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4A38B6A6-D89C-44DB-9898-A65F77D612F2}"/>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3" name="AutoShape 39" descr="Resultado de imagen para MULTICONECTOR HDMI">
          <a:extLst>
            <a:ext uri="{FF2B5EF4-FFF2-40B4-BE49-F238E27FC236}">
              <a16:creationId xmlns:a16="http://schemas.microsoft.com/office/drawing/2014/main" id="{D50AAC64-3C05-4E3F-BE5E-80FB4F0E0BC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1B87B302-1EF6-4AA7-9479-19CD140CD726}"/>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3B8A9C43-F374-4B43-AAE5-A3DF75A876D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6" name="AutoShape 39" descr="Resultado de imagen para MULTICONECTOR HDMI">
          <a:extLst>
            <a:ext uri="{FF2B5EF4-FFF2-40B4-BE49-F238E27FC236}">
              <a16:creationId xmlns:a16="http://schemas.microsoft.com/office/drawing/2014/main" id="{593A8B6B-09D6-4260-8FAE-BD613B66578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9170E367-76B9-4A7C-8944-ACAFFEAE5DDE}"/>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29975A69-7643-4175-B7A1-3CFFC76BE4A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304800</xdr:colOff>
      <xdr:row>56</xdr:row>
      <xdr:rowOff>126207</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D6236FDC-A1BB-449C-8C76-D8D9E2D4D05B}"/>
            </a:ext>
          </a:extLst>
        </xdr:cNvPr>
        <xdr:cNvSpPr>
          <a:spLocks noChangeAspect="1" noChangeArrowheads="1"/>
        </xdr:cNvSpPr>
      </xdr:nvSpPr>
      <xdr:spPr bwMode="auto">
        <a:xfrm>
          <a:off x="2286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2" name="AutoShape 39" descr="Resultado de imagen para MULTICONECTOR HDMI">
          <a:extLst>
            <a:ext uri="{FF2B5EF4-FFF2-40B4-BE49-F238E27FC236}">
              <a16:creationId xmlns:a16="http://schemas.microsoft.com/office/drawing/2014/main" id="{FBAE2428-86B9-4C4E-9666-DA6D803B9B2C}"/>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626AA1B4-9AF9-4284-B4F4-E97C5F9D409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4" name="AutoShape 39" descr="Resultado de imagen para MULTICONECTOR HDMI">
          <a:extLst>
            <a:ext uri="{FF2B5EF4-FFF2-40B4-BE49-F238E27FC236}">
              <a16:creationId xmlns:a16="http://schemas.microsoft.com/office/drawing/2014/main" id="{89B0ACA4-C4DD-4C89-8B66-081D26A96C2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030AE9A1-7DE8-4BCA-9DE7-22F58585EC0B}"/>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29DD9AC3-3652-47F7-9151-1E2AD5D0328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34E75E1D-AC9D-499E-A218-7B158979EF9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89224A62-2E43-4F5D-98A9-CBA72DD8FA0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49" name="AutoShape 39" descr="Resultado de imagen para MULTICONECTOR HDMI">
          <a:extLst>
            <a:ext uri="{FF2B5EF4-FFF2-40B4-BE49-F238E27FC236}">
              <a16:creationId xmlns:a16="http://schemas.microsoft.com/office/drawing/2014/main" id="{DACF6A54-B3B4-4DE6-A9D3-67D31ED7B24A}"/>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6327E59C-C3BA-4C09-9787-044B092BD438}"/>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1" name="AutoShape 39" descr="Resultado de imagen para MULTICONECTOR HDMI">
          <a:extLst>
            <a:ext uri="{FF2B5EF4-FFF2-40B4-BE49-F238E27FC236}">
              <a16:creationId xmlns:a16="http://schemas.microsoft.com/office/drawing/2014/main" id="{4073FECB-0C00-4E0E-BC5D-66032E4462E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723026DD-AEE8-4776-9C5C-3E5B7FDD322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5A7C1F6A-4A0F-41E1-96D4-911C1CEE2DE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4" name="AutoShape 39" descr="Resultado de imagen para MULTICONECTOR HDMI">
          <a:extLst>
            <a:ext uri="{FF2B5EF4-FFF2-40B4-BE49-F238E27FC236}">
              <a16:creationId xmlns:a16="http://schemas.microsoft.com/office/drawing/2014/main" id="{C6D86727-32C5-41B2-A00A-C3B3E40F68F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06202670-E215-459F-B09A-606BDC6105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6" name="AutoShape 39" descr="Resultado de imagen para MULTICONECTOR HDMI">
          <a:extLst>
            <a:ext uri="{FF2B5EF4-FFF2-40B4-BE49-F238E27FC236}">
              <a16:creationId xmlns:a16="http://schemas.microsoft.com/office/drawing/2014/main" id="{ADB38A6D-E9D4-4312-AEDD-E1BAF6A1521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23756482-907B-4367-A10D-04C22FD10F6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58" name="AutoShape 39" descr="Resultado de imagen para MULTICONECTOR HDMI">
          <a:extLst>
            <a:ext uri="{FF2B5EF4-FFF2-40B4-BE49-F238E27FC236}">
              <a16:creationId xmlns:a16="http://schemas.microsoft.com/office/drawing/2014/main" id="{4BCE48F9-9E96-4411-9BC7-44644851B92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CA8D33FC-CF4D-4ABD-ABCE-0F958C9244B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4100E82-4B33-4F7D-862B-CAC4634C792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1" name="AutoShape 39" descr="Resultado de imagen para MULTICONECTOR HDMI">
          <a:extLst>
            <a:ext uri="{FF2B5EF4-FFF2-40B4-BE49-F238E27FC236}">
              <a16:creationId xmlns:a16="http://schemas.microsoft.com/office/drawing/2014/main" id="{506E7027-6F83-4A6E-8A7F-C5BAC0325E5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938216A0-7E37-4D77-846D-3E7429A18617}"/>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273B0F6C-78AE-4F63-B7DA-B7C6C1CAA4B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64" name="AutoShape 39" descr="Resultado de imagen para MULTICONECTOR HDMI">
          <a:extLst>
            <a:ext uri="{FF2B5EF4-FFF2-40B4-BE49-F238E27FC236}">
              <a16:creationId xmlns:a16="http://schemas.microsoft.com/office/drawing/2014/main" id="{BC5E9FEA-485D-4073-B205-DDB60A9CDEE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37BE1F94-0F2B-4E84-88F7-C9CD358DBA6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D3F675A3-1EED-476B-801B-442D156E35CF}"/>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7" name="AutoShape 39" descr="Resultado de imagen para MULTICONECTOR HDMI">
          <a:extLst>
            <a:ext uri="{FF2B5EF4-FFF2-40B4-BE49-F238E27FC236}">
              <a16:creationId xmlns:a16="http://schemas.microsoft.com/office/drawing/2014/main" id="{20759D18-6E05-4151-B235-FCCC37F44221}"/>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36756298-92D7-4ECE-BA31-5633C270B54F}"/>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D70038EB-C65C-43DE-8AD2-05FA21C859B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0" name="AutoShape 39" descr="Resultado de imagen para MULTICONECTOR HDMI">
          <a:extLst>
            <a:ext uri="{FF2B5EF4-FFF2-40B4-BE49-F238E27FC236}">
              <a16:creationId xmlns:a16="http://schemas.microsoft.com/office/drawing/2014/main" id="{A8F9A96A-9BD9-46C4-8F3E-AB308164904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1" name="AutoShape 39" descr="Resultado de imagen para MULTICONECTOR HDMI">
          <a:extLst>
            <a:ext uri="{FF2B5EF4-FFF2-40B4-BE49-F238E27FC236}">
              <a16:creationId xmlns:a16="http://schemas.microsoft.com/office/drawing/2014/main" id="{D1C5E16E-0875-4E60-AF69-2FE121FC71E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70FAE7A-23DE-4FFF-B61E-0DC377EF24C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2BB28D79-F224-4087-BC5A-C974EF06F6E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4" name="AutoShape 39" descr="Resultado de imagen para MULTICONECTOR HDMI">
          <a:extLst>
            <a:ext uri="{FF2B5EF4-FFF2-40B4-BE49-F238E27FC236}">
              <a16:creationId xmlns:a16="http://schemas.microsoft.com/office/drawing/2014/main" id="{09B0EE36-A110-4CA2-AA18-B82424860FDE}"/>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7F532BC4-4084-4908-9CBC-E61FDA11C89C}"/>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AB009257-2B83-43F8-902C-0397A88C203F}"/>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7" name="AutoShape 39" descr="Resultado de imagen para MULTICONECTOR HDMI">
          <a:extLst>
            <a:ext uri="{FF2B5EF4-FFF2-40B4-BE49-F238E27FC236}">
              <a16:creationId xmlns:a16="http://schemas.microsoft.com/office/drawing/2014/main" id="{4724A5B5-392A-4781-8EAB-3C67ED8E926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93B40464-FAA7-4F54-9453-17A37EF9167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A5C5A606-A409-4573-83D1-33C89048E6A8}"/>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0" name="AutoShape 39" descr="Resultado de imagen para MULTICONECTOR HDMI">
          <a:extLst>
            <a:ext uri="{FF2B5EF4-FFF2-40B4-BE49-F238E27FC236}">
              <a16:creationId xmlns:a16="http://schemas.microsoft.com/office/drawing/2014/main" id="{A5DE3DBA-A236-40AE-BB18-3D95DB2D33CA}"/>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99B4A978-C3C7-4C21-B94C-8A8E4DE583D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2" name="AutoShape 39" descr="Resultado de imagen para MULTICONECTOR HDMI">
          <a:extLst>
            <a:ext uri="{FF2B5EF4-FFF2-40B4-BE49-F238E27FC236}">
              <a16:creationId xmlns:a16="http://schemas.microsoft.com/office/drawing/2014/main" id="{9D4E3B4B-17B5-4EA6-8181-0940694FAFF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B77470C1-064C-4407-B349-9EB94D2506E4}"/>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CB2C2DE4-45C9-4F7A-B2F8-017FF012E264}"/>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85" name="AutoShape 39" descr="Resultado de imagen para MULTICONECTOR HDMI">
          <a:extLst>
            <a:ext uri="{FF2B5EF4-FFF2-40B4-BE49-F238E27FC236}">
              <a16:creationId xmlns:a16="http://schemas.microsoft.com/office/drawing/2014/main" id="{6B61C3FF-8157-4B45-82BD-F3083F6624B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72E657FE-D597-43C7-864C-DBA89F7C037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8F419CEF-F54D-4342-93B4-61D90B5E3B7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AD70464A-C43B-41E3-86DE-E8A718853B2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1D576A47-AA07-438C-8B8D-310A734A648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90" name="AutoShape 39" descr="Resultado de imagen para MULTICONECTOR HDMI">
          <a:extLst>
            <a:ext uri="{FF2B5EF4-FFF2-40B4-BE49-F238E27FC236}">
              <a16:creationId xmlns:a16="http://schemas.microsoft.com/office/drawing/2014/main" id="{63DC6EAE-5ACF-48AA-B093-BD9A8666927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348581D2-1B77-4AFF-AF5C-9062D832229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2" name="AutoShape 39" descr="Resultado de imagen para MULTICONECTOR HDMI">
          <a:extLst>
            <a:ext uri="{FF2B5EF4-FFF2-40B4-BE49-F238E27FC236}">
              <a16:creationId xmlns:a16="http://schemas.microsoft.com/office/drawing/2014/main" id="{2FB9780E-CE2F-4334-9DD3-4B4067EEB1D8}"/>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2971D06F-3E25-4CD7-961B-0E7B70EED33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58E60AAA-310C-443E-B1B4-48780670B83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5" name="AutoShape 39" descr="Resultado de imagen para MULTICONECTOR HDMI">
          <a:extLst>
            <a:ext uri="{FF2B5EF4-FFF2-40B4-BE49-F238E27FC236}">
              <a16:creationId xmlns:a16="http://schemas.microsoft.com/office/drawing/2014/main" id="{DB62832E-D0D6-498A-8CE5-1A8B88C3AE4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5E07AD76-E540-4630-AB7B-E4E2B75AFC2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7" name="AutoShape 39" descr="Resultado de imagen para MULTICONECTOR HDMI">
          <a:extLst>
            <a:ext uri="{FF2B5EF4-FFF2-40B4-BE49-F238E27FC236}">
              <a16:creationId xmlns:a16="http://schemas.microsoft.com/office/drawing/2014/main" id="{BB8F6E14-9A21-45EC-A60C-4D335178FD37}"/>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ECE94A7F-2CED-46BE-AD33-B68E4B7F60F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99" name="AutoShape 39" descr="Resultado de imagen para MULTICONECTOR HDMI">
          <a:extLst>
            <a:ext uri="{FF2B5EF4-FFF2-40B4-BE49-F238E27FC236}">
              <a16:creationId xmlns:a16="http://schemas.microsoft.com/office/drawing/2014/main" id="{3298A3F0-6FEE-431F-8832-988DF8191B7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38B37295-8208-4C87-80D9-B485F610D35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A77CCDDD-6A9A-4D6A-B971-BC2CC691EEC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2" name="AutoShape 39" descr="Resultado de imagen para MULTICONECTOR HDMI">
          <a:extLst>
            <a:ext uri="{FF2B5EF4-FFF2-40B4-BE49-F238E27FC236}">
              <a16:creationId xmlns:a16="http://schemas.microsoft.com/office/drawing/2014/main" id="{C25A210F-0E7F-4B32-A68E-273435B2EF1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0A11A535-C6A9-4EF7-B84B-FE743B98FB0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E97F1363-A372-4465-AD44-685FC4B990E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05" name="AutoShape 39" descr="Resultado de imagen para MULTICONECTOR HDMI">
          <a:extLst>
            <a:ext uri="{FF2B5EF4-FFF2-40B4-BE49-F238E27FC236}">
              <a16:creationId xmlns:a16="http://schemas.microsoft.com/office/drawing/2014/main" id="{14A6F099-7DFA-4268-9D6E-ED0F365CB157}"/>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6BE1CD6E-31C8-4B09-9089-E02499E0FA7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E65806E1-B88D-4EE2-9B9D-E06CDC81176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8" name="AutoShape 39" descr="Resultado de imagen para MULTICONECTOR HDMI">
          <a:extLst>
            <a:ext uri="{FF2B5EF4-FFF2-40B4-BE49-F238E27FC236}">
              <a16:creationId xmlns:a16="http://schemas.microsoft.com/office/drawing/2014/main" id="{0EC71D21-DC71-4F94-9E35-BC20C18EBD8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016B8B6-4D5A-4215-B30A-D941D80A1DD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C0F6CAB7-3CDC-47A6-AFF1-234AD7C0555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1" name="AutoShape 39" descr="Resultado de imagen para MULTICONECTOR HDMI">
          <a:extLst>
            <a:ext uri="{FF2B5EF4-FFF2-40B4-BE49-F238E27FC236}">
              <a16:creationId xmlns:a16="http://schemas.microsoft.com/office/drawing/2014/main" id="{B5FEFF0E-6CB5-4C7E-809B-A455E22CDC8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2" name="AutoShape 39" descr="Resultado de imagen para MULTICONECTOR HDMI">
          <a:extLst>
            <a:ext uri="{FF2B5EF4-FFF2-40B4-BE49-F238E27FC236}">
              <a16:creationId xmlns:a16="http://schemas.microsoft.com/office/drawing/2014/main" id="{38CA26F0-E32D-4152-80F0-305D9D30909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0900F3-F3BC-4A17-AAAB-795E90DD52D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94BA1A03-905E-489B-9872-79B74166A40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5" name="AutoShape 39" descr="Resultado de imagen para MULTICONECTOR HDMI">
          <a:extLst>
            <a:ext uri="{FF2B5EF4-FFF2-40B4-BE49-F238E27FC236}">
              <a16:creationId xmlns:a16="http://schemas.microsoft.com/office/drawing/2014/main" id="{CBA37827-9226-4B7C-8FDE-63629433B8B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0B872C27-6882-441B-9297-A74673EF2BF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D28BF63E-6D78-4CAC-A55B-F5FE6482AB0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8" name="AutoShape 39" descr="Resultado de imagen para MULTICONECTOR HDMI">
          <a:extLst>
            <a:ext uri="{FF2B5EF4-FFF2-40B4-BE49-F238E27FC236}">
              <a16:creationId xmlns:a16="http://schemas.microsoft.com/office/drawing/2014/main" id="{4C070F91-DE4D-41CE-9EBE-75AADC159CC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6DE4731A-E6FC-4397-8B50-BDB14ED181E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C5138265-6F6B-4836-B2EB-DD133C75D49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1" name="AutoShape 39" descr="Resultado de imagen para MULTICONECTOR HDMI">
          <a:extLst>
            <a:ext uri="{FF2B5EF4-FFF2-40B4-BE49-F238E27FC236}">
              <a16:creationId xmlns:a16="http://schemas.microsoft.com/office/drawing/2014/main" id="{A5446A81-1DB4-4A7F-BD09-4CE309BA2A5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FB54925A-7EC9-4E46-9827-FB3F74B1C8F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3" name="AutoShape 39" descr="Resultado de imagen para MULTICONECTOR HDMI">
          <a:extLst>
            <a:ext uri="{FF2B5EF4-FFF2-40B4-BE49-F238E27FC236}">
              <a16:creationId xmlns:a16="http://schemas.microsoft.com/office/drawing/2014/main" id="{55B554A4-B220-4D90-9FC3-041B14FEDBC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3F0CDFC0-A9CC-4A32-913D-A054A4EDD7E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9BC9F7FA-6466-4DC0-A509-43325C86875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26" name="AutoShape 39" descr="Resultado de imagen para MULTICONECTOR HDMI">
          <a:extLst>
            <a:ext uri="{FF2B5EF4-FFF2-40B4-BE49-F238E27FC236}">
              <a16:creationId xmlns:a16="http://schemas.microsoft.com/office/drawing/2014/main" id="{BC3075F7-A413-4A76-B5B6-6E4F19AA99A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8A2CB16C-F37B-4634-B68C-2D161AA72C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903AAC76-924D-4731-A115-1262B8DEBEA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95652920-0376-40AF-BC03-E2978E6811F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0EFBCD3E-DB74-4975-A177-F1C37307A55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31" name="AutoShape 39" descr="Resultado de imagen para MULTICONECTOR HDMI">
          <a:extLst>
            <a:ext uri="{FF2B5EF4-FFF2-40B4-BE49-F238E27FC236}">
              <a16:creationId xmlns:a16="http://schemas.microsoft.com/office/drawing/2014/main" id="{BDD59A5F-5847-4A16-AE2A-FFC3CAF362E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9BC578AE-599A-4B26-8758-CBD36A93108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3" name="AutoShape 39" descr="Resultado de imagen para MULTICONECTOR HDMI">
          <a:extLst>
            <a:ext uri="{FF2B5EF4-FFF2-40B4-BE49-F238E27FC236}">
              <a16:creationId xmlns:a16="http://schemas.microsoft.com/office/drawing/2014/main" id="{77B67CB5-913D-4CB1-81CA-4DBC8020CA3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7C7167D5-E5EC-4443-85DD-9474F7C70ED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4A0966CE-F232-4A3E-B9A7-CF7BAE34E44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6" name="AutoShape 39" descr="Resultado de imagen para MULTICONECTOR HDMI">
          <a:extLst>
            <a:ext uri="{FF2B5EF4-FFF2-40B4-BE49-F238E27FC236}">
              <a16:creationId xmlns:a16="http://schemas.microsoft.com/office/drawing/2014/main" id="{1BB127DB-A945-4684-B66B-9805AEAC6E0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03A26706-4B49-4830-B6AB-997AAE290ED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8" name="AutoShape 39" descr="Resultado de imagen para MULTICONECTOR HDMI">
          <a:extLst>
            <a:ext uri="{FF2B5EF4-FFF2-40B4-BE49-F238E27FC236}">
              <a16:creationId xmlns:a16="http://schemas.microsoft.com/office/drawing/2014/main" id="{F62E6C29-2B26-4375-98D1-537011921E5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68FA4F89-3A91-48B0-BCFB-0014AB33EA1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0" name="AutoShape 39" descr="Resultado de imagen para MULTICONECTOR HDMI">
          <a:extLst>
            <a:ext uri="{FF2B5EF4-FFF2-40B4-BE49-F238E27FC236}">
              <a16:creationId xmlns:a16="http://schemas.microsoft.com/office/drawing/2014/main" id="{1BA07968-9B5B-4749-90A5-A166D7A209A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781A5373-23E3-44C0-A853-E86928B11A7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99BDCFD8-6E19-41A0-AC6A-4C0B53D7CD5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3" name="AutoShape 39" descr="Resultado de imagen para MULTICONECTOR HDMI">
          <a:extLst>
            <a:ext uri="{FF2B5EF4-FFF2-40B4-BE49-F238E27FC236}">
              <a16:creationId xmlns:a16="http://schemas.microsoft.com/office/drawing/2014/main" id="{6A0DE23E-844E-465A-B0EA-F0649EAF65A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E5D6BBA8-6D76-46FB-926D-E1EDFC7C63E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52C1846E-D4AE-479C-A072-354FEFF94BA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46" name="AutoShape 39" descr="Resultado de imagen para MULTICONECTOR HDMI">
          <a:extLst>
            <a:ext uri="{FF2B5EF4-FFF2-40B4-BE49-F238E27FC236}">
              <a16:creationId xmlns:a16="http://schemas.microsoft.com/office/drawing/2014/main" id="{73A35163-8C2C-4C33-B769-A3B022BEC1D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0C0EC86E-FD16-4ABE-A282-D8BC68AD87E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5B100666-DEF3-4E34-A50E-B4EEEBD07AB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9" name="AutoShape 39" descr="Resultado de imagen para MULTICONECTOR HDMI">
          <a:extLst>
            <a:ext uri="{FF2B5EF4-FFF2-40B4-BE49-F238E27FC236}">
              <a16:creationId xmlns:a16="http://schemas.microsoft.com/office/drawing/2014/main" id="{D1AA641C-FB97-497C-AEFD-C6E5833D12C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E301C46C-B3FD-4951-9B24-243B09F6978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145FD2C0-7D85-4AB8-8C6E-626F2D8E19A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2" name="AutoShape 39" descr="Resultado de imagen para MULTICONECTOR HDMI">
          <a:extLst>
            <a:ext uri="{FF2B5EF4-FFF2-40B4-BE49-F238E27FC236}">
              <a16:creationId xmlns:a16="http://schemas.microsoft.com/office/drawing/2014/main" id="{877C2754-41B3-4118-9AE3-46CFDFEBFCF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3" name="AutoShape 39" descr="Resultado de imagen para MULTICONECTOR HDMI">
          <a:extLst>
            <a:ext uri="{FF2B5EF4-FFF2-40B4-BE49-F238E27FC236}">
              <a16:creationId xmlns:a16="http://schemas.microsoft.com/office/drawing/2014/main" id="{6B515DFA-479E-4E78-9E20-2922F1BB650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66CE9DDF-4BE1-4382-B461-D8AE1977AFA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06F8465C-72E5-484E-8465-A5DAFCB4451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6" name="AutoShape 39" descr="Resultado de imagen para MULTICONECTOR HDMI">
          <a:extLst>
            <a:ext uri="{FF2B5EF4-FFF2-40B4-BE49-F238E27FC236}">
              <a16:creationId xmlns:a16="http://schemas.microsoft.com/office/drawing/2014/main" id="{E5B027FA-1EED-4568-9A06-0FEEFDE3789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D7CE373B-AB5F-43DE-8834-59717C3E61D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2A66196A-756C-4EA4-B354-2D4B55B3F63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9" name="AutoShape 39" descr="Resultado de imagen para MULTICONECTOR HDMI">
          <a:extLst>
            <a:ext uri="{FF2B5EF4-FFF2-40B4-BE49-F238E27FC236}">
              <a16:creationId xmlns:a16="http://schemas.microsoft.com/office/drawing/2014/main" id="{3AF7AC32-CD7A-4FA6-AF1E-67092EB629A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153D5E3B-DD04-4823-869A-30BD425FF38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6309448C-B329-4FC1-97CE-B1F18B7DEBE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2" name="AutoShape 39" descr="Resultado de imagen para MULTICONECTOR HDMI">
          <a:extLst>
            <a:ext uri="{FF2B5EF4-FFF2-40B4-BE49-F238E27FC236}">
              <a16:creationId xmlns:a16="http://schemas.microsoft.com/office/drawing/2014/main" id="{89A38E79-6E46-4C09-8CE3-E669CC144E1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37F53E1-4AC7-42B3-987D-89C23D2E0AD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4" name="AutoShape 39" descr="Resultado de imagen para MULTICONECTOR HDMI">
          <a:extLst>
            <a:ext uri="{FF2B5EF4-FFF2-40B4-BE49-F238E27FC236}">
              <a16:creationId xmlns:a16="http://schemas.microsoft.com/office/drawing/2014/main" id="{6566E43F-BA14-4E9E-B7F0-C57148FDCD1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600D8692-B5FE-489C-B4BE-1782A0D4271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FA16C29C-6C99-4532-AF11-FEB00D21C76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67" name="AutoShape 39" descr="Resultado de imagen para MULTICONECTOR HDMI">
          <a:extLst>
            <a:ext uri="{FF2B5EF4-FFF2-40B4-BE49-F238E27FC236}">
              <a16:creationId xmlns:a16="http://schemas.microsoft.com/office/drawing/2014/main" id="{49E39AA3-3200-4A75-A831-8BAAAC2E61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0B88F694-EF25-4E0E-A865-CD46EFE082F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87C2E0B0-0246-4B44-83BC-450AFCE9B95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3A80F423-BB76-469D-9759-82C813D8062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FCFB73A9-88EC-4F1D-9D0B-BB19D0E8C05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72" name="AutoShape 39" descr="Resultado de imagen para MULTICONECTOR HDMI">
          <a:extLst>
            <a:ext uri="{FF2B5EF4-FFF2-40B4-BE49-F238E27FC236}">
              <a16:creationId xmlns:a16="http://schemas.microsoft.com/office/drawing/2014/main" id="{3B2A84B7-95FE-4E3B-9200-B4537CD8DF6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9C299AE-E2C9-4425-911F-98C8AC084C2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4" name="AutoShape 39" descr="Resultado de imagen para MULTICONECTOR HDMI">
          <a:extLst>
            <a:ext uri="{FF2B5EF4-FFF2-40B4-BE49-F238E27FC236}">
              <a16:creationId xmlns:a16="http://schemas.microsoft.com/office/drawing/2014/main" id="{97AD8A9F-79A7-4F4E-8A0B-33FE887D054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9A2BE75F-7F17-460A-91D2-70684AC178FF}"/>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97FD99C4-760C-45F4-A9E5-6DF7D1BFE54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7" name="AutoShape 39" descr="Resultado de imagen para MULTICONECTOR HDMI">
          <a:extLst>
            <a:ext uri="{FF2B5EF4-FFF2-40B4-BE49-F238E27FC236}">
              <a16:creationId xmlns:a16="http://schemas.microsoft.com/office/drawing/2014/main" id="{688DC1CC-9965-4463-941E-D95C657BD96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94893E9E-9762-406A-BF1F-9AA9324CE6C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9" name="AutoShape 39" descr="Resultado de imagen para MULTICONECTOR HDMI">
          <a:extLst>
            <a:ext uri="{FF2B5EF4-FFF2-40B4-BE49-F238E27FC236}">
              <a16:creationId xmlns:a16="http://schemas.microsoft.com/office/drawing/2014/main" id="{0540B73D-7AAD-431B-BBFF-C462A2AF047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00692E15-4116-4E2E-AC76-58463BB126C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1" name="AutoShape 39" descr="Resultado de imagen para MULTICONECTOR HDMI">
          <a:extLst>
            <a:ext uri="{FF2B5EF4-FFF2-40B4-BE49-F238E27FC236}">
              <a16:creationId xmlns:a16="http://schemas.microsoft.com/office/drawing/2014/main" id="{583276CC-D8D7-4E4A-A6A1-45C04E0F1EC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A44BCDFC-C3B7-4E6D-8A8F-D7F72A2B58F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078C432F-14E5-430C-9F47-B5E46BBEF3F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4" name="AutoShape 39" descr="Resultado de imagen para MULTICONECTOR HDMI">
          <a:extLst>
            <a:ext uri="{FF2B5EF4-FFF2-40B4-BE49-F238E27FC236}">
              <a16:creationId xmlns:a16="http://schemas.microsoft.com/office/drawing/2014/main" id="{4862DB79-0492-47FD-8E08-35C12257762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ED047E86-CBC2-4763-96BB-FC7698EB3A4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6BB7695-7A93-41F7-9287-6ABA0FB6B80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87" name="AutoShape 39" descr="Resultado de imagen para MULTICONECTOR HDMI">
          <a:extLst>
            <a:ext uri="{FF2B5EF4-FFF2-40B4-BE49-F238E27FC236}">
              <a16:creationId xmlns:a16="http://schemas.microsoft.com/office/drawing/2014/main" id="{BA081299-9BBE-4737-82D9-DF1704C2495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91F2029D-204D-4D84-BBEA-A7592106E5B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D15A7E51-B48D-44FE-B7AD-1606126DCF0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0" name="AutoShape 39" descr="Resultado de imagen para MULTICONECTOR HDMI">
          <a:extLst>
            <a:ext uri="{FF2B5EF4-FFF2-40B4-BE49-F238E27FC236}">
              <a16:creationId xmlns:a16="http://schemas.microsoft.com/office/drawing/2014/main" id="{C1BE31B3-5D7B-4F75-B681-1CC3928EC84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B78550A2-9AA7-49AD-86EC-506EA4BA2FBC}"/>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7A5367B5-2A3A-4D9F-BC23-69F8AB5EF10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3" name="AutoShape 39" descr="Resultado de imagen para MULTICONECTOR HDMI">
          <a:extLst>
            <a:ext uri="{FF2B5EF4-FFF2-40B4-BE49-F238E27FC236}">
              <a16:creationId xmlns:a16="http://schemas.microsoft.com/office/drawing/2014/main" id="{2BB9B7B6-A976-4934-9B00-AFF1B3B521A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4" name="AutoShape 39" descr="Resultado de imagen para MULTICONECTOR HDMI">
          <a:extLst>
            <a:ext uri="{FF2B5EF4-FFF2-40B4-BE49-F238E27FC236}">
              <a16:creationId xmlns:a16="http://schemas.microsoft.com/office/drawing/2014/main" id="{4A7AF3F9-7471-4C75-BBE9-C790E88412D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64964B7D-4428-46E3-88EA-413EF73B3E3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DE4135C3-07D8-4E4A-A754-A981E38987B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7" name="AutoShape 39" descr="Resultado de imagen para MULTICONECTOR HDMI">
          <a:extLst>
            <a:ext uri="{FF2B5EF4-FFF2-40B4-BE49-F238E27FC236}">
              <a16:creationId xmlns:a16="http://schemas.microsoft.com/office/drawing/2014/main" id="{BD5B35C3-A447-415C-BE1A-6668DD9B7A8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265BAD00-7113-420B-A915-0BA0082B160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D3A109C1-6D59-4427-9492-85EFD4BA1F4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0" name="AutoShape 39" descr="Resultado de imagen para MULTICONECTOR HDMI">
          <a:extLst>
            <a:ext uri="{FF2B5EF4-FFF2-40B4-BE49-F238E27FC236}">
              <a16:creationId xmlns:a16="http://schemas.microsoft.com/office/drawing/2014/main" id="{2F0A4DE0-CBA5-4A8B-80B3-EFC7F9B633C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3C1B1777-9E4A-4612-A9D7-21ED4DD53BBC}"/>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F8ACA577-2C93-42C6-85F6-9BA50DFF933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3" name="AutoShape 39" descr="Resultado de imagen para MULTICONECTOR HDMI">
          <a:extLst>
            <a:ext uri="{FF2B5EF4-FFF2-40B4-BE49-F238E27FC236}">
              <a16:creationId xmlns:a16="http://schemas.microsoft.com/office/drawing/2014/main" id="{DB4E6BBF-4180-4D04-A714-1975970EB10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4" name="AutoShape 51" descr="Resultado de imagen para GUANTE DE SEGURIDAD RECUBIERTO EN NITRILO PALMA Talla 9">
          <a:extLst>
            <a:ext uri="{FF2B5EF4-FFF2-40B4-BE49-F238E27FC236}">
              <a16:creationId xmlns:a16="http://schemas.microsoft.com/office/drawing/2014/main" id="{F0FC8A26-917C-4034-9921-59D93CC5E04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5" name="AutoShape 39" descr="Resultado de imagen para MULTICONECTOR HDMI">
          <a:extLst>
            <a:ext uri="{FF2B5EF4-FFF2-40B4-BE49-F238E27FC236}">
              <a16:creationId xmlns:a16="http://schemas.microsoft.com/office/drawing/2014/main" id="{5B0E4A7D-B821-48F0-9DC1-FC062E49DE7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6" name="AutoShape 51" descr="Resultado de imagen para GUANTE DE SEGURIDAD RECUBIERTO EN NITRILO PALMA Talla 9">
          <a:extLst>
            <a:ext uri="{FF2B5EF4-FFF2-40B4-BE49-F238E27FC236}">
              <a16:creationId xmlns:a16="http://schemas.microsoft.com/office/drawing/2014/main" id="{78F00785-1D15-47F7-A8D9-4DD0B0717E3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07" name="AutoShape 39" descr="Resultado de imagen para MULTICONECTOR HDMI">
          <a:extLst>
            <a:ext uri="{FF2B5EF4-FFF2-40B4-BE49-F238E27FC236}">
              <a16:creationId xmlns:a16="http://schemas.microsoft.com/office/drawing/2014/main" id="{ABAD82B4-9767-4720-B781-5DF1CFFF7161}"/>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961D1E3D-1354-448C-86A8-25E2F219F11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83DEDA43-B476-4E6D-9AB6-F270224B60C3}"/>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BBDD75B-DFE3-465C-B9D4-0C05EF7BAB7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82BD8525-E7D7-40C6-BD97-BA275A8F3D2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12" name="AutoShape 39" descr="Resultado de imagen para MULTICONECTOR HDMI">
          <a:extLst>
            <a:ext uri="{FF2B5EF4-FFF2-40B4-BE49-F238E27FC236}">
              <a16:creationId xmlns:a16="http://schemas.microsoft.com/office/drawing/2014/main" id="{22A27D12-888D-4825-ACC7-EB8C6C999F6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23328BD0-63C6-4752-A484-56532A3E89F0}"/>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4" name="AutoShape 39" descr="Resultado de imagen para MULTICONECTOR HDMI">
          <a:extLst>
            <a:ext uri="{FF2B5EF4-FFF2-40B4-BE49-F238E27FC236}">
              <a16:creationId xmlns:a16="http://schemas.microsoft.com/office/drawing/2014/main" id="{5039C490-0317-4AF4-87C7-2E0FFFD8FC7D}"/>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78C1A2DA-C64B-4020-81BA-42751739A904}"/>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79F5D7A2-9B06-438A-9AF6-FB285DE8675F}"/>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7" name="AutoShape 39" descr="Resultado de imagen para MULTICONECTOR HDMI">
          <a:extLst>
            <a:ext uri="{FF2B5EF4-FFF2-40B4-BE49-F238E27FC236}">
              <a16:creationId xmlns:a16="http://schemas.microsoft.com/office/drawing/2014/main" id="{5A8B45AA-3F3C-4CF9-855E-23FD85A411A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F9E04517-672B-47A6-AF03-24D016CD9E75}"/>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9" name="AutoShape 39" descr="Resultado de imagen para MULTICONECTOR HDMI">
          <a:extLst>
            <a:ext uri="{FF2B5EF4-FFF2-40B4-BE49-F238E27FC236}">
              <a16:creationId xmlns:a16="http://schemas.microsoft.com/office/drawing/2014/main" id="{1E5A29AF-A821-4F0A-BCBA-8F54E1F4E702}"/>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88E60CD1-1852-407E-8798-9C1D2F636A0F}"/>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1" name="AutoShape 39" descr="Resultado de imagen para MULTICONECTOR HDMI">
          <a:extLst>
            <a:ext uri="{FF2B5EF4-FFF2-40B4-BE49-F238E27FC236}">
              <a16:creationId xmlns:a16="http://schemas.microsoft.com/office/drawing/2014/main" id="{19E026BB-0964-409D-B768-B888987CAB7A}"/>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56C44C66-24F9-4020-A7D6-454379192F8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782319FF-39DB-4F42-A8BF-86C62B99FD67}"/>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4" name="AutoShape 39" descr="Resultado de imagen para MULTICONECTOR HDMI">
          <a:extLst>
            <a:ext uri="{FF2B5EF4-FFF2-40B4-BE49-F238E27FC236}">
              <a16:creationId xmlns:a16="http://schemas.microsoft.com/office/drawing/2014/main" id="{11A43DDC-56B3-40DD-B64F-E142A48C74B7}"/>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CA433D2-1C7E-4736-A897-AD0D34BD90B3}"/>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F8EBA02E-D60D-4C15-8DE8-1E9169F633F2}"/>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27" name="AutoShape 39" descr="Resultado de imagen para MULTICONECTOR HDMI">
          <a:extLst>
            <a:ext uri="{FF2B5EF4-FFF2-40B4-BE49-F238E27FC236}">
              <a16:creationId xmlns:a16="http://schemas.microsoft.com/office/drawing/2014/main" id="{26CF5950-A916-48EA-862E-6720AD2FE78A}"/>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DD2EE5D3-9F8D-440A-99B1-8F1C3550AB5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EF423D00-6B56-4439-9D89-B698359441FE}"/>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0" name="AutoShape 39" descr="Resultado de imagen para MULTICONECTOR HDMI">
          <a:extLst>
            <a:ext uri="{FF2B5EF4-FFF2-40B4-BE49-F238E27FC236}">
              <a16:creationId xmlns:a16="http://schemas.microsoft.com/office/drawing/2014/main" id="{D2FA714D-7605-4B55-AA4F-873C158CAA43}"/>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FC05314-D653-413B-8D58-5F44B648FCFA}"/>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C2475193-2292-4675-8735-4379FFA1770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3" name="AutoShape 39" descr="Resultado de imagen para MULTICONECTOR HDMI">
          <a:extLst>
            <a:ext uri="{FF2B5EF4-FFF2-40B4-BE49-F238E27FC236}">
              <a16:creationId xmlns:a16="http://schemas.microsoft.com/office/drawing/2014/main" id="{1BEBC962-ECF2-4C1E-A68C-70DE369808C4}"/>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4" name="AutoShape 39" descr="Resultado de imagen para MULTICONECTOR HDMI">
          <a:extLst>
            <a:ext uri="{FF2B5EF4-FFF2-40B4-BE49-F238E27FC236}">
              <a16:creationId xmlns:a16="http://schemas.microsoft.com/office/drawing/2014/main" id="{8BBC044E-9DD7-4E1D-90DC-C69E700198D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11F12D73-D03B-4138-B23F-1F470339CB18}"/>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582B4179-226B-48F9-8ADE-846A9C03D44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7" name="AutoShape 39" descr="Resultado de imagen para MULTICONECTOR HDMI">
          <a:extLst>
            <a:ext uri="{FF2B5EF4-FFF2-40B4-BE49-F238E27FC236}">
              <a16:creationId xmlns:a16="http://schemas.microsoft.com/office/drawing/2014/main" id="{62D57D31-82C5-4BDA-838B-AA3DA782456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DC31744-78D1-47FD-B2DF-2B5D969021DB}"/>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67FD2B32-B151-4574-A8D7-A5AD8181891D}"/>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40" name="AutoShape 39" descr="Resultado de imagen para MULTICONECTOR HDMI">
          <a:extLst>
            <a:ext uri="{FF2B5EF4-FFF2-40B4-BE49-F238E27FC236}">
              <a16:creationId xmlns:a16="http://schemas.microsoft.com/office/drawing/2014/main" id="{5EA54FBF-983D-44F2-97CF-13AB7280DB79}"/>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41" name="AutoShape 51" descr="Resultado de imagen para GUANTE DE SEGURIDAD RECUBIERTO EN NITRILO PALMA Talla 9">
          <a:extLst>
            <a:ext uri="{FF2B5EF4-FFF2-40B4-BE49-F238E27FC236}">
              <a16:creationId xmlns:a16="http://schemas.microsoft.com/office/drawing/2014/main" id="{703C430E-5D9A-42FC-A799-E16250C488A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2" name="AutoShape 51" descr="Resultado de imagen para GUANTE DE SEGURIDAD RECUBIERTO EN NITRILO PALMA Talla 9">
          <a:extLst>
            <a:ext uri="{FF2B5EF4-FFF2-40B4-BE49-F238E27FC236}">
              <a16:creationId xmlns:a16="http://schemas.microsoft.com/office/drawing/2014/main" id="{04BB3AFA-A003-4568-88FC-29E80561B8A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3" name="AutoShape 54" descr="Resultado de imagen para GUANTE DE SEGURIDAD RECUBIERTO EN NITRILO PALMA Talla 7">
          <a:extLst>
            <a:ext uri="{FF2B5EF4-FFF2-40B4-BE49-F238E27FC236}">
              <a16:creationId xmlns:a16="http://schemas.microsoft.com/office/drawing/2014/main" id="{D0B12565-5147-4D73-B37C-1B2FCF50B1D9}"/>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4" name="AutoShape 39" descr="Resultado de imagen para MULTICONECTOR HDMI">
          <a:extLst>
            <a:ext uri="{FF2B5EF4-FFF2-40B4-BE49-F238E27FC236}">
              <a16:creationId xmlns:a16="http://schemas.microsoft.com/office/drawing/2014/main" id="{521A3035-605D-4CAA-8DD4-CE84AB80B51B}"/>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5" name="AutoShape 51" descr="Resultado de imagen para GUANTE DE SEGURIDAD RECUBIERTO EN NITRILO PALMA Talla 9">
          <a:extLst>
            <a:ext uri="{FF2B5EF4-FFF2-40B4-BE49-F238E27FC236}">
              <a16:creationId xmlns:a16="http://schemas.microsoft.com/office/drawing/2014/main" id="{6E0EEB04-C401-42AC-92A2-1BE324D4CD63}"/>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6" name="AutoShape 51" descr="Resultado de imagen para GUANTE DE SEGURIDAD RECUBIERTO EN NITRILO PALMA Talla 9">
          <a:extLst>
            <a:ext uri="{FF2B5EF4-FFF2-40B4-BE49-F238E27FC236}">
              <a16:creationId xmlns:a16="http://schemas.microsoft.com/office/drawing/2014/main" id="{11C1FFF5-643A-483D-8BCA-47EC9224BBD7}"/>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7" name="AutoShape 54" descr="Resultado de imagen para GUANTE DE SEGURIDAD RECUBIERTO EN NITRILO PALMA Talla 7">
          <a:extLst>
            <a:ext uri="{FF2B5EF4-FFF2-40B4-BE49-F238E27FC236}">
              <a16:creationId xmlns:a16="http://schemas.microsoft.com/office/drawing/2014/main" id="{9D4A0F54-BF50-4305-BBB7-F4D202ED0A81}"/>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70C322AD-D0A4-4835-9DB5-21BB277A6BD8}"/>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9" name="AutoShape 39" descr="Resultado de imagen para MULTICONECTOR HDMI">
          <a:extLst>
            <a:ext uri="{FF2B5EF4-FFF2-40B4-BE49-F238E27FC236}">
              <a16:creationId xmlns:a16="http://schemas.microsoft.com/office/drawing/2014/main" id="{2FB2AEB2-46C4-4DC5-9C9D-83A085279B20}"/>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50" name="AutoShape 51" descr="Resultado de imagen para GUANTE DE SEGURIDAD RECUBIERTO EN NITRILO PALMA Talla 9">
          <a:extLst>
            <a:ext uri="{FF2B5EF4-FFF2-40B4-BE49-F238E27FC236}">
              <a16:creationId xmlns:a16="http://schemas.microsoft.com/office/drawing/2014/main" id="{18F11C2F-CEC8-41B8-82AB-CD3A88D9B4E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51" name="AutoShape 54" descr="Resultado de imagen para GUANTE DE SEGURIDAD RECUBIERTO EN NITRILO PALMA Talla 7">
          <a:extLst>
            <a:ext uri="{FF2B5EF4-FFF2-40B4-BE49-F238E27FC236}">
              <a16:creationId xmlns:a16="http://schemas.microsoft.com/office/drawing/2014/main" id="{FA99B36A-CD30-44A3-B35D-BD939FF8DD5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2" name="AutoShape 39" descr="Resultado de imagen para MULTICONECTOR HDMI">
          <a:extLst>
            <a:ext uri="{FF2B5EF4-FFF2-40B4-BE49-F238E27FC236}">
              <a16:creationId xmlns:a16="http://schemas.microsoft.com/office/drawing/2014/main" id="{891F232F-443B-40A4-8989-0A302CDA35EA}"/>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3" name="AutoShape 51" descr="Resultado de imagen para GUANTE DE SEGURIDAD RECUBIERTO EN NITRILO PALMA Talla 9">
          <a:extLst>
            <a:ext uri="{FF2B5EF4-FFF2-40B4-BE49-F238E27FC236}">
              <a16:creationId xmlns:a16="http://schemas.microsoft.com/office/drawing/2014/main" id="{3B99F7E7-5517-459A-A0E9-4CA44EF9E869}"/>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4" name="AutoShape 54" descr="Resultado de imagen para GUANTE DE SEGURIDAD RECUBIERTO EN NITRILO PALMA Talla 7">
          <a:extLst>
            <a:ext uri="{FF2B5EF4-FFF2-40B4-BE49-F238E27FC236}">
              <a16:creationId xmlns:a16="http://schemas.microsoft.com/office/drawing/2014/main" id="{012A01EF-1AC6-4DD8-85B1-839F3FA4107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5" name="AutoShape 39" descr="Resultado de imagen para MULTICONECTOR HDMI">
          <a:extLst>
            <a:ext uri="{FF2B5EF4-FFF2-40B4-BE49-F238E27FC236}">
              <a16:creationId xmlns:a16="http://schemas.microsoft.com/office/drawing/2014/main" id="{3C3BFE61-74E1-4FA3-BC2F-F4F2D37E38B5}"/>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B9A5A14A-74C5-4D9A-998D-239C1425ECB2}"/>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7" name="AutoShape 39" descr="Resultado de imagen para MULTICONECTOR HDMI">
          <a:extLst>
            <a:ext uri="{FF2B5EF4-FFF2-40B4-BE49-F238E27FC236}">
              <a16:creationId xmlns:a16="http://schemas.microsoft.com/office/drawing/2014/main" id="{86DEDCDF-00FC-4B3C-BDB5-8AAE465C94C3}"/>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8" name="AutoShape 51" descr="Resultado de imagen para GUANTE DE SEGURIDAD RECUBIERTO EN NITRILO PALMA Talla 9">
          <a:extLst>
            <a:ext uri="{FF2B5EF4-FFF2-40B4-BE49-F238E27FC236}">
              <a16:creationId xmlns:a16="http://schemas.microsoft.com/office/drawing/2014/main" id="{A41F4065-ECBF-411F-B921-C49CF4EC274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59" name="AutoShape 39" descr="Resultado de imagen para MULTICONECTOR HDMI">
          <a:extLst>
            <a:ext uri="{FF2B5EF4-FFF2-40B4-BE49-F238E27FC236}">
              <a16:creationId xmlns:a16="http://schemas.microsoft.com/office/drawing/2014/main" id="{6071B8E6-4AC7-4D16-A805-BD9DF281ABC7}"/>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0" name="AutoShape 51" descr="Resultado de imagen para GUANTE DE SEGURIDAD RECUBIERTO EN NITRILO PALMA Talla 9">
          <a:extLst>
            <a:ext uri="{FF2B5EF4-FFF2-40B4-BE49-F238E27FC236}">
              <a16:creationId xmlns:a16="http://schemas.microsoft.com/office/drawing/2014/main" id="{25052045-541E-4125-9483-91994B039C6C}"/>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1" name="AutoShape 54" descr="Resultado de imagen para GUANTE DE SEGURIDAD RECUBIERTO EN NITRILO PALMA Talla 7">
          <a:extLst>
            <a:ext uri="{FF2B5EF4-FFF2-40B4-BE49-F238E27FC236}">
              <a16:creationId xmlns:a16="http://schemas.microsoft.com/office/drawing/2014/main" id="{DE3A6F6F-638E-4940-8EF1-81C5A86383AF}"/>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2" name="AutoShape 39" descr="Resultado de imagen para MULTICONECTOR HDMI">
          <a:extLst>
            <a:ext uri="{FF2B5EF4-FFF2-40B4-BE49-F238E27FC236}">
              <a16:creationId xmlns:a16="http://schemas.microsoft.com/office/drawing/2014/main" id="{A0DD617C-8C05-4574-856E-6F0662806C73}"/>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3" name="AutoShape 51" descr="Resultado de imagen para GUANTE DE SEGURIDAD RECUBIERTO EN NITRILO PALMA Talla 9">
          <a:extLst>
            <a:ext uri="{FF2B5EF4-FFF2-40B4-BE49-F238E27FC236}">
              <a16:creationId xmlns:a16="http://schemas.microsoft.com/office/drawing/2014/main" id="{53D32160-976E-4170-A799-932E37606E22}"/>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4" name="AutoShape 54" descr="Resultado de imagen para GUANTE DE SEGURIDAD RECUBIERTO EN NITRILO PALMA Talla 7">
          <a:extLst>
            <a:ext uri="{FF2B5EF4-FFF2-40B4-BE49-F238E27FC236}">
              <a16:creationId xmlns:a16="http://schemas.microsoft.com/office/drawing/2014/main" id="{73014EAF-8563-47E3-8B61-76C0B5F44580}"/>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5" name="AutoShape 39" descr="Resultado de imagen para MULTICONECTOR HDMI">
          <a:extLst>
            <a:ext uri="{FF2B5EF4-FFF2-40B4-BE49-F238E27FC236}">
              <a16:creationId xmlns:a16="http://schemas.microsoft.com/office/drawing/2014/main" id="{43D2E5A5-6B63-4B3C-B1B8-AEE60A6FCFF6}"/>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4EF2F3EA-9CF8-4ACE-82AE-814FD38ED3D8}"/>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9BE24FE2-5822-44CC-B222-A7430A70C19A}"/>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8" name="AutoShape 39" descr="Resultado de imagen para MULTICONECTOR HDMI">
          <a:extLst>
            <a:ext uri="{FF2B5EF4-FFF2-40B4-BE49-F238E27FC236}">
              <a16:creationId xmlns:a16="http://schemas.microsoft.com/office/drawing/2014/main" id="{4B8DC00D-A325-46B1-BDF0-722A56BD7BEC}"/>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4F4E4A1B-930A-4983-97E7-554D081322CB}"/>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7918B909-2463-4F6B-8286-22BBCA49898D}"/>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173779</xdr:colOff>
      <xdr:row>0</xdr:row>
      <xdr:rowOff>57007</xdr:rowOff>
    </xdr:from>
    <xdr:ext cx="1808836" cy="600932"/>
    <xdr:pic>
      <xdr:nvPicPr>
        <xdr:cNvPr id="2" name="Google Shape;87;p13">
          <a:extLst>
            <a:ext uri="{FF2B5EF4-FFF2-40B4-BE49-F238E27FC236}">
              <a16:creationId xmlns:a16="http://schemas.microsoft.com/office/drawing/2014/main" id="{9A1DE11E-E86E-754E-BEE4-A06C84F731BB}"/>
            </a:ext>
          </a:extLst>
        </xdr:cNvPr>
        <xdr:cNvPicPr preferRelativeResize="0">
          <a:picLocks noChangeAspect="1"/>
        </xdr:cNvPicPr>
      </xdr:nvPicPr>
      <xdr:blipFill>
        <a:blip xmlns:r="http://schemas.openxmlformats.org/officeDocument/2006/relationships" r:embed="rId1">
          <a:alphaModFix/>
        </a:blip>
        <a:stretch>
          <a:fillRect/>
        </a:stretch>
      </xdr:blipFill>
      <xdr:spPr>
        <a:xfrm>
          <a:off x="173779" y="57007"/>
          <a:ext cx="1808836" cy="600932"/>
        </a:xfrm>
        <a:prstGeom prst="rect">
          <a:avLst/>
        </a:prstGeom>
        <a:noFill/>
        <a:ln>
          <a:noFill/>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Users/tatiana_camargo/Library/Containers/com.microsoft.Excel/Data/Documents/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D_SITP_08"/>
    </sheetNames>
    <sheetDataSet>
      <sheetData sheetId="0" refreshError="1"/>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3"/>
  <sheetViews>
    <sheetView view="pageBreakPreview" zoomScale="70" zoomScaleNormal="80" zoomScaleSheetLayoutView="70" workbookViewId="0">
      <selection activeCell="E10" sqref="E10:S10"/>
    </sheetView>
  </sheetViews>
  <sheetFormatPr baseColWidth="10" defaultColWidth="11.5" defaultRowHeight="13"/>
  <cols>
    <col min="1" max="1" width="3.5" style="5" customWidth="1"/>
    <col min="2" max="2" width="5.1640625" style="5" customWidth="1"/>
    <col min="3" max="3" width="17.1640625" style="5" customWidth="1"/>
    <col min="4" max="4" width="18.6640625" style="5" customWidth="1"/>
    <col min="5" max="13" width="18.1640625" style="16" customWidth="1"/>
    <col min="14" max="14" width="18.6640625" style="16" customWidth="1"/>
    <col min="15" max="17" width="18.1640625" style="16" customWidth="1"/>
    <col min="18" max="18" width="18.1640625" style="46" customWidth="1"/>
    <col min="19" max="19" width="21.1640625" style="16" customWidth="1"/>
    <col min="20" max="20" width="22.5" style="5" customWidth="1"/>
    <col min="21" max="16384" width="11.5" style="5"/>
  </cols>
  <sheetData>
    <row r="1" spans="1:19" ht="39.75" customHeight="1">
      <c r="A1" s="9"/>
      <c r="B1" s="194" t="s">
        <v>0</v>
      </c>
      <c r="C1" s="195"/>
      <c r="D1" s="195"/>
      <c r="E1" s="195"/>
      <c r="F1" s="195"/>
      <c r="G1" s="195"/>
      <c r="H1" s="195"/>
      <c r="I1" s="195"/>
      <c r="J1" s="195"/>
      <c r="K1" s="195"/>
      <c r="L1" s="195"/>
      <c r="M1" s="195"/>
      <c r="N1" s="195"/>
      <c r="O1" s="195"/>
      <c r="P1" s="195"/>
      <c r="Q1" s="195"/>
      <c r="R1" s="195"/>
      <c r="S1" s="196"/>
    </row>
    <row r="2" spans="1:19" s="11" customFormat="1" ht="12" customHeight="1">
      <c r="A2" s="20"/>
      <c r="B2" s="10"/>
      <c r="C2" s="10"/>
      <c r="D2" s="10"/>
      <c r="E2" s="10"/>
      <c r="F2" s="10"/>
      <c r="G2" s="10"/>
      <c r="H2" s="10"/>
      <c r="I2" s="10"/>
      <c r="J2" s="10"/>
      <c r="K2" s="10"/>
      <c r="L2" s="10"/>
      <c r="M2" s="10"/>
      <c r="N2" s="10"/>
      <c r="O2" s="10"/>
      <c r="P2" s="10"/>
      <c r="Q2" s="10"/>
      <c r="R2" s="41"/>
      <c r="S2" s="10"/>
    </row>
    <row r="3" spans="1:19" s="11" customFormat="1" ht="45" customHeight="1">
      <c r="A3" s="21"/>
      <c r="B3" s="220" t="s">
        <v>1</v>
      </c>
      <c r="C3" s="221"/>
      <c r="D3" s="222"/>
      <c r="E3" s="223" t="s">
        <v>84</v>
      </c>
      <c r="F3" s="223"/>
      <c r="G3" s="223"/>
      <c r="H3" s="223"/>
      <c r="I3" s="223"/>
      <c r="J3" s="223"/>
      <c r="K3" s="223"/>
      <c r="L3" s="223"/>
      <c r="M3" s="223"/>
      <c r="N3" s="223"/>
      <c r="O3" s="223"/>
      <c r="P3" s="223"/>
      <c r="Q3" s="223"/>
      <c r="R3" s="223"/>
      <c r="S3" s="223"/>
    </row>
    <row r="4" spans="1:19" s="3" customFormat="1" ht="12" customHeight="1">
      <c r="A4" s="29"/>
      <c r="B4" s="30"/>
      <c r="C4" s="30"/>
      <c r="D4" s="30"/>
      <c r="E4" s="30"/>
      <c r="F4" s="31"/>
      <c r="G4" s="30"/>
      <c r="H4" s="30"/>
      <c r="I4" s="30"/>
      <c r="J4" s="30"/>
      <c r="K4" s="30"/>
      <c r="L4" s="32"/>
      <c r="M4" s="30"/>
      <c r="N4" s="30"/>
      <c r="O4" s="30"/>
      <c r="P4" s="30"/>
      <c r="Q4" s="30"/>
      <c r="R4" s="42"/>
      <c r="S4" s="30"/>
    </row>
    <row r="5" spans="1:19" s="6" customFormat="1" ht="29.25" customHeight="1">
      <c r="A5" s="7"/>
      <c r="B5" s="243" t="s">
        <v>2</v>
      </c>
      <c r="C5" s="244"/>
      <c r="D5" s="245"/>
      <c r="E5" s="252"/>
      <c r="F5" s="253"/>
      <c r="G5" s="253"/>
      <c r="H5" s="254"/>
      <c r="I5" s="209" t="s">
        <v>3</v>
      </c>
      <c r="J5" s="211"/>
      <c r="K5" s="206"/>
      <c r="L5" s="207"/>
      <c r="M5" s="207"/>
      <c r="N5" s="208"/>
      <c r="O5" s="209" t="s">
        <v>4</v>
      </c>
      <c r="P5" s="210"/>
      <c r="Q5" s="210"/>
      <c r="R5" s="211"/>
      <c r="S5" s="61">
        <v>0</v>
      </c>
    </row>
    <row r="6" spans="1:19" s="6" customFormat="1" ht="25.5" customHeight="1">
      <c r="A6" s="7"/>
      <c r="B6" s="246"/>
      <c r="C6" s="247"/>
      <c r="D6" s="248"/>
      <c r="E6" s="255"/>
      <c r="F6" s="256"/>
      <c r="G6" s="256"/>
      <c r="H6" s="257"/>
      <c r="I6" s="209" t="s">
        <v>5</v>
      </c>
      <c r="J6" s="211"/>
      <c r="K6" s="206"/>
      <c r="L6" s="207"/>
      <c r="M6" s="207"/>
      <c r="N6" s="208"/>
      <c r="O6" s="209" t="s">
        <v>4</v>
      </c>
      <c r="P6" s="210"/>
      <c r="Q6" s="210"/>
      <c r="R6" s="211"/>
      <c r="S6" s="61">
        <v>0</v>
      </c>
    </row>
    <row r="7" spans="1:19" s="1" customFormat="1" ht="27" customHeight="1">
      <c r="A7" s="33"/>
      <c r="B7" s="249"/>
      <c r="C7" s="250"/>
      <c r="D7" s="251"/>
      <c r="E7" s="258"/>
      <c r="F7" s="259"/>
      <c r="G7" s="259"/>
      <c r="H7" s="260"/>
      <c r="I7" s="209" t="s">
        <v>6</v>
      </c>
      <c r="J7" s="211"/>
      <c r="K7" s="206"/>
      <c r="L7" s="207"/>
      <c r="M7" s="207"/>
      <c r="N7" s="208"/>
      <c r="O7" s="209" t="s">
        <v>4</v>
      </c>
      <c r="P7" s="210"/>
      <c r="Q7" s="210"/>
      <c r="R7" s="211"/>
      <c r="S7" s="61">
        <v>0</v>
      </c>
    </row>
    <row r="8" spans="1:19" s="1" customFormat="1" ht="10.5" customHeight="1">
      <c r="A8" s="33"/>
      <c r="B8" s="34"/>
      <c r="C8" s="34"/>
      <c r="D8" s="34"/>
      <c r="E8" s="35"/>
      <c r="F8" s="35"/>
      <c r="G8" s="35"/>
      <c r="H8" s="35"/>
      <c r="I8" s="35"/>
      <c r="J8" s="35"/>
      <c r="K8" s="36"/>
      <c r="L8" s="36"/>
      <c r="M8" s="4"/>
      <c r="N8" s="4"/>
      <c r="O8" s="36"/>
      <c r="P8" s="36"/>
      <c r="Q8" s="36"/>
      <c r="R8" s="43"/>
      <c r="S8" s="36"/>
    </row>
    <row r="9" spans="1:19" s="1" customFormat="1" ht="41.25" customHeight="1">
      <c r="A9" s="33"/>
      <c r="B9" s="242" t="s">
        <v>7</v>
      </c>
      <c r="C9" s="242"/>
      <c r="D9" s="242"/>
      <c r="E9" s="261">
        <v>150598332</v>
      </c>
      <c r="F9" s="261"/>
      <c r="G9" s="262" t="s">
        <v>214</v>
      </c>
      <c r="H9" s="262"/>
      <c r="I9" s="262"/>
      <c r="J9" s="59">
        <v>1</v>
      </c>
      <c r="K9" s="52">
        <f>((E9/1750905)*J9)</f>
        <v>86.01170937315274</v>
      </c>
      <c r="L9" s="8"/>
      <c r="M9" s="8"/>
      <c r="N9" s="8"/>
      <c r="O9" s="8"/>
      <c r="P9" s="8"/>
      <c r="Q9" s="8"/>
      <c r="R9" s="8"/>
      <c r="S9" s="8"/>
    </row>
    <row r="10" spans="1:19" s="1" customFormat="1" ht="205.5" customHeight="1">
      <c r="A10" s="33"/>
      <c r="B10" s="212" t="s">
        <v>8</v>
      </c>
      <c r="C10" s="213"/>
      <c r="D10" s="214"/>
      <c r="E10" s="215"/>
      <c r="F10" s="216"/>
      <c r="G10" s="216"/>
      <c r="H10" s="216"/>
      <c r="I10" s="216"/>
      <c r="J10" s="216"/>
      <c r="K10" s="216"/>
      <c r="L10" s="216"/>
      <c r="M10" s="216"/>
      <c r="N10" s="216"/>
      <c r="O10" s="216"/>
      <c r="P10" s="216"/>
      <c r="Q10" s="216"/>
      <c r="R10" s="216"/>
      <c r="S10" s="217"/>
    </row>
    <row r="11" spans="1:19" s="1" customFormat="1" ht="188.5" customHeight="1">
      <c r="A11" s="33"/>
      <c r="B11" s="212" t="s">
        <v>9</v>
      </c>
      <c r="C11" s="213"/>
      <c r="D11" s="214"/>
      <c r="E11" s="215"/>
      <c r="F11" s="216"/>
      <c r="G11" s="216"/>
      <c r="H11" s="216"/>
      <c r="I11" s="216"/>
      <c r="J11" s="216"/>
      <c r="K11" s="216"/>
      <c r="L11" s="216"/>
      <c r="M11" s="216"/>
      <c r="N11" s="216"/>
      <c r="O11" s="216"/>
      <c r="P11" s="216"/>
      <c r="Q11" s="216"/>
      <c r="R11" s="216"/>
      <c r="S11" s="217"/>
    </row>
    <row r="12" spans="1:19" s="1" customFormat="1" ht="36" customHeight="1">
      <c r="A12" s="33"/>
      <c r="B12" s="212" t="s">
        <v>10</v>
      </c>
      <c r="C12" s="218"/>
      <c r="D12" s="219"/>
      <c r="E12" s="48"/>
      <c r="F12" s="48"/>
      <c r="G12" s="48"/>
      <c r="H12" s="48"/>
      <c r="I12" s="48"/>
      <c r="J12" s="48"/>
      <c r="K12" s="48"/>
      <c r="L12" s="48"/>
      <c r="M12" s="48"/>
      <c r="N12" s="48"/>
      <c r="O12" s="48"/>
      <c r="P12" s="48"/>
      <c r="Q12" s="48"/>
      <c r="R12" s="48"/>
      <c r="S12" s="60"/>
    </row>
    <row r="13" spans="1:19" s="12" customFormat="1" ht="10.5" customHeight="1">
      <c r="A13" s="27"/>
      <c r="B13" s="17"/>
      <c r="C13" s="17"/>
      <c r="D13" s="17"/>
      <c r="E13" s="17"/>
      <c r="F13" s="17"/>
      <c r="G13" s="18"/>
      <c r="H13" s="18"/>
      <c r="I13" s="18"/>
      <c r="J13" s="18"/>
      <c r="K13" s="19"/>
      <c r="L13" s="19"/>
      <c r="M13" s="19"/>
      <c r="N13" s="19"/>
      <c r="O13" s="19"/>
      <c r="P13" s="19"/>
      <c r="Q13" s="19"/>
      <c r="R13" s="44"/>
      <c r="S13" s="19"/>
    </row>
    <row r="14" spans="1:19" s="12" customFormat="1" ht="24" customHeight="1">
      <c r="A14" s="27"/>
      <c r="B14" s="225" t="s">
        <v>11</v>
      </c>
      <c r="C14" s="226"/>
      <c r="D14" s="226"/>
      <c r="E14" s="226"/>
      <c r="F14" s="226"/>
      <c r="G14" s="226"/>
      <c r="H14" s="226"/>
      <c r="I14" s="226"/>
      <c r="J14" s="226"/>
      <c r="K14" s="226"/>
      <c r="L14" s="226"/>
      <c r="M14" s="226"/>
      <c r="N14" s="226"/>
      <c r="O14" s="226"/>
      <c r="P14" s="226"/>
      <c r="Q14" s="226"/>
      <c r="R14" s="226"/>
      <c r="S14" s="227"/>
    </row>
    <row r="15" spans="1:19" s="2" customFormat="1" ht="109.25" customHeight="1">
      <c r="A15" s="28"/>
      <c r="B15" s="62" t="s">
        <v>12</v>
      </c>
      <c r="C15" s="62" t="s">
        <v>13</v>
      </c>
      <c r="D15" s="62" t="s">
        <v>14</v>
      </c>
      <c r="E15" s="62" t="s">
        <v>15</v>
      </c>
      <c r="F15" s="228" t="s">
        <v>16</v>
      </c>
      <c r="G15" s="229"/>
      <c r="H15" s="229"/>
      <c r="I15" s="229"/>
      <c r="J15" s="229"/>
      <c r="K15" s="230"/>
      <c r="L15" s="197" t="s">
        <v>17</v>
      </c>
      <c r="M15" s="198"/>
      <c r="N15" s="62" t="s">
        <v>18</v>
      </c>
      <c r="O15" s="197" t="s">
        <v>19</v>
      </c>
      <c r="P15" s="198"/>
      <c r="Q15" s="63" t="s">
        <v>20</v>
      </c>
      <c r="R15" s="64" t="s">
        <v>21</v>
      </c>
      <c r="S15" s="62" t="s">
        <v>22</v>
      </c>
    </row>
    <row r="16" spans="1:19" s="9" customFormat="1" ht="10.5" customHeight="1">
      <c r="B16" s="55"/>
      <c r="C16" s="56"/>
      <c r="D16" s="56"/>
      <c r="E16" s="57"/>
      <c r="F16" s="231"/>
      <c r="G16" s="231"/>
      <c r="H16" s="231"/>
      <c r="I16" s="57"/>
      <c r="J16" s="57"/>
      <c r="K16" s="57"/>
      <c r="N16" s="57"/>
      <c r="O16" s="57"/>
      <c r="P16" s="57"/>
      <c r="Q16" s="57"/>
      <c r="R16" s="58"/>
      <c r="S16" s="57"/>
    </row>
    <row r="17" spans="1:19" ht="132" customHeight="1">
      <c r="A17" s="9"/>
      <c r="B17" s="49">
        <v>1</v>
      </c>
      <c r="C17" s="37"/>
      <c r="D17" s="37"/>
      <c r="E17" s="38"/>
      <c r="F17" s="201"/>
      <c r="G17" s="202"/>
      <c r="H17" s="202"/>
      <c r="I17" s="202"/>
      <c r="J17" s="202"/>
      <c r="K17" s="203"/>
      <c r="L17" s="204"/>
      <c r="M17" s="205"/>
      <c r="N17" s="51"/>
      <c r="O17" s="199" t="s">
        <v>23</v>
      </c>
      <c r="P17" s="200"/>
      <c r="Q17" s="39"/>
      <c r="R17" s="54"/>
      <c r="S17" s="40">
        <f>Q17*R17</f>
        <v>0</v>
      </c>
    </row>
    <row r="18" spans="1:19" ht="141.75" customHeight="1">
      <c r="A18" s="9"/>
      <c r="B18" s="49">
        <v>2</v>
      </c>
      <c r="C18" s="37"/>
      <c r="D18" s="37"/>
      <c r="E18" s="38"/>
      <c r="F18" s="201"/>
      <c r="G18" s="202"/>
      <c r="H18" s="202"/>
      <c r="I18" s="202"/>
      <c r="J18" s="202"/>
      <c r="K18" s="203"/>
      <c r="L18" s="204"/>
      <c r="M18" s="205"/>
      <c r="N18" s="51"/>
      <c r="O18" s="199" t="s">
        <v>23</v>
      </c>
      <c r="P18" s="200"/>
      <c r="Q18" s="39"/>
      <c r="R18" s="54"/>
      <c r="S18" s="40">
        <f>Q18*R18</f>
        <v>0</v>
      </c>
    </row>
    <row r="19" spans="1:19" ht="141.75" customHeight="1">
      <c r="A19" s="9"/>
      <c r="B19" s="49">
        <v>3</v>
      </c>
      <c r="C19" s="37"/>
      <c r="D19" s="37"/>
      <c r="E19" s="38"/>
      <c r="F19" s="201"/>
      <c r="G19" s="202"/>
      <c r="H19" s="202"/>
      <c r="I19" s="202"/>
      <c r="J19" s="202"/>
      <c r="K19" s="203"/>
      <c r="L19" s="204"/>
      <c r="M19" s="205"/>
      <c r="N19" s="51"/>
      <c r="O19" s="199" t="s">
        <v>23</v>
      </c>
      <c r="P19" s="200"/>
      <c r="Q19" s="39"/>
      <c r="R19" s="54"/>
      <c r="S19" s="40">
        <f>Q19*R19</f>
        <v>0</v>
      </c>
    </row>
    <row r="20" spans="1:19" ht="137.25" customHeight="1">
      <c r="A20" s="9"/>
      <c r="B20" s="49">
        <v>4</v>
      </c>
      <c r="C20" s="37"/>
      <c r="D20" s="37"/>
      <c r="E20" s="38"/>
      <c r="F20" s="201"/>
      <c r="G20" s="202"/>
      <c r="H20" s="202"/>
      <c r="I20" s="202"/>
      <c r="J20" s="202"/>
      <c r="K20" s="203"/>
      <c r="L20" s="204"/>
      <c r="M20" s="205"/>
      <c r="N20" s="51"/>
      <c r="O20" s="199" t="s">
        <v>23</v>
      </c>
      <c r="P20" s="200"/>
      <c r="Q20" s="39"/>
      <c r="R20" s="54"/>
      <c r="S20" s="40">
        <f>Q20*R20</f>
        <v>0</v>
      </c>
    </row>
    <row r="21" spans="1:19" ht="10.5" customHeight="1">
      <c r="A21" s="9"/>
      <c r="B21" s="22"/>
      <c r="C21" s="13"/>
      <c r="D21" s="13"/>
      <c r="E21" s="14"/>
      <c r="F21" s="15"/>
      <c r="G21" s="15"/>
      <c r="H21" s="15"/>
      <c r="I21" s="15"/>
      <c r="J21" s="15"/>
      <c r="K21" s="23"/>
      <c r="L21" s="24"/>
      <c r="M21" s="25"/>
      <c r="N21" s="25"/>
      <c r="O21" s="26"/>
      <c r="P21" s="26"/>
      <c r="Q21" s="26"/>
      <c r="R21" s="45"/>
      <c r="S21" s="25"/>
    </row>
    <row r="22" spans="1:19" ht="18" customHeight="1">
      <c r="A22" s="9"/>
      <c r="B22" s="239" t="s">
        <v>24</v>
      </c>
      <c r="C22" s="240"/>
      <c r="D22" s="240"/>
      <c r="E22" s="240"/>
      <c r="F22" s="240"/>
      <c r="G22" s="240"/>
      <c r="H22" s="240"/>
      <c r="I22" s="240"/>
      <c r="J22" s="240"/>
      <c r="K22" s="240"/>
      <c r="L22" s="240"/>
      <c r="M22" s="240"/>
      <c r="N22" s="240"/>
      <c r="O22" s="240"/>
      <c r="P22" s="240"/>
      <c r="Q22" s="240"/>
      <c r="R22" s="241"/>
      <c r="S22" s="50">
        <f>SUM(S17:S20)</f>
        <v>0</v>
      </c>
    </row>
    <row r="23" spans="1:19" ht="10.5" customHeight="1">
      <c r="A23" s="9"/>
      <c r="B23" s="22"/>
      <c r="C23" s="13"/>
      <c r="D23" s="13"/>
      <c r="E23" s="14"/>
      <c r="F23" s="15"/>
      <c r="G23" s="15"/>
      <c r="H23" s="15"/>
      <c r="I23" s="15"/>
      <c r="J23" s="15"/>
      <c r="K23" s="23"/>
      <c r="L23" s="24"/>
      <c r="M23" s="25"/>
      <c r="N23" s="25"/>
      <c r="O23" s="26"/>
      <c r="P23" s="26"/>
      <c r="Q23" s="26"/>
      <c r="R23" s="45"/>
      <c r="S23" s="25"/>
    </row>
    <row r="24" spans="1:19" ht="10.5" customHeight="1" thickBot="1">
      <c r="A24" s="9"/>
      <c r="B24" s="22"/>
      <c r="C24" s="13"/>
      <c r="D24" s="13"/>
      <c r="E24" s="14"/>
      <c r="F24" s="15"/>
      <c r="G24" s="15"/>
      <c r="H24" s="15"/>
      <c r="I24" s="15"/>
      <c r="J24" s="15"/>
      <c r="K24" s="23"/>
      <c r="L24" s="24"/>
      <c r="M24" s="25"/>
      <c r="N24" s="25"/>
      <c r="O24" s="26"/>
      <c r="P24" s="26"/>
      <c r="Q24" s="26"/>
      <c r="R24" s="45"/>
      <c r="S24" s="25"/>
    </row>
    <row r="25" spans="1:19" ht="93.75" customHeight="1" thickBot="1">
      <c r="A25" s="9"/>
      <c r="B25" s="232" t="s">
        <v>25</v>
      </c>
      <c r="C25" s="233"/>
      <c r="D25" s="233"/>
      <c r="E25" s="233"/>
      <c r="F25" s="233"/>
      <c r="G25" s="233"/>
      <c r="H25" s="233"/>
      <c r="I25" s="233"/>
      <c r="J25" s="233"/>
      <c r="K25" s="233"/>
      <c r="L25" s="233"/>
      <c r="M25" s="233"/>
      <c r="N25" s="233"/>
      <c r="O25" s="233"/>
      <c r="P25" s="233"/>
      <c r="Q25" s="233"/>
      <c r="R25" s="233"/>
      <c r="S25" s="233"/>
    </row>
    <row r="26" spans="1:19" ht="10.5" customHeight="1" thickBot="1">
      <c r="A26" s="9"/>
      <c r="B26" s="22"/>
      <c r="C26" s="13"/>
      <c r="D26" s="13"/>
      <c r="E26" s="14"/>
      <c r="F26" s="15"/>
      <c r="G26" s="15"/>
      <c r="H26" s="15"/>
      <c r="I26" s="15"/>
      <c r="J26" s="15"/>
      <c r="K26" s="23"/>
      <c r="L26" s="24"/>
      <c r="M26" s="25"/>
      <c r="N26" s="25"/>
      <c r="O26" s="26"/>
      <c r="P26" s="26"/>
      <c r="Q26" s="26"/>
      <c r="R26" s="45"/>
      <c r="S26" s="25"/>
    </row>
    <row r="27" spans="1:19" ht="17" hidden="1" thickBot="1">
      <c r="B27" s="22"/>
      <c r="C27" s="13"/>
      <c r="D27" s="13"/>
      <c r="E27" s="14"/>
      <c r="F27" s="15"/>
      <c r="G27" s="15"/>
      <c r="H27" s="15"/>
      <c r="I27" s="15"/>
      <c r="J27" s="15"/>
      <c r="K27" s="23"/>
      <c r="L27" s="24"/>
      <c r="M27" s="25"/>
      <c r="N27" s="25"/>
      <c r="O27" s="26"/>
      <c r="P27" s="26"/>
      <c r="Q27" s="26"/>
      <c r="R27" s="45"/>
      <c r="S27" s="25"/>
    </row>
    <row r="28" spans="1:19" ht="36" customHeight="1" thickBot="1">
      <c r="A28" s="9"/>
      <c r="B28" s="235" t="s">
        <v>26</v>
      </c>
      <c r="C28" s="236"/>
      <c r="D28" s="236"/>
      <c r="E28" s="236"/>
      <c r="F28" s="236"/>
      <c r="G28" s="236"/>
      <c r="H28" s="237"/>
      <c r="I28" s="237"/>
      <c r="J28" s="237"/>
      <c r="K28" s="237"/>
      <c r="L28" s="237"/>
      <c r="M28" s="237"/>
      <c r="N28" s="237"/>
      <c r="O28" s="238"/>
      <c r="P28" s="53"/>
      <c r="Q28" s="53"/>
      <c r="R28" s="53"/>
      <c r="S28" s="53"/>
    </row>
    <row r="29" spans="1:19" ht="36" customHeight="1">
      <c r="A29" s="9"/>
      <c r="B29" s="234"/>
      <c r="C29" s="234"/>
      <c r="D29" s="234"/>
      <c r="E29" s="234"/>
      <c r="F29" s="234"/>
      <c r="G29" s="234"/>
      <c r="H29" s="234"/>
      <c r="I29" s="234"/>
      <c r="J29" s="234"/>
      <c r="K29" s="234"/>
      <c r="L29" s="234"/>
      <c r="M29" s="234"/>
      <c r="N29" s="234"/>
      <c r="O29" s="234"/>
      <c r="P29" s="234"/>
      <c r="Q29" s="234"/>
      <c r="R29" s="234"/>
      <c r="S29" s="234"/>
    </row>
    <row r="30" spans="1:19" ht="16">
      <c r="B30" s="22"/>
      <c r="C30" s="13"/>
      <c r="D30" s="13"/>
      <c r="E30" s="14"/>
      <c r="F30" s="15"/>
      <c r="G30" s="15"/>
      <c r="H30" s="15"/>
      <c r="I30" s="15"/>
      <c r="J30" s="15"/>
      <c r="K30" s="47"/>
      <c r="L30" s="47"/>
      <c r="M30" s="47"/>
      <c r="N30" s="25"/>
      <c r="O30" s="26"/>
      <c r="P30" s="26"/>
      <c r="Q30" s="26"/>
      <c r="R30" s="45"/>
      <c r="S30" s="25"/>
    </row>
    <row r="31" spans="1:19" ht="16">
      <c r="B31" s="22"/>
      <c r="C31" s="13"/>
      <c r="D31" s="13"/>
      <c r="E31" s="14"/>
      <c r="F31" s="15"/>
      <c r="G31" s="15"/>
      <c r="H31" s="15"/>
      <c r="I31" s="15"/>
      <c r="J31" s="15"/>
      <c r="K31" s="47"/>
      <c r="L31" s="47"/>
      <c r="M31" s="47"/>
      <c r="N31" s="25"/>
      <c r="O31" s="26"/>
      <c r="P31" s="26"/>
      <c r="Q31" s="26"/>
      <c r="R31" s="45"/>
      <c r="S31" s="25"/>
    </row>
    <row r="32" spans="1:19" ht="16">
      <c r="B32" s="30"/>
      <c r="C32" s="30"/>
      <c r="D32" s="30"/>
      <c r="E32" s="30"/>
      <c r="F32" s="31"/>
      <c r="G32" s="30"/>
      <c r="H32" s="30"/>
      <c r="I32" s="30"/>
      <c r="J32" s="30"/>
      <c r="K32" s="224"/>
      <c r="L32" s="224"/>
      <c r="M32" s="224"/>
      <c r="N32" s="30"/>
      <c r="O32" s="30"/>
      <c r="P32" s="30"/>
      <c r="Q32" s="30"/>
      <c r="R32" s="42"/>
      <c r="S32" s="30"/>
    </row>
    <row r="33" spans="11:13" ht="14">
      <c r="K33" s="224"/>
      <c r="L33" s="224"/>
      <c r="M33" s="224"/>
    </row>
  </sheetData>
  <sheetProtection selectLockedCells="1"/>
  <mergeCells count="46">
    <mergeCell ref="F19:K19"/>
    <mergeCell ref="L19:M19"/>
    <mergeCell ref="O19:P19"/>
    <mergeCell ref="O7:R7"/>
    <mergeCell ref="B11:D11"/>
    <mergeCell ref="E11:S11"/>
    <mergeCell ref="I5:J5"/>
    <mergeCell ref="I6:J6"/>
    <mergeCell ref="I7:J7"/>
    <mergeCell ref="B9:D9"/>
    <mergeCell ref="B5:D7"/>
    <mergeCell ref="E5:H7"/>
    <mergeCell ref="E9:F9"/>
    <mergeCell ref="G9:I9"/>
    <mergeCell ref="O20:P20"/>
    <mergeCell ref="K32:M32"/>
    <mergeCell ref="K33:M33"/>
    <mergeCell ref="B14:S14"/>
    <mergeCell ref="F15:K15"/>
    <mergeCell ref="L15:M15"/>
    <mergeCell ref="F16:H16"/>
    <mergeCell ref="F17:K17"/>
    <mergeCell ref="L17:M17"/>
    <mergeCell ref="F20:K20"/>
    <mergeCell ref="L20:M20"/>
    <mergeCell ref="B25:S25"/>
    <mergeCell ref="B29:S29"/>
    <mergeCell ref="B28:G28"/>
    <mergeCell ref="H28:O28"/>
    <mergeCell ref="B22:R22"/>
    <mergeCell ref="B1:S1"/>
    <mergeCell ref="O15:P15"/>
    <mergeCell ref="O17:P17"/>
    <mergeCell ref="F18:K18"/>
    <mergeCell ref="L18:M18"/>
    <mergeCell ref="O18:P18"/>
    <mergeCell ref="K5:N5"/>
    <mergeCell ref="O5:R5"/>
    <mergeCell ref="K6:N6"/>
    <mergeCell ref="O6:R6"/>
    <mergeCell ref="K7:N7"/>
    <mergeCell ref="B10:D10"/>
    <mergeCell ref="E10:S10"/>
    <mergeCell ref="B12:D12"/>
    <mergeCell ref="B3:D3"/>
    <mergeCell ref="E3:S3"/>
  </mergeCells>
  <phoneticPr fontId="26" type="noConversion"/>
  <conditionalFormatting sqref="C15:F16 N15:O15">
    <cfRule type="cellIs" dxfId="28" priority="1435" operator="equal">
      <formula>#REF!</formula>
    </cfRule>
  </conditionalFormatting>
  <conditionalFormatting sqref="C17:F20">
    <cfRule type="cellIs" dxfId="27" priority="13" operator="equal">
      <formula>#REF!</formula>
    </cfRule>
    <cfRule type="cellIs" dxfId="26" priority="14" operator="equal">
      <formula>#REF!</formula>
    </cfRule>
  </conditionalFormatting>
  <conditionalFormatting sqref="C13:L13">
    <cfRule type="cellIs" dxfId="25" priority="1392" operator="equal">
      <formula>#REF!</formula>
    </cfRule>
    <cfRule type="cellIs" dxfId="24" priority="1391" operator="equal">
      <formula>#REF!</formula>
    </cfRule>
  </conditionalFormatting>
  <conditionalFormatting sqref="C23:L24">
    <cfRule type="cellIs" dxfId="23" priority="27" operator="equal">
      <formula>#REF!</formula>
    </cfRule>
    <cfRule type="cellIs" dxfId="22" priority="28" operator="equal">
      <formula>#REF!</formula>
    </cfRule>
  </conditionalFormatting>
  <conditionalFormatting sqref="C26:L27">
    <cfRule type="cellIs" dxfId="21" priority="59" operator="equal">
      <formula>#REF!</formula>
    </cfRule>
    <cfRule type="cellIs" dxfId="20" priority="60" operator="equal">
      <formula>#REF!</formula>
    </cfRule>
  </conditionalFormatting>
  <conditionalFormatting sqref="C30:M31">
    <cfRule type="cellIs" dxfId="19" priority="772" operator="equal">
      <formula>#REF!</formula>
    </cfRule>
    <cfRule type="cellIs" dxfId="18" priority="771" operator="equal">
      <formula>#REF!</formula>
    </cfRule>
  </conditionalFormatting>
  <conditionalFormatting sqref="F15">
    <cfRule type="cellIs" dxfId="17" priority="1434" operator="equal">
      <formula>#REF!</formula>
    </cfRule>
    <cfRule type="cellIs" dxfId="16" priority="1433" operator="equal">
      <formula>#REF!</formula>
    </cfRule>
  </conditionalFormatting>
  <conditionalFormatting sqref="I16:K16 N16:Q16 C21:L21">
    <cfRule type="cellIs" dxfId="15" priority="1438" operator="equal">
      <formula>#REF!</formula>
    </cfRule>
    <cfRule type="cellIs" dxfId="14" priority="1437" operator="equal">
      <formula>#REF!</formula>
    </cfRule>
  </conditionalFormatting>
  <conditionalFormatting sqref="L15">
    <cfRule type="cellIs" dxfId="13" priority="1417" operator="equal">
      <formula>#REF!</formula>
    </cfRule>
    <cfRule type="cellIs" dxfId="12" priority="1418" operator="equal">
      <formula>#REF!</formula>
    </cfRule>
  </conditionalFormatting>
  <conditionalFormatting sqref="N17:N20">
    <cfRule type="containsText" dxfId="11" priority="12" operator="containsText" text="CUMPLE">
      <formula>NOT(ISERROR(SEARCH("CUMPLE",N17)))</formula>
    </cfRule>
    <cfRule type="containsText" dxfId="10" priority="11" operator="containsText" text="NO CUMPLE">
      <formula>NOT(ISERROR(SEARCH("NO CUMPLE",N17)))</formula>
    </cfRule>
  </conditionalFormatting>
  <conditionalFormatting sqref="N15:O15 C15:F16">
    <cfRule type="cellIs" dxfId="9" priority="1436" operator="equal">
      <formula>#REF!</formula>
    </cfRule>
  </conditionalFormatting>
  <conditionalFormatting sqref="O17:O20">
    <cfRule type="cellIs" dxfId="8" priority="10" operator="equal">
      <formula>#REF!</formula>
    </cfRule>
    <cfRule type="cellIs" dxfId="7" priority="9" operator="equal">
      <formula>#REF!</formula>
    </cfRule>
  </conditionalFormatting>
  <conditionalFormatting sqref="Q17:Q20">
    <cfRule type="cellIs" dxfId="6" priority="16" operator="equal">
      <formula>#REF!</formula>
    </cfRule>
    <cfRule type="cellIs" dxfId="5" priority="15" operator="equal">
      <formula>#REF!</formula>
    </cfRule>
  </conditionalFormatting>
  <conditionalFormatting sqref="Q15:S15">
    <cfRule type="cellIs" dxfId="4" priority="1427" operator="equal">
      <formula>#REF!</formula>
    </cfRule>
    <cfRule type="cellIs" dxfId="3" priority="1428" operator="equal">
      <formula>#REF!</formula>
    </cfRule>
  </conditionalFormatting>
  <dataValidations count="1">
    <dataValidation type="list" allowBlank="1" showInputMessage="1" showErrorMessage="1" sqref="E13:L13" xr:uid="{00000000-0002-0000-0000-000000000000}">
      <formula1>#REF!</formula1>
    </dataValidation>
  </dataValidations>
  <printOptions horizontalCentered="1" verticalCentered="1"/>
  <pageMargins left="0.39370078740157483" right="0.39370078740157483" top="0.78740157480314965" bottom="0.70866141732283472" header="0.27559055118110237" footer="0"/>
  <pageSetup scale="31" orientation="landscape" r:id="rId1"/>
  <headerFooter alignWithMargins="0">
    <oddHeader>&amp;L&amp;G&amp;C&amp;"Arial Narrow,Normal"&amp;16&amp;E&amp;K01+000FONDO DE DESARROLLO LOCAL DE BARRIOS UNIDOS&amp;R&amp;G</oddHead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2"/>
  <sheetViews>
    <sheetView view="pageBreakPreview" zoomScale="115" zoomScaleNormal="100" zoomScaleSheetLayoutView="115" workbookViewId="0">
      <selection activeCell="A11" sqref="A11:J11"/>
    </sheetView>
  </sheetViews>
  <sheetFormatPr baseColWidth="10" defaultColWidth="11.5" defaultRowHeight="14"/>
  <cols>
    <col min="1" max="7" width="11.5" style="66"/>
    <col min="8" max="10" width="11.5" style="65"/>
    <col min="11" max="16384" width="11.5" style="66"/>
  </cols>
  <sheetData>
    <row r="1" spans="1:10" ht="16">
      <c r="A1" s="179" t="s">
        <v>27</v>
      </c>
      <c r="B1" s="179"/>
      <c r="C1" s="179"/>
      <c r="D1" s="179"/>
      <c r="E1" s="179"/>
      <c r="F1" s="179"/>
      <c r="G1" s="179"/>
      <c r="H1" s="179"/>
      <c r="I1" s="179"/>
      <c r="J1"/>
    </row>
    <row r="2" spans="1:10">
      <c r="A2"/>
      <c r="B2"/>
      <c r="C2"/>
      <c r="D2"/>
      <c r="E2"/>
      <c r="F2"/>
      <c r="G2"/>
      <c r="H2"/>
      <c r="I2"/>
      <c r="J2"/>
    </row>
    <row r="3" spans="1:10" ht="17">
      <c r="A3" s="67" t="s">
        <v>28</v>
      </c>
      <c r="B3"/>
      <c r="C3"/>
      <c r="D3"/>
      <c r="E3"/>
      <c r="F3"/>
      <c r="G3"/>
      <c r="H3"/>
      <c r="I3"/>
      <c r="J3"/>
    </row>
    <row r="4" spans="1:10" ht="16">
      <c r="A4" s="180" t="s">
        <v>29</v>
      </c>
      <c r="B4" s="180"/>
      <c r="C4" s="180"/>
      <c r="D4" s="180"/>
      <c r="E4" s="180"/>
      <c r="F4" s="180"/>
      <c r="G4" s="180"/>
      <c r="H4" s="180"/>
      <c r="I4" s="180"/>
      <c r="J4" s="180"/>
    </row>
    <row r="5" spans="1:10" ht="17">
      <c r="A5" s="67" t="s">
        <v>30</v>
      </c>
      <c r="B5"/>
      <c r="C5"/>
      <c r="D5"/>
      <c r="E5"/>
      <c r="F5"/>
      <c r="G5"/>
      <c r="H5"/>
      <c r="I5"/>
      <c r="J5"/>
    </row>
    <row r="6" spans="1:10" ht="16">
      <c r="A6" s="69"/>
      <c r="B6"/>
      <c r="C6"/>
      <c r="D6"/>
      <c r="E6"/>
      <c r="F6"/>
      <c r="G6"/>
      <c r="H6"/>
      <c r="I6"/>
      <c r="J6"/>
    </row>
    <row r="7" spans="1:10" ht="59.25" customHeight="1">
      <c r="A7" s="71" t="s">
        <v>31</v>
      </c>
      <c r="B7" s="181" t="s">
        <v>84</v>
      </c>
      <c r="C7" s="181"/>
      <c r="D7" s="181"/>
      <c r="E7" s="181"/>
      <c r="F7" s="181"/>
      <c r="G7" s="181"/>
      <c r="H7" s="181"/>
      <c r="I7" s="181"/>
      <c r="J7" s="181"/>
    </row>
    <row r="8" spans="1:10" ht="16">
      <c r="A8" s="69"/>
      <c r="B8"/>
      <c r="C8"/>
      <c r="D8"/>
      <c r="E8"/>
      <c r="F8"/>
      <c r="G8"/>
      <c r="H8"/>
      <c r="I8"/>
      <c r="J8"/>
    </row>
    <row r="9" spans="1:10" ht="16">
      <c r="A9" s="182" t="s">
        <v>32</v>
      </c>
      <c r="B9" s="182"/>
      <c r="C9" s="182"/>
      <c r="D9" s="182"/>
      <c r="E9" s="182"/>
      <c r="F9" s="182"/>
      <c r="G9" s="182"/>
      <c r="H9" s="182"/>
      <c r="I9" s="182"/>
      <c r="J9" s="182"/>
    </row>
    <row r="10" spans="1:10" ht="16">
      <c r="A10" s="69"/>
      <c r="B10"/>
      <c r="C10"/>
      <c r="D10"/>
      <c r="E10"/>
      <c r="F10"/>
      <c r="G10"/>
      <c r="H10"/>
      <c r="I10"/>
      <c r="J10"/>
    </row>
    <row r="11" spans="1:10" ht="111" customHeight="1">
      <c r="A11" s="263" t="s">
        <v>33</v>
      </c>
      <c r="B11" s="263"/>
      <c r="C11" s="263"/>
      <c r="D11" s="263"/>
      <c r="E11" s="263"/>
      <c r="F11" s="263"/>
      <c r="G11" s="263"/>
      <c r="H11" s="263"/>
      <c r="I11" s="263"/>
      <c r="J11" s="263"/>
    </row>
    <row r="12" spans="1:10" ht="16">
      <c r="A12" s="69"/>
      <c r="B12"/>
      <c r="C12"/>
      <c r="D12"/>
      <c r="E12"/>
      <c r="F12"/>
      <c r="G12"/>
      <c r="H12"/>
      <c r="I12"/>
      <c r="J12"/>
    </row>
    <row r="13" spans="1:10" ht="16">
      <c r="A13" s="182" t="s">
        <v>208</v>
      </c>
      <c r="B13" s="182"/>
      <c r="C13" s="182"/>
      <c r="D13" s="182"/>
      <c r="E13" s="182"/>
      <c r="F13" s="182"/>
      <c r="G13" s="182"/>
      <c r="H13" s="182"/>
      <c r="I13" s="182"/>
      <c r="J13" s="182"/>
    </row>
    <row r="14" spans="1:10" ht="16">
      <c r="A14" s="69"/>
      <c r="B14"/>
      <c r="C14"/>
      <c r="D14"/>
      <c r="E14"/>
      <c r="F14"/>
      <c r="G14"/>
      <c r="H14"/>
      <c r="I14"/>
      <c r="J14"/>
    </row>
    <row r="15" spans="1:10" ht="15">
      <c r="A15" s="70"/>
      <c r="B15"/>
      <c r="C15"/>
      <c r="D15"/>
      <c r="E15"/>
      <c r="F15"/>
      <c r="G15"/>
      <c r="H15"/>
      <c r="I15"/>
      <c r="J15"/>
    </row>
    <row r="16" spans="1:10" ht="33" customHeight="1">
      <c r="A16" s="185" t="s">
        <v>34</v>
      </c>
      <c r="B16" s="186"/>
      <c r="C16" s="187"/>
      <c r="D16" s="185"/>
      <c r="E16" s="186"/>
      <c r="F16" s="186"/>
      <c r="G16" s="186"/>
      <c r="H16" s="186"/>
      <c r="I16" s="186"/>
      <c r="J16" s="187"/>
    </row>
    <row r="17" spans="1:10" ht="33" customHeight="1">
      <c r="A17" s="185" t="s">
        <v>35</v>
      </c>
      <c r="B17" s="186"/>
      <c r="C17" s="187"/>
      <c r="D17" s="185"/>
      <c r="E17" s="186"/>
      <c r="F17" s="186"/>
      <c r="G17" s="186"/>
      <c r="H17" s="186"/>
      <c r="I17" s="186"/>
      <c r="J17" s="187"/>
    </row>
    <row r="18" spans="1:10" ht="33" customHeight="1">
      <c r="A18" s="185" t="s">
        <v>36</v>
      </c>
      <c r="B18" s="186"/>
      <c r="C18" s="187"/>
      <c r="D18" s="185"/>
      <c r="E18" s="186"/>
      <c r="F18" s="186"/>
      <c r="G18" s="186"/>
      <c r="H18" s="186"/>
      <c r="I18" s="186"/>
      <c r="J18" s="187"/>
    </row>
    <row r="19" spans="1:10" ht="33" customHeight="1">
      <c r="A19" s="185" t="s">
        <v>37</v>
      </c>
      <c r="B19" s="186"/>
      <c r="C19" s="187"/>
      <c r="D19" s="185"/>
      <c r="E19" s="186"/>
      <c r="F19" s="186"/>
      <c r="G19" s="186"/>
      <c r="H19" s="186"/>
      <c r="I19" s="186"/>
      <c r="J19" s="187"/>
    </row>
    <row r="20" spans="1:10" ht="33" customHeight="1">
      <c r="A20" s="185" t="s">
        <v>38</v>
      </c>
      <c r="B20" s="186"/>
      <c r="C20" s="187"/>
      <c r="D20" s="185"/>
      <c r="E20" s="186"/>
      <c r="F20" s="186"/>
      <c r="G20" s="186"/>
      <c r="H20" s="186"/>
      <c r="I20" s="186"/>
      <c r="J20" s="187"/>
    </row>
    <row r="21" spans="1:10" ht="33" customHeight="1">
      <c r="A21" s="185" t="s">
        <v>39</v>
      </c>
      <c r="B21" s="186"/>
      <c r="C21" s="187"/>
      <c r="D21" s="185"/>
      <c r="E21" s="186"/>
      <c r="F21" s="186"/>
      <c r="G21" s="186"/>
      <c r="H21" s="186"/>
      <c r="I21" s="186"/>
      <c r="J21" s="187"/>
    </row>
    <row r="22" spans="1:10" ht="33" customHeight="1">
      <c r="A22" s="185" t="s">
        <v>40</v>
      </c>
      <c r="B22" s="186"/>
      <c r="C22" s="187"/>
      <c r="D22" s="185"/>
      <c r="E22" s="186"/>
      <c r="F22" s="186"/>
      <c r="G22" s="186"/>
      <c r="H22" s="186"/>
      <c r="I22" s="186"/>
      <c r="J22" s="187"/>
    </row>
  </sheetData>
  <mergeCells count="20">
    <mergeCell ref="A21:C21"/>
    <mergeCell ref="D22:J22"/>
    <mergeCell ref="D18:J18"/>
    <mergeCell ref="A19:C19"/>
    <mergeCell ref="D19:J19"/>
    <mergeCell ref="A20:C20"/>
    <mergeCell ref="D20:J20"/>
    <mergeCell ref="A18:C18"/>
    <mergeCell ref="D21:J21"/>
    <mergeCell ref="A22:C22"/>
    <mergeCell ref="A1:I1"/>
    <mergeCell ref="A4:J4"/>
    <mergeCell ref="B7:J7"/>
    <mergeCell ref="A9:J9"/>
    <mergeCell ref="A11:J11"/>
    <mergeCell ref="A13:J13"/>
    <mergeCell ref="A16:C16"/>
    <mergeCell ref="D16:J16"/>
    <mergeCell ref="A17:C17"/>
    <mergeCell ref="D17:J17"/>
  </mergeCells>
  <printOptions horizontalCentered="1"/>
  <pageMargins left="0.23622047244094491" right="0.23622047244094491" top="1.1811023622047245" bottom="0.74803149606299213" header="0.31496062992125984" footer="0.31496062992125984"/>
  <pageSetup scale="80" orientation="portrait" r:id="rId1"/>
  <headerFooter>
    <oddHeader>&amp;L&amp;G&amp;C&amp;"Arial,Negrita"&amp;16FONDO DE DESARROLLO LOCAL DE BARRIOS UNIDOS&amp;R&amp;G</oddHead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J25"/>
  <sheetViews>
    <sheetView view="pageBreakPreview" topLeftCell="A9" zoomScale="115" zoomScaleNormal="100" zoomScaleSheetLayoutView="115" workbookViewId="0">
      <selection activeCell="A16" sqref="A16"/>
    </sheetView>
  </sheetViews>
  <sheetFormatPr baseColWidth="10" defaultColWidth="11.5" defaultRowHeight="14"/>
  <cols>
    <col min="1" max="1" width="11.5" style="66"/>
    <col min="2" max="2" width="9.5" style="66" customWidth="1"/>
    <col min="3" max="3" width="14.33203125" style="66" customWidth="1"/>
    <col min="4" max="4" width="8.33203125" style="66" customWidth="1"/>
    <col min="5" max="6" width="8.6640625" style="66" customWidth="1"/>
    <col min="7" max="7" width="8.1640625" style="66" customWidth="1"/>
    <col min="8" max="8" width="7.1640625" style="65" customWidth="1"/>
    <col min="9" max="9" width="9.1640625" style="65" customWidth="1"/>
    <col min="10" max="10" width="7.1640625" style="65" customWidth="1"/>
    <col min="11" max="16384" width="11.5" style="66"/>
  </cols>
  <sheetData>
    <row r="2" spans="1:10" ht="39.75" customHeight="1"/>
    <row r="3" spans="1:10" ht="16">
      <c r="A3" s="179" t="s">
        <v>41</v>
      </c>
      <c r="B3" s="179"/>
      <c r="C3" s="179"/>
      <c r="D3" s="179"/>
      <c r="E3" s="179"/>
      <c r="F3" s="179"/>
      <c r="G3" s="179"/>
      <c r="H3" s="179"/>
      <c r="I3" s="179"/>
      <c r="J3"/>
    </row>
    <row r="4" spans="1:10">
      <c r="A4"/>
      <c r="B4"/>
      <c r="C4"/>
      <c r="D4"/>
      <c r="E4"/>
      <c r="F4"/>
      <c r="G4"/>
      <c r="H4"/>
      <c r="I4"/>
      <c r="J4"/>
    </row>
    <row r="5" spans="1:10" ht="17">
      <c r="A5" s="67" t="s">
        <v>28</v>
      </c>
      <c r="B5"/>
      <c r="C5"/>
      <c r="D5"/>
      <c r="E5"/>
      <c r="F5"/>
      <c r="G5"/>
      <c r="H5"/>
      <c r="I5"/>
      <c r="J5"/>
    </row>
    <row r="6" spans="1:10" ht="16">
      <c r="A6" s="180" t="s">
        <v>29</v>
      </c>
      <c r="B6" s="180"/>
      <c r="C6" s="180"/>
      <c r="D6" s="180"/>
      <c r="E6" s="180"/>
      <c r="F6" s="180"/>
      <c r="G6" s="180"/>
      <c r="H6" s="180"/>
      <c r="I6" s="180"/>
      <c r="J6" s="180"/>
    </row>
    <row r="7" spans="1:10" ht="17">
      <c r="A7" s="67" t="s">
        <v>30</v>
      </c>
      <c r="B7"/>
      <c r="C7"/>
      <c r="D7"/>
      <c r="E7"/>
      <c r="F7"/>
      <c r="G7"/>
      <c r="H7"/>
      <c r="I7"/>
      <c r="J7"/>
    </row>
    <row r="8" spans="1:10" ht="16">
      <c r="A8" s="69"/>
      <c r="B8"/>
      <c r="C8"/>
      <c r="D8"/>
      <c r="E8"/>
      <c r="F8"/>
      <c r="G8"/>
      <c r="H8"/>
      <c r="I8"/>
      <c r="J8"/>
    </row>
    <row r="9" spans="1:10" ht="77.25" customHeight="1">
      <c r="A9" s="71" t="s">
        <v>31</v>
      </c>
      <c r="B9" s="264" t="s">
        <v>42</v>
      </c>
      <c r="C9" s="181"/>
      <c r="D9" s="181"/>
      <c r="E9" s="181"/>
      <c r="F9" s="181"/>
      <c r="G9" s="181"/>
      <c r="H9" s="181"/>
      <c r="I9" s="181"/>
      <c r="J9" s="181"/>
    </row>
    <row r="10" spans="1:10" ht="16">
      <c r="A10" s="69"/>
      <c r="B10"/>
      <c r="C10"/>
      <c r="D10"/>
      <c r="E10"/>
      <c r="F10"/>
      <c r="G10"/>
      <c r="H10"/>
      <c r="I10"/>
      <c r="J10"/>
    </row>
    <row r="11" spans="1:10" ht="16">
      <c r="A11" s="182" t="s">
        <v>32</v>
      </c>
      <c r="B11" s="182"/>
      <c r="C11" s="182"/>
      <c r="D11" s="182"/>
      <c r="E11" s="182"/>
      <c r="F11" s="182"/>
      <c r="G11" s="182"/>
      <c r="H11" s="182"/>
      <c r="I11" s="182"/>
      <c r="J11" s="182"/>
    </row>
    <row r="12" spans="1:10" ht="16">
      <c r="A12" s="69"/>
      <c r="B12"/>
      <c r="C12"/>
      <c r="D12"/>
      <c r="E12"/>
      <c r="F12"/>
      <c r="G12"/>
      <c r="H12"/>
      <c r="I12"/>
      <c r="J12"/>
    </row>
    <row r="13" spans="1:10" ht="138.75" customHeight="1">
      <c r="A13" s="263" t="s">
        <v>43</v>
      </c>
      <c r="B13" s="263"/>
      <c r="C13" s="263"/>
      <c r="D13" s="263"/>
      <c r="E13" s="263"/>
      <c r="F13" s="263"/>
      <c r="G13" s="263"/>
      <c r="H13" s="263"/>
      <c r="I13" s="263"/>
      <c r="J13" s="263"/>
    </row>
    <row r="14" spans="1:10" ht="16">
      <c r="A14" s="69"/>
      <c r="B14"/>
      <c r="C14"/>
      <c r="D14"/>
      <c r="E14"/>
      <c r="F14"/>
      <c r="G14"/>
      <c r="H14"/>
      <c r="I14"/>
      <c r="J14"/>
    </row>
    <row r="15" spans="1:10" ht="16">
      <c r="A15" s="182" t="s">
        <v>209</v>
      </c>
      <c r="B15" s="182"/>
      <c r="C15" s="182"/>
      <c r="D15" s="182"/>
      <c r="E15" s="182"/>
      <c r="F15" s="182"/>
      <c r="G15" s="182"/>
      <c r="H15" s="182"/>
      <c r="I15" s="182"/>
      <c r="J15" s="182"/>
    </row>
    <row r="16" spans="1:10" ht="16">
      <c r="A16" s="69"/>
      <c r="B16"/>
      <c r="C16"/>
      <c r="D16"/>
      <c r="E16"/>
      <c r="F16"/>
      <c r="G16"/>
      <c r="H16"/>
      <c r="I16"/>
      <c r="J16"/>
    </row>
    <row r="17" spans="1:10" ht="15">
      <c r="A17" s="70"/>
      <c r="B17"/>
      <c r="C17"/>
      <c r="D17"/>
      <c r="E17"/>
      <c r="F17"/>
      <c r="G17"/>
      <c r="H17"/>
      <c r="I17"/>
      <c r="J17"/>
    </row>
    <row r="18" spans="1:10" ht="33" customHeight="1">
      <c r="A18" s="185" t="s">
        <v>34</v>
      </c>
      <c r="B18" s="186"/>
      <c r="C18" s="187"/>
      <c r="D18" s="185"/>
      <c r="E18" s="186"/>
      <c r="F18" s="186"/>
      <c r="G18" s="186"/>
      <c r="H18" s="186"/>
      <c r="I18" s="186"/>
      <c r="J18" s="187"/>
    </row>
    <row r="19" spans="1:10" ht="33" customHeight="1">
      <c r="A19" s="185" t="s">
        <v>35</v>
      </c>
      <c r="B19" s="186"/>
      <c r="C19" s="187"/>
      <c r="D19" s="185"/>
      <c r="E19" s="186"/>
      <c r="F19" s="186"/>
      <c r="G19" s="186"/>
      <c r="H19" s="186"/>
      <c r="I19" s="186"/>
      <c r="J19" s="187"/>
    </row>
    <row r="20" spans="1:10" ht="33" customHeight="1">
      <c r="A20" s="185" t="s">
        <v>36</v>
      </c>
      <c r="B20" s="186"/>
      <c r="C20" s="187"/>
      <c r="D20" s="185"/>
      <c r="E20" s="186"/>
      <c r="F20" s="186"/>
      <c r="G20" s="186"/>
      <c r="H20" s="186"/>
      <c r="I20" s="186"/>
      <c r="J20" s="187"/>
    </row>
    <row r="21" spans="1:10" ht="33" customHeight="1">
      <c r="A21" s="185" t="s">
        <v>37</v>
      </c>
      <c r="B21" s="186"/>
      <c r="C21" s="187"/>
      <c r="D21" s="185"/>
      <c r="E21" s="186"/>
      <c r="F21" s="186"/>
      <c r="G21" s="186"/>
      <c r="H21" s="186"/>
      <c r="I21" s="186"/>
      <c r="J21" s="187"/>
    </row>
    <row r="22" spans="1:10" ht="33" customHeight="1">
      <c r="A22" s="185" t="s">
        <v>38</v>
      </c>
      <c r="B22" s="186"/>
      <c r="C22" s="187"/>
      <c r="D22" s="185"/>
      <c r="E22" s="186"/>
      <c r="F22" s="186"/>
      <c r="G22" s="186"/>
      <c r="H22" s="186"/>
      <c r="I22" s="186"/>
      <c r="J22" s="187"/>
    </row>
    <row r="23" spans="1:10" ht="33" customHeight="1">
      <c r="A23" s="185" t="s">
        <v>39</v>
      </c>
      <c r="B23" s="186"/>
      <c r="C23" s="187"/>
      <c r="D23" s="185"/>
      <c r="E23" s="186"/>
      <c r="F23" s="186"/>
      <c r="G23" s="186"/>
      <c r="H23" s="186"/>
      <c r="I23" s="186"/>
      <c r="J23" s="187"/>
    </row>
    <row r="24" spans="1:10" ht="33" customHeight="1">
      <c r="A24" s="185" t="s">
        <v>40</v>
      </c>
      <c r="B24" s="186"/>
      <c r="C24" s="187"/>
      <c r="D24" s="185"/>
      <c r="E24" s="186"/>
      <c r="F24" s="186"/>
      <c r="G24" s="186"/>
      <c r="H24" s="186"/>
      <c r="I24" s="186"/>
      <c r="J24" s="187"/>
    </row>
    <row r="25" spans="1:10" ht="33" customHeight="1">
      <c r="A25" s="75"/>
      <c r="B25" s="75"/>
      <c r="C25" s="75"/>
      <c r="D25" s="75"/>
      <c r="E25" s="75"/>
      <c r="F25" s="75"/>
      <c r="G25" s="75"/>
      <c r="H25" s="75"/>
      <c r="I25" s="75"/>
      <c r="J25" s="75"/>
    </row>
  </sheetData>
  <mergeCells count="20">
    <mergeCell ref="D24:J24"/>
    <mergeCell ref="D23:J23"/>
    <mergeCell ref="A24:C24"/>
    <mergeCell ref="A18:C18"/>
    <mergeCell ref="D18:J18"/>
    <mergeCell ref="A19:C19"/>
    <mergeCell ref="D19:J19"/>
    <mergeCell ref="A20:C20"/>
    <mergeCell ref="D20:J20"/>
    <mergeCell ref="A21:C21"/>
    <mergeCell ref="D21:J21"/>
    <mergeCell ref="A22:C22"/>
    <mergeCell ref="D22:J22"/>
    <mergeCell ref="A23:C23"/>
    <mergeCell ref="A15:J15"/>
    <mergeCell ref="A3:I3"/>
    <mergeCell ref="A6:J6"/>
    <mergeCell ref="B9:J9"/>
    <mergeCell ref="A11:J11"/>
    <mergeCell ref="A13:J13"/>
  </mergeCells>
  <printOptions horizontalCentered="1"/>
  <pageMargins left="0.70866141732283472" right="0.70866141732283472" top="0.74803149606299213" bottom="0.74803149606299213" header="0.31496062992125984" footer="0.31496062992125984"/>
  <pageSetup scale="90" orientation="portrait" r:id="rId1"/>
  <headerFooter>
    <oddHeader>&amp;L&amp;G&amp;R&amp;G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3"/>
  <sheetViews>
    <sheetView view="pageBreakPreview" topLeftCell="A18" zoomScale="130" zoomScaleNormal="100" zoomScaleSheetLayoutView="130" workbookViewId="0">
      <selection activeCell="D18" sqref="D18:J18"/>
    </sheetView>
  </sheetViews>
  <sheetFormatPr baseColWidth="10" defaultColWidth="11.5" defaultRowHeight="13"/>
  <cols>
    <col min="9" max="9" width="11" customWidth="1"/>
    <col min="10" max="10" width="1.1640625" hidden="1" customWidth="1"/>
  </cols>
  <sheetData>
    <row r="1" spans="1:10" ht="16">
      <c r="A1" s="179" t="s">
        <v>44</v>
      </c>
      <c r="B1" s="179"/>
      <c r="C1" s="179"/>
      <c r="D1" s="179"/>
      <c r="E1" s="179"/>
      <c r="F1" s="179"/>
      <c r="G1" s="179"/>
      <c r="H1" s="179"/>
      <c r="I1" s="179"/>
    </row>
    <row r="3" spans="1:10" ht="17">
      <c r="A3" s="67" t="s">
        <v>28</v>
      </c>
    </row>
    <row r="4" spans="1:10" ht="16">
      <c r="A4" s="180" t="s">
        <v>29</v>
      </c>
      <c r="B4" s="180"/>
      <c r="C4" s="180"/>
      <c r="D4" s="180"/>
      <c r="E4" s="180"/>
      <c r="F4" s="180"/>
      <c r="G4" s="180"/>
      <c r="H4" s="180"/>
      <c r="I4" s="180"/>
      <c r="J4" s="180"/>
    </row>
    <row r="5" spans="1:10" ht="17">
      <c r="A5" s="67" t="s">
        <v>30</v>
      </c>
    </row>
    <row r="6" spans="1:10" ht="16">
      <c r="A6" s="69"/>
    </row>
    <row r="7" spans="1:10" ht="115.25" customHeight="1">
      <c r="A7" s="103" t="s">
        <v>31</v>
      </c>
      <c r="B7" s="265" t="s">
        <v>42</v>
      </c>
      <c r="C7" s="265"/>
      <c r="D7" s="265"/>
      <c r="E7" s="265"/>
      <c r="F7" s="265"/>
      <c r="G7" s="265"/>
      <c r="H7" s="265"/>
      <c r="I7" s="265"/>
      <c r="J7" s="265"/>
    </row>
    <row r="8" spans="1:10" ht="16">
      <c r="A8" s="69"/>
    </row>
    <row r="9" spans="1:10" ht="16">
      <c r="A9" s="182" t="s">
        <v>32</v>
      </c>
      <c r="B9" s="182"/>
      <c r="C9" s="182"/>
      <c r="D9" s="182"/>
      <c r="E9" s="182"/>
      <c r="F9" s="182"/>
      <c r="G9" s="182"/>
      <c r="H9" s="182"/>
      <c r="I9" s="182"/>
      <c r="J9" s="182"/>
    </row>
    <row r="10" spans="1:10" ht="16">
      <c r="A10" s="69"/>
    </row>
    <row r="11" spans="1:10" ht="100.5" customHeight="1">
      <c r="A11" s="263" t="s">
        <v>45</v>
      </c>
      <c r="B11" s="263"/>
      <c r="C11" s="263"/>
      <c r="D11" s="263"/>
      <c r="E11" s="263"/>
      <c r="F11" s="263"/>
      <c r="G11" s="263"/>
      <c r="H11" s="263"/>
      <c r="I11" s="263"/>
      <c r="J11" s="263"/>
    </row>
    <row r="12" spans="1:10" ht="16">
      <c r="A12" s="69"/>
    </row>
    <row r="13" spans="1:10" ht="24.75" customHeight="1">
      <c r="A13" s="182" t="s">
        <v>210</v>
      </c>
      <c r="B13" s="182"/>
      <c r="C13" s="182"/>
      <c r="D13" s="182"/>
      <c r="E13" s="182"/>
      <c r="F13" s="182"/>
      <c r="G13" s="182"/>
      <c r="H13" s="182"/>
      <c r="I13" s="182"/>
      <c r="J13" s="182"/>
    </row>
    <row r="14" spans="1:10" ht="16">
      <c r="A14" s="69"/>
    </row>
    <row r="15" spans="1:10" ht="15">
      <c r="A15" s="70"/>
    </row>
    <row r="16" spans="1:10" ht="24" customHeight="1">
      <c r="A16" s="184" t="s">
        <v>34</v>
      </c>
      <c r="B16" s="184"/>
      <c r="C16" s="184"/>
      <c r="D16" s="184"/>
      <c r="E16" s="184"/>
      <c r="F16" s="184"/>
      <c r="G16" s="184"/>
      <c r="H16" s="184"/>
      <c r="I16" s="184"/>
      <c r="J16" s="184"/>
    </row>
    <row r="17" spans="1:10" ht="24" customHeight="1">
      <c r="A17" s="184" t="s">
        <v>35</v>
      </c>
      <c r="B17" s="184"/>
      <c r="C17" s="184"/>
      <c r="D17" s="184"/>
      <c r="E17" s="184"/>
      <c r="F17" s="184"/>
      <c r="G17" s="184"/>
      <c r="H17" s="184"/>
      <c r="I17" s="184"/>
      <c r="J17" s="184"/>
    </row>
    <row r="18" spans="1:10" ht="24" customHeight="1">
      <c r="A18" s="184" t="s">
        <v>36</v>
      </c>
      <c r="B18" s="184"/>
      <c r="C18" s="184"/>
      <c r="D18" s="184"/>
      <c r="E18" s="184"/>
      <c r="F18" s="184"/>
      <c r="G18" s="184"/>
      <c r="H18" s="184"/>
      <c r="I18" s="184"/>
      <c r="J18" s="184"/>
    </row>
    <row r="19" spans="1:10" ht="24" customHeight="1">
      <c r="A19" s="184" t="s">
        <v>37</v>
      </c>
      <c r="B19" s="184"/>
      <c r="C19" s="184"/>
      <c r="D19" s="184"/>
      <c r="E19" s="184"/>
      <c r="F19" s="184"/>
      <c r="G19" s="184"/>
      <c r="H19" s="184"/>
      <c r="I19" s="184"/>
      <c r="J19" s="184"/>
    </row>
    <row r="20" spans="1:10" ht="24" customHeight="1">
      <c r="A20" s="184" t="s">
        <v>38</v>
      </c>
      <c r="B20" s="184"/>
      <c r="C20" s="184"/>
      <c r="D20" s="184"/>
      <c r="E20" s="184"/>
      <c r="F20" s="184"/>
      <c r="G20" s="184"/>
      <c r="H20" s="184"/>
      <c r="I20" s="184"/>
      <c r="J20" s="184"/>
    </row>
    <row r="21" spans="1:10" ht="24" customHeight="1">
      <c r="A21" s="184" t="s">
        <v>39</v>
      </c>
      <c r="B21" s="184"/>
      <c r="C21" s="184"/>
      <c r="D21" s="185"/>
      <c r="E21" s="186"/>
      <c r="F21" s="186"/>
      <c r="G21" s="186"/>
      <c r="H21" s="186"/>
      <c r="I21" s="187"/>
      <c r="J21" s="74"/>
    </row>
    <row r="22" spans="1:10" ht="24" customHeight="1">
      <c r="A22" s="184" t="s">
        <v>40</v>
      </c>
      <c r="B22" s="184"/>
      <c r="C22" s="184"/>
      <c r="D22" s="184"/>
      <c r="E22" s="184"/>
      <c r="F22" s="184"/>
      <c r="G22" s="184"/>
      <c r="H22" s="184"/>
      <c r="I22" s="184"/>
      <c r="J22" s="184"/>
    </row>
    <row r="23" spans="1:10" ht="16">
      <c r="A23" s="68"/>
    </row>
  </sheetData>
  <mergeCells count="20">
    <mergeCell ref="B7:J7"/>
    <mergeCell ref="A9:J9"/>
    <mergeCell ref="A11:J11"/>
    <mergeCell ref="A13:J13"/>
    <mergeCell ref="A1:I1"/>
    <mergeCell ref="A4:J4"/>
    <mergeCell ref="D22:J22"/>
    <mergeCell ref="A16:C16"/>
    <mergeCell ref="A17:C17"/>
    <mergeCell ref="A18:C18"/>
    <mergeCell ref="A19:C19"/>
    <mergeCell ref="A20:C20"/>
    <mergeCell ref="A22:C22"/>
    <mergeCell ref="D16:J16"/>
    <mergeCell ref="D18:J18"/>
    <mergeCell ref="D17:J17"/>
    <mergeCell ref="D19:J19"/>
    <mergeCell ref="D20:J20"/>
    <mergeCell ref="A21:C21"/>
    <mergeCell ref="D21:I21"/>
  </mergeCells>
  <pageMargins left="0.70866141732283472" right="0.70866141732283472" top="1.17" bottom="0.74803149606299213" header="0.31496062992125984" footer="0.31496062992125984"/>
  <pageSetup scale="82" orientation="portrait" r:id="rId1"/>
  <headerFooter>
    <oddHeader>&amp;L&amp;G&amp;R&amp;G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DABF0-1B6F-2743-89A6-B17318EB781C}">
  <dimension ref="A1:AX66"/>
  <sheetViews>
    <sheetView tabSelected="1" topLeftCell="A10" zoomScale="50" zoomScaleNormal="40" workbookViewId="0">
      <selection activeCell="G23" sqref="G23"/>
    </sheetView>
  </sheetViews>
  <sheetFormatPr baseColWidth="10" defaultColWidth="11.5" defaultRowHeight="48" customHeight="1"/>
  <cols>
    <col min="1" max="1" width="11.5" style="105"/>
    <col min="2" max="2" width="41.5" style="110" customWidth="1"/>
    <col min="3" max="3" width="117" style="105" customWidth="1"/>
    <col min="4" max="4" width="16.5" style="105" customWidth="1"/>
    <col min="5" max="5" width="20.6640625" style="109" customWidth="1"/>
    <col min="6" max="6" width="22.6640625" style="108" customWidth="1"/>
    <col min="7" max="7" width="46.83203125" style="105" customWidth="1"/>
    <col min="8" max="8" width="52.1640625" style="105" customWidth="1"/>
    <col min="9" max="9" width="46.83203125" style="105" customWidth="1"/>
    <col min="10" max="13" width="30.5" style="107" customWidth="1"/>
    <col min="14" max="14" width="24.33203125" style="106" customWidth="1"/>
    <col min="15" max="16" width="24.33203125" style="105" customWidth="1"/>
    <col min="17" max="16384" width="11.5" style="105"/>
  </cols>
  <sheetData>
    <row r="1" spans="1:50" s="166" customFormat="1" ht="59" customHeight="1" thickBot="1">
      <c r="A1" s="266" t="s">
        <v>206</v>
      </c>
      <c r="B1" s="267"/>
      <c r="C1" s="267"/>
      <c r="D1" s="267"/>
      <c r="E1" s="267"/>
      <c r="F1" s="267"/>
      <c r="G1" s="267"/>
      <c r="H1" s="267"/>
      <c r="I1" s="268"/>
    </row>
    <row r="2" spans="1:50" s="166" customFormat="1" ht="19.25" customHeight="1" thickBot="1">
      <c r="A2" s="171"/>
      <c r="B2" s="170"/>
      <c r="C2" s="170"/>
      <c r="D2" s="170"/>
      <c r="E2" s="170"/>
      <c r="F2" s="170"/>
      <c r="G2" s="170"/>
      <c r="H2" s="170"/>
      <c r="I2" s="169"/>
    </row>
    <row r="3" spans="1:50" s="166" customFormat="1" ht="55.25" customHeight="1" thickBot="1">
      <c r="A3" s="281" t="s">
        <v>26</v>
      </c>
      <c r="B3" s="282"/>
      <c r="C3" s="278"/>
      <c r="D3" s="279"/>
      <c r="E3" s="279"/>
      <c r="F3" s="279"/>
      <c r="G3" s="280"/>
      <c r="H3" s="168" t="s">
        <v>205</v>
      </c>
      <c r="I3" s="167"/>
    </row>
    <row r="4" spans="1:50" ht="104.75" customHeight="1" thickBot="1">
      <c r="A4" s="276" t="s">
        <v>204</v>
      </c>
      <c r="B4" s="274"/>
      <c r="C4" s="274"/>
      <c r="D4" s="274"/>
      <c r="E4" s="274"/>
      <c r="F4" s="274"/>
      <c r="G4" s="274"/>
      <c r="H4" s="274"/>
      <c r="I4" s="277"/>
      <c r="J4" s="160"/>
      <c r="K4" s="160"/>
      <c r="L4" s="160"/>
      <c r="M4" s="160"/>
    </row>
    <row r="5" spans="1:50" s="158" customFormat="1" ht="109.25" customHeight="1" thickBot="1">
      <c r="A5" s="165" t="s">
        <v>203</v>
      </c>
      <c r="B5" s="163" t="s">
        <v>202</v>
      </c>
      <c r="C5" s="164" t="s">
        <v>201</v>
      </c>
      <c r="D5" s="163" t="s">
        <v>200</v>
      </c>
      <c r="E5" s="163" t="s">
        <v>199</v>
      </c>
      <c r="F5" s="163" t="s">
        <v>198</v>
      </c>
      <c r="G5" s="162" t="s">
        <v>197</v>
      </c>
      <c r="H5" s="172" t="s">
        <v>196</v>
      </c>
      <c r="I5" s="161" t="s">
        <v>195</v>
      </c>
      <c r="J5" s="160"/>
      <c r="K5" s="160"/>
      <c r="L5" s="160"/>
      <c r="M5" s="160"/>
      <c r="N5" s="159" t="s">
        <v>194</v>
      </c>
      <c r="O5" s="159" t="s">
        <v>193</v>
      </c>
    </row>
    <row r="6" spans="1:50" ht="167" customHeight="1">
      <c r="A6" s="157">
        <v>1</v>
      </c>
      <c r="B6" s="156" t="s">
        <v>189</v>
      </c>
      <c r="C6" s="155" t="s">
        <v>192</v>
      </c>
      <c r="D6" s="154" t="s">
        <v>187</v>
      </c>
      <c r="E6" s="154">
        <v>1</v>
      </c>
      <c r="F6" s="154">
        <v>5</v>
      </c>
      <c r="G6" s="153">
        <v>6559100</v>
      </c>
      <c r="H6" s="173"/>
      <c r="I6" s="149">
        <f>(H6*E6)*F6</f>
        <v>0</v>
      </c>
      <c r="J6" s="105"/>
      <c r="K6" s="105"/>
      <c r="L6" s="105"/>
      <c r="M6" s="105"/>
      <c r="N6" s="119" t="s">
        <v>99</v>
      </c>
      <c r="O6" s="119" t="s">
        <v>99</v>
      </c>
    </row>
    <row r="7" spans="1:50" ht="157" customHeight="1">
      <c r="A7" s="133">
        <v>2</v>
      </c>
      <c r="B7" s="152" t="s">
        <v>189</v>
      </c>
      <c r="C7" s="151" t="s">
        <v>191</v>
      </c>
      <c r="D7" s="130" t="s">
        <v>187</v>
      </c>
      <c r="E7" s="130">
        <v>1</v>
      </c>
      <c r="F7" s="130">
        <v>2</v>
      </c>
      <c r="G7" s="150">
        <v>4687000</v>
      </c>
      <c r="H7" s="173"/>
      <c r="I7" s="149">
        <f>(H7*E7)*F7</f>
        <v>0</v>
      </c>
      <c r="J7" s="105"/>
      <c r="K7" s="105"/>
      <c r="L7" s="105"/>
      <c r="M7" s="105"/>
      <c r="N7" s="119" t="s">
        <v>99</v>
      </c>
      <c r="O7" s="119" t="s">
        <v>99</v>
      </c>
    </row>
    <row r="8" spans="1:50" ht="168.75" customHeight="1">
      <c r="A8" s="133">
        <v>3</v>
      </c>
      <c r="B8" s="152" t="s">
        <v>189</v>
      </c>
      <c r="C8" s="151" t="s">
        <v>190</v>
      </c>
      <c r="D8" s="130" t="s">
        <v>187</v>
      </c>
      <c r="E8" s="130">
        <v>3</v>
      </c>
      <c r="F8" s="130">
        <v>2</v>
      </c>
      <c r="G8" s="150">
        <v>3640000</v>
      </c>
      <c r="H8" s="173"/>
      <c r="I8" s="149">
        <f>(H8*E8)*F8</f>
        <v>0</v>
      </c>
      <c r="J8" s="105"/>
      <c r="K8" s="105"/>
      <c r="L8" s="105"/>
      <c r="M8" s="105"/>
      <c r="N8" s="119" t="s">
        <v>99</v>
      </c>
      <c r="O8" s="119" t="s">
        <v>99</v>
      </c>
    </row>
    <row r="9" spans="1:50" ht="150" customHeight="1">
      <c r="A9" s="133">
        <v>4</v>
      </c>
      <c r="B9" s="152" t="s">
        <v>189</v>
      </c>
      <c r="C9" s="151" t="s">
        <v>188</v>
      </c>
      <c r="D9" s="130" t="s">
        <v>187</v>
      </c>
      <c r="E9" s="130">
        <v>4</v>
      </c>
      <c r="F9" s="130">
        <v>3</v>
      </c>
      <c r="G9" s="150">
        <v>2146000</v>
      </c>
      <c r="H9" s="173"/>
      <c r="I9" s="149">
        <f>(H9*E9)*F9</f>
        <v>0</v>
      </c>
      <c r="J9" s="105"/>
      <c r="K9" s="105"/>
      <c r="L9" s="105"/>
      <c r="M9" s="105"/>
      <c r="N9" s="119" t="s">
        <v>99</v>
      </c>
      <c r="O9" s="119" t="s">
        <v>99</v>
      </c>
    </row>
    <row r="10" spans="1:50" ht="131.75" customHeight="1">
      <c r="A10" s="133">
        <v>5</v>
      </c>
      <c r="B10" s="131" t="s">
        <v>186</v>
      </c>
      <c r="C10" s="131" t="s">
        <v>185</v>
      </c>
      <c r="D10" s="129" t="s">
        <v>184</v>
      </c>
      <c r="E10" s="129">
        <v>1</v>
      </c>
      <c r="F10" s="129" t="s">
        <v>100</v>
      </c>
      <c r="G10" s="134">
        <v>1712849</v>
      </c>
      <c r="H10" s="174"/>
      <c r="I10" s="127">
        <f t="shared" ref="I10:I48" si="0">H10*E10</f>
        <v>0</v>
      </c>
      <c r="J10" s="146"/>
      <c r="K10" s="146"/>
      <c r="L10" s="146"/>
      <c r="M10" s="146"/>
      <c r="N10" s="145" t="s">
        <v>99</v>
      </c>
      <c r="O10" s="144" t="s">
        <v>99</v>
      </c>
      <c r="P10" s="143"/>
      <c r="Q10" s="142"/>
      <c r="R10" s="141"/>
      <c r="S10" s="139"/>
      <c r="T10" s="139"/>
      <c r="U10" s="140"/>
      <c r="V10" s="139"/>
      <c r="W10" s="139"/>
      <c r="X10" s="139"/>
      <c r="Y10" s="140"/>
      <c r="Z10" s="139"/>
      <c r="AA10" s="139"/>
      <c r="AB10" s="139"/>
      <c r="AC10" s="140"/>
      <c r="AD10" s="139"/>
      <c r="AE10" s="139"/>
      <c r="AF10" s="139"/>
      <c r="AG10" s="140"/>
      <c r="AH10" s="139"/>
      <c r="AI10" s="139"/>
      <c r="AJ10" s="139"/>
      <c r="AK10" s="140"/>
      <c r="AL10" s="139"/>
      <c r="AM10" s="139"/>
      <c r="AN10" s="139"/>
      <c r="AO10" s="140"/>
      <c r="AP10" s="139"/>
      <c r="AQ10" s="139"/>
      <c r="AR10" s="139"/>
      <c r="AS10" s="139"/>
      <c r="AT10" s="139"/>
      <c r="AU10" s="139"/>
      <c r="AV10" s="138"/>
      <c r="AW10" s="138"/>
      <c r="AX10" s="137"/>
    </row>
    <row r="11" spans="1:50" ht="102" customHeight="1">
      <c r="A11" s="133">
        <v>6</v>
      </c>
      <c r="B11" s="132" t="s">
        <v>183</v>
      </c>
      <c r="C11" s="131" t="s">
        <v>182</v>
      </c>
      <c r="D11" s="129" t="s">
        <v>101</v>
      </c>
      <c r="E11" s="129">
        <v>550</v>
      </c>
      <c r="F11" s="129" t="s">
        <v>100</v>
      </c>
      <c r="G11" s="134">
        <v>17133</v>
      </c>
      <c r="H11" s="174"/>
      <c r="I11" s="127">
        <f t="shared" si="0"/>
        <v>0</v>
      </c>
      <c r="J11" s="146"/>
      <c r="K11" s="146"/>
      <c r="L11" s="146"/>
      <c r="M11" s="146"/>
      <c r="N11" s="145" t="s">
        <v>99</v>
      </c>
      <c r="O11" s="144" t="s">
        <v>99</v>
      </c>
      <c r="P11" s="143"/>
      <c r="Q11" s="142"/>
      <c r="R11" s="141"/>
      <c r="S11" s="139"/>
      <c r="T11" s="139"/>
      <c r="U11" s="140"/>
      <c r="V11" s="139"/>
      <c r="W11" s="139"/>
      <c r="X11" s="139"/>
      <c r="Y11" s="140"/>
      <c r="Z11" s="139"/>
      <c r="AA11" s="139"/>
      <c r="AB11" s="139"/>
      <c r="AC11" s="140"/>
      <c r="AD11" s="139"/>
      <c r="AE11" s="139"/>
      <c r="AF11" s="139"/>
      <c r="AG11" s="140"/>
      <c r="AH11" s="139"/>
      <c r="AI11" s="139"/>
      <c r="AJ11" s="139"/>
      <c r="AK11" s="140"/>
      <c r="AL11" s="139"/>
      <c r="AM11" s="139"/>
      <c r="AN11" s="139"/>
      <c r="AO11" s="140"/>
      <c r="AP11" s="139"/>
      <c r="AQ11" s="139"/>
      <c r="AR11" s="139"/>
      <c r="AS11" s="139"/>
      <c r="AT11" s="139"/>
      <c r="AU11" s="139"/>
      <c r="AV11" s="138"/>
      <c r="AW11" s="138"/>
      <c r="AX11" s="137"/>
    </row>
    <row r="12" spans="1:50" ht="60.25" customHeight="1">
      <c r="A12" s="133">
        <v>7</v>
      </c>
      <c r="B12" s="132" t="s">
        <v>181</v>
      </c>
      <c r="C12" s="148" t="s">
        <v>180</v>
      </c>
      <c r="D12" s="147" t="s">
        <v>101</v>
      </c>
      <c r="E12" s="129">
        <v>1</v>
      </c>
      <c r="F12" s="129" t="s">
        <v>100</v>
      </c>
      <c r="G12" s="134">
        <v>139014</v>
      </c>
      <c r="H12" s="174"/>
      <c r="I12" s="127">
        <f t="shared" si="0"/>
        <v>0</v>
      </c>
      <c r="J12" s="146"/>
      <c r="K12" s="146"/>
      <c r="L12" s="146"/>
      <c r="M12" s="146"/>
      <c r="N12" s="145" t="s">
        <v>99</v>
      </c>
      <c r="O12" s="144" t="s">
        <v>99</v>
      </c>
      <c r="P12" s="143"/>
      <c r="Q12" s="142"/>
      <c r="R12" s="141"/>
      <c r="S12" s="139"/>
      <c r="T12" s="139"/>
      <c r="U12" s="140"/>
      <c r="V12" s="139"/>
      <c r="W12" s="139"/>
      <c r="X12" s="139"/>
      <c r="Y12" s="140"/>
      <c r="Z12" s="139"/>
      <c r="AA12" s="139"/>
      <c r="AB12" s="139"/>
      <c r="AC12" s="140"/>
      <c r="AD12" s="139"/>
      <c r="AE12" s="139"/>
      <c r="AF12" s="139"/>
      <c r="AG12" s="140"/>
      <c r="AH12" s="139"/>
      <c r="AI12" s="139"/>
      <c r="AJ12" s="139"/>
      <c r="AK12" s="140"/>
      <c r="AL12" s="139"/>
      <c r="AM12" s="139"/>
      <c r="AN12" s="139"/>
      <c r="AO12" s="140"/>
      <c r="AP12" s="139"/>
      <c r="AQ12" s="139"/>
      <c r="AR12" s="139"/>
      <c r="AS12" s="139"/>
      <c r="AT12" s="139"/>
      <c r="AU12" s="139"/>
      <c r="AV12" s="138"/>
      <c r="AW12" s="138"/>
      <c r="AX12" s="137"/>
    </row>
    <row r="13" spans="1:50" ht="60.25" customHeight="1">
      <c r="A13" s="133">
        <v>8</v>
      </c>
      <c r="B13" s="132" t="s">
        <v>179</v>
      </c>
      <c r="C13" s="132" t="s">
        <v>178</v>
      </c>
      <c r="D13" s="129" t="s">
        <v>166</v>
      </c>
      <c r="E13" s="129">
        <v>1</v>
      </c>
      <c r="F13" s="129" t="s">
        <v>100</v>
      </c>
      <c r="G13" s="134">
        <v>58842</v>
      </c>
      <c r="H13" s="174"/>
      <c r="I13" s="127">
        <f t="shared" si="0"/>
        <v>0</v>
      </c>
      <c r="J13" s="146"/>
      <c r="K13" s="146"/>
      <c r="L13" s="146"/>
      <c r="M13" s="146"/>
      <c r="N13" s="145" t="s">
        <v>99</v>
      </c>
      <c r="O13" s="144" t="s">
        <v>99</v>
      </c>
      <c r="P13" s="143"/>
      <c r="Q13" s="142"/>
      <c r="R13" s="141"/>
      <c r="S13" s="139"/>
      <c r="T13" s="139"/>
      <c r="U13" s="140"/>
      <c r="V13" s="139"/>
      <c r="W13" s="139"/>
      <c r="X13" s="139"/>
      <c r="Y13" s="140"/>
      <c r="Z13" s="139"/>
      <c r="AA13" s="139"/>
      <c r="AB13" s="139"/>
      <c r="AC13" s="140"/>
      <c r="AD13" s="139"/>
      <c r="AE13" s="139"/>
      <c r="AF13" s="139"/>
      <c r="AG13" s="140"/>
      <c r="AH13" s="139"/>
      <c r="AI13" s="139"/>
      <c r="AJ13" s="139"/>
      <c r="AK13" s="140"/>
      <c r="AL13" s="139"/>
      <c r="AM13" s="139"/>
      <c r="AN13" s="139"/>
      <c r="AO13" s="140"/>
      <c r="AP13" s="139"/>
      <c r="AQ13" s="139"/>
      <c r="AR13" s="139"/>
      <c r="AS13" s="139"/>
      <c r="AT13" s="139"/>
      <c r="AU13" s="139"/>
      <c r="AV13" s="138"/>
      <c r="AW13" s="138"/>
      <c r="AX13" s="137"/>
    </row>
    <row r="14" spans="1:50" ht="60.25" customHeight="1">
      <c r="A14" s="133">
        <v>9</v>
      </c>
      <c r="B14" s="132" t="s">
        <v>177</v>
      </c>
      <c r="C14" s="132" t="s">
        <v>176</v>
      </c>
      <c r="D14" s="129" t="s">
        <v>104</v>
      </c>
      <c r="E14" s="129">
        <v>9</v>
      </c>
      <c r="F14" s="129" t="s">
        <v>100</v>
      </c>
      <c r="G14" s="134">
        <v>2389</v>
      </c>
      <c r="H14" s="174"/>
      <c r="I14" s="127">
        <f t="shared" si="0"/>
        <v>0</v>
      </c>
      <c r="J14" s="146"/>
      <c r="K14" s="146"/>
      <c r="L14" s="146"/>
      <c r="M14" s="146"/>
      <c r="N14" s="145" t="s">
        <v>99</v>
      </c>
      <c r="O14" s="144" t="s">
        <v>99</v>
      </c>
      <c r="P14" s="143"/>
      <c r="Q14" s="142"/>
      <c r="R14" s="141"/>
      <c r="S14" s="139"/>
      <c r="T14" s="139"/>
      <c r="U14" s="140"/>
      <c r="V14" s="139"/>
      <c r="W14" s="139"/>
      <c r="X14" s="139"/>
      <c r="Y14" s="140"/>
      <c r="Z14" s="139"/>
      <c r="AA14" s="139"/>
      <c r="AB14" s="139"/>
      <c r="AC14" s="140"/>
      <c r="AD14" s="139"/>
      <c r="AE14" s="139"/>
      <c r="AF14" s="139"/>
      <c r="AG14" s="140"/>
      <c r="AH14" s="139"/>
      <c r="AI14" s="139"/>
      <c r="AJ14" s="139"/>
      <c r="AK14" s="140"/>
      <c r="AL14" s="139"/>
      <c r="AM14" s="139"/>
      <c r="AN14" s="139"/>
      <c r="AO14" s="140"/>
      <c r="AP14" s="139"/>
      <c r="AQ14" s="139"/>
      <c r="AR14" s="139"/>
      <c r="AS14" s="139"/>
      <c r="AT14" s="139"/>
      <c r="AU14" s="139"/>
      <c r="AV14" s="138"/>
      <c r="AW14" s="138"/>
      <c r="AX14" s="137"/>
    </row>
    <row r="15" spans="1:50" ht="60.25" customHeight="1">
      <c r="A15" s="133">
        <v>10</v>
      </c>
      <c r="B15" s="132" t="s">
        <v>175</v>
      </c>
      <c r="C15" s="132" t="s">
        <v>174</v>
      </c>
      <c r="D15" s="129" t="s">
        <v>169</v>
      </c>
      <c r="E15" s="129">
        <v>23</v>
      </c>
      <c r="F15" s="129" t="s">
        <v>100</v>
      </c>
      <c r="G15" s="134">
        <v>3734</v>
      </c>
      <c r="H15" s="174"/>
      <c r="I15" s="127">
        <f t="shared" si="0"/>
        <v>0</v>
      </c>
      <c r="J15" s="146"/>
      <c r="K15" s="146"/>
      <c r="L15" s="146"/>
      <c r="M15" s="146"/>
      <c r="N15" s="145" t="s">
        <v>99</v>
      </c>
      <c r="O15" s="144" t="s">
        <v>99</v>
      </c>
      <c r="P15" s="143"/>
      <c r="Q15" s="142"/>
      <c r="R15" s="141"/>
      <c r="S15" s="139"/>
      <c r="T15" s="139"/>
      <c r="U15" s="140"/>
      <c r="V15" s="139"/>
      <c r="W15" s="139"/>
      <c r="X15" s="139"/>
      <c r="Y15" s="140"/>
      <c r="Z15" s="139"/>
      <c r="AA15" s="139"/>
      <c r="AB15" s="139"/>
      <c r="AC15" s="140"/>
      <c r="AD15" s="139"/>
      <c r="AE15" s="139"/>
      <c r="AF15" s="139"/>
      <c r="AG15" s="140"/>
      <c r="AH15" s="139"/>
      <c r="AI15" s="139"/>
      <c r="AJ15" s="139"/>
      <c r="AK15" s="140"/>
      <c r="AL15" s="139"/>
      <c r="AM15" s="139"/>
      <c r="AN15" s="139"/>
      <c r="AO15" s="140"/>
      <c r="AP15" s="139"/>
      <c r="AQ15" s="139"/>
      <c r="AR15" s="139"/>
      <c r="AS15" s="139"/>
      <c r="AT15" s="139"/>
      <c r="AU15" s="139"/>
      <c r="AV15" s="138"/>
      <c r="AW15" s="138"/>
      <c r="AX15" s="137"/>
    </row>
    <row r="16" spans="1:50" ht="60.25" customHeight="1">
      <c r="A16" s="133">
        <v>11</v>
      </c>
      <c r="B16" s="132" t="s">
        <v>173</v>
      </c>
      <c r="C16" s="132" t="s">
        <v>172</v>
      </c>
      <c r="D16" s="129" t="s">
        <v>169</v>
      </c>
      <c r="E16" s="129">
        <v>6</v>
      </c>
      <c r="F16" s="129" t="s">
        <v>100</v>
      </c>
      <c r="G16" s="134">
        <v>5661</v>
      </c>
      <c r="H16" s="174"/>
      <c r="I16" s="127">
        <f t="shared" si="0"/>
        <v>0</v>
      </c>
      <c r="J16" s="146"/>
      <c r="K16" s="146"/>
      <c r="L16" s="146"/>
      <c r="M16" s="146"/>
      <c r="N16" s="145" t="s">
        <v>99</v>
      </c>
      <c r="O16" s="144" t="s">
        <v>99</v>
      </c>
      <c r="P16" s="143"/>
      <c r="Q16" s="142"/>
      <c r="R16" s="141"/>
      <c r="S16" s="139"/>
      <c r="T16" s="139"/>
      <c r="U16" s="140"/>
      <c r="V16" s="139"/>
      <c r="W16" s="139"/>
      <c r="X16" s="139"/>
      <c r="Y16" s="140"/>
      <c r="Z16" s="139"/>
      <c r="AA16" s="139"/>
      <c r="AB16" s="139"/>
      <c r="AC16" s="140"/>
      <c r="AD16" s="139"/>
      <c r="AE16" s="139"/>
      <c r="AF16" s="139"/>
      <c r="AG16" s="140"/>
      <c r="AH16" s="139"/>
      <c r="AI16" s="139"/>
      <c r="AJ16" s="139"/>
      <c r="AK16" s="140"/>
      <c r="AL16" s="139"/>
      <c r="AM16" s="139"/>
      <c r="AN16" s="139"/>
      <c r="AO16" s="140"/>
      <c r="AP16" s="139"/>
      <c r="AQ16" s="139"/>
      <c r="AR16" s="139"/>
      <c r="AS16" s="139"/>
      <c r="AT16" s="139"/>
      <c r="AU16" s="139"/>
      <c r="AV16" s="138"/>
      <c r="AW16" s="138"/>
      <c r="AX16" s="137"/>
    </row>
    <row r="17" spans="1:50" ht="60.25" customHeight="1">
      <c r="A17" s="133">
        <v>12</v>
      </c>
      <c r="B17" s="132" t="s">
        <v>171</v>
      </c>
      <c r="C17" s="132" t="s">
        <v>170</v>
      </c>
      <c r="D17" s="129" t="s">
        <v>169</v>
      </c>
      <c r="E17" s="129">
        <v>9</v>
      </c>
      <c r="F17" s="129" t="s">
        <v>100</v>
      </c>
      <c r="G17" s="134">
        <v>10260</v>
      </c>
      <c r="H17" s="174"/>
      <c r="I17" s="127">
        <f t="shared" si="0"/>
        <v>0</v>
      </c>
      <c r="J17" s="146"/>
      <c r="K17" s="146"/>
      <c r="L17" s="146"/>
      <c r="M17" s="146"/>
      <c r="N17" s="145" t="s">
        <v>99</v>
      </c>
      <c r="O17" s="144" t="s">
        <v>99</v>
      </c>
      <c r="P17" s="143"/>
      <c r="Q17" s="142"/>
      <c r="R17" s="141"/>
      <c r="S17" s="139"/>
      <c r="T17" s="139"/>
      <c r="U17" s="140"/>
      <c r="V17" s="139"/>
      <c r="W17" s="139"/>
      <c r="X17" s="139"/>
      <c r="Y17" s="140"/>
      <c r="Z17" s="139"/>
      <c r="AA17" s="139"/>
      <c r="AB17" s="139"/>
      <c r="AC17" s="140"/>
      <c r="AD17" s="139"/>
      <c r="AE17" s="139"/>
      <c r="AF17" s="139"/>
      <c r="AG17" s="140"/>
      <c r="AH17" s="139"/>
      <c r="AI17" s="139"/>
      <c r="AJ17" s="139"/>
      <c r="AK17" s="140"/>
      <c r="AL17" s="139"/>
      <c r="AM17" s="139"/>
      <c r="AN17" s="139"/>
      <c r="AO17" s="140"/>
      <c r="AP17" s="139"/>
      <c r="AQ17" s="139"/>
      <c r="AR17" s="139"/>
      <c r="AS17" s="139"/>
      <c r="AT17" s="139"/>
      <c r="AU17" s="139"/>
      <c r="AV17" s="138"/>
      <c r="AW17" s="138"/>
      <c r="AX17" s="137"/>
    </row>
    <row r="18" spans="1:50" ht="60.25" customHeight="1">
      <c r="A18" s="133">
        <v>13</v>
      </c>
      <c r="B18" s="132" t="s">
        <v>168</v>
      </c>
      <c r="C18" s="132" t="s">
        <v>167</v>
      </c>
      <c r="D18" s="129" t="s">
        <v>166</v>
      </c>
      <c r="E18" s="129">
        <v>9</v>
      </c>
      <c r="F18" s="129" t="s">
        <v>100</v>
      </c>
      <c r="G18" s="134">
        <v>15733</v>
      </c>
      <c r="H18" s="174"/>
      <c r="I18" s="127">
        <f t="shared" si="0"/>
        <v>0</v>
      </c>
      <c r="J18" s="146"/>
      <c r="K18" s="146"/>
      <c r="L18" s="146"/>
      <c r="M18" s="146"/>
      <c r="N18" s="145" t="s">
        <v>99</v>
      </c>
      <c r="O18" s="144" t="s">
        <v>99</v>
      </c>
      <c r="P18" s="143"/>
      <c r="Q18" s="142"/>
      <c r="R18" s="141"/>
      <c r="S18" s="139"/>
      <c r="T18" s="139"/>
      <c r="U18" s="140"/>
      <c r="V18" s="139"/>
      <c r="W18" s="139"/>
      <c r="X18" s="139"/>
      <c r="Y18" s="140"/>
      <c r="Z18" s="139"/>
      <c r="AA18" s="139"/>
      <c r="AB18" s="139"/>
      <c r="AC18" s="140"/>
      <c r="AD18" s="139"/>
      <c r="AE18" s="139"/>
      <c r="AF18" s="139"/>
      <c r="AG18" s="140"/>
      <c r="AH18" s="139"/>
      <c r="AI18" s="139"/>
      <c r="AJ18" s="139"/>
      <c r="AK18" s="140"/>
      <c r="AL18" s="139"/>
      <c r="AM18" s="139"/>
      <c r="AN18" s="139"/>
      <c r="AO18" s="140"/>
      <c r="AP18" s="139"/>
      <c r="AQ18" s="139"/>
      <c r="AR18" s="139"/>
      <c r="AS18" s="139"/>
      <c r="AT18" s="139"/>
      <c r="AU18" s="139"/>
      <c r="AV18" s="138"/>
      <c r="AW18" s="138"/>
      <c r="AX18" s="137"/>
    </row>
    <row r="19" spans="1:50" ht="60.25" customHeight="1">
      <c r="A19" s="133">
        <v>14</v>
      </c>
      <c r="B19" s="132" t="s">
        <v>165</v>
      </c>
      <c r="C19" s="132" t="s">
        <v>164</v>
      </c>
      <c r="D19" s="129" t="s">
        <v>163</v>
      </c>
      <c r="E19" s="129">
        <v>36</v>
      </c>
      <c r="F19" s="129" t="s">
        <v>100</v>
      </c>
      <c r="G19" s="134">
        <v>1450</v>
      </c>
      <c r="H19" s="174"/>
      <c r="I19" s="127">
        <f t="shared" si="0"/>
        <v>0</v>
      </c>
      <c r="J19" s="146"/>
      <c r="K19" s="146"/>
      <c r="L19" s="146"/>
      <c r="M19" s="146"/>
      <c r="N19" s="145" t="s">
        <v>99</v>
      </c>
      <c r="O19" s="144" t="s">
        <v>99</v>
      </c>
      <c r="P19" s="143"/>
      <c r="Q19" s="142"/>
      <c r="R19" s="141"/>
      <c r="S19" s="139"/>
      <c r="T19" s="139"/>
      <c r="U19" s="140"/>
      <c r="V19" s="139"/>
      <c r="W19" s="139"/>
      <c r="X19" s="139"/>
      <c r="Y19" s="140"/>
      <c r="Z19" s="139"/>
      <c r="AA19" s="139"/>
      <c r="AB19" s="139"/>
      <c r="AC19" s="140"/>
      <c r="AD19" s="139"/>
      <c r="AE19" s="139"/>
      <c r="AF19" s="139"/>
      <c r="AG19" s="140"/>
      <c r="AH19" s="139"/>
      <c r="AI19" s="139"/>
      <c r="AJ19" s="139"/>
      <c r="AK19" s="140"/>
      <c r="AL19" s="139"/>
      <c r="AM19" s="139"/>
      <c r="AN19" s="139"/>
      <c r="AO19" s="140"/>
      <c r="AP19" s="139"/>
      <c r="AQ19" s="139"/>
      <c r="AR19" s="139"/>
      <c r="AS19" s="139"/>
      <c r="AT19" s="139"/>
      <c r="AU19" s="139"/>
      <c r="AV19" s="138"/>
      <c r="AW19" s="138"/>
      <c r="AX19" s="137"/>
    </row>
    <row r="20" spans="1:50" ht="60.25" customHeight="1">
      <c r="A20" s="133">
        <v>15</v>
      </c>
      <c r="B20" s="132" t="s">
        <v>162</v>
      </c>
      <c r="C20" s="132" t="s">
        <v>161</v>
      </c>
      <c r="D20" s="129" t="s">
        <v>104</v>
      </c>
      <c r="E20" s="129">
        <v>10</v>
      </c>
      <c r="F20" s="129" t="s">
        <v>100</v>
      </c>
      <c r="G20" s="134">
        <v>6000</v>
      </c>
      <c r="H20" s="174"/>
      <c r="I20" s="127">
        <f t="shared" si="0"/>
        <v>0</v>
      </c>
      <c r="J20" s="146"/>
      <c r="K20" s="146"/>
      <c r="L20" s="146"/>
      <c r="M20" s="146"/>
      <c r="N20" s="145" t="s">
        <v>99</v>
      </c>
      <c r="O20" s="144" t="s">
        <v>99</v>
      </c>
      <c r="P20" s="143"/>
      <c r="Q20" s="142"/>
      <c r="R20" s="141"/>
      <c r="S20" s="139"/>
      <c r="T20" s="139"/>
      <c r="U20" s="140"/>
      <c r="V20" s="139"/>
      <c r="W20" s="139"/>
      <c r="X20" s="139"/>
      <c r="Y20" s="140"/>
      <c r="Z20" s="139"/>
      <c r="AA20" s="139"/>
      <c r="AB20" s="139"/>
      <c r="AC20" s="140"/>
      <c r="AD20" s="139"/>
      <c r="AE20" s="139"/>
      <c r="AF20" s="139"/>
      <c r="AG20" s="140"/>
      <c r="AH20" s="139"/>
      <c r="AI20" s="139"/>
      <c r="AJ20" s="139"/>
      <c r="AK20" s="140"/>
      <c r="AL20" s="139"/>
      <c r="AM20" s="139"/>
      <c r="AN20" s="139"/>
      <c r="AO20" s="140"/>
      <c r="AP20" s="139"/>
      <c r="AQ20" s="139"/>
      <c r="AR20" s="139"/>
      <c r="AS20" s="139"/>
      <c r="AT20" s="139"/>
      <c r="AU20" s="139"/>
      <c r="AV20" s="138"/>
      <c r="AW20" s="138"/>
      <c r="AX20" s="137"/>
    </row>
    <row r="21" spans="1:50" ht="60.25" customHeight="1">
      <c r="A21" s="133">
        <v>16</v>
      </c>
      <c r="B21" s="132" t="s">
        <v>160</v>
      </c>
      <c r="C21" s="132" t="s">
        <v>159</v>
      </c>
      <c r="D21" s="129" t="s">
        <v>101</v>
      </c>
      <c r="E21" s="129">
        <v>3</v>
      </c>
      <c r="F21" s="129" t="s">
        <v>100</v>
      </c>
      <c r="G21" s="134">
        <v>18383</v>
      </c>
      <c r="H21" s="174"/>
      <c r="I21" s="127">
        <f t="shared" si="0"/>
        <v>0</v>
      </c>
      <c r="J21" s="146"/>
      <c r="K21" s="146"/>
      <c r="L21" s="146"/>
      <c r="M21" s="146"/>
      <c r="N21" s="145" t="s">
        <v>99</v>
      </c>
      <c r="O21" s="144" t="s">
        <v>99</v>
      </c>
      <c r="P21" s="143"/>
      <c r="Q21" s="142"/>
      <c r="R21" s="141"/>
      <c r="S21" s="139"/>
      <c r="T21" s="139"/>
      <c r="U21" s="140"/>
      <c r="V21" s="139"/>
      <c r="W21" s="139"/>
      <c r="X21" s="139"/>
      <c r="Y21" s="140"/>
      <c r="Z21" s="139"/>
      <c r="AA21" s="139"/>
      <c r="AB21" s="139"/>
      <c r="AC21" s="140"/>
      <c r="AD21" s="139"/>
      <c r="AE21" s="139"/>
      <c r="AF21" s="139"/>
      <c r="AG21" s="140"/>
      <c r="AH21" s="139"/>
      <c r="AI21" s="139"/>
      <c r="AJ21" s="139"/>
      <c r="AK21" s="140"/>
      <c r="AL21" s="139"/>
      <c r="AM21" s="139"/>
      <c r="AN21" s="139"/>
      <c r="AO21" s="140"/>
      <c r="AP21" s="139"/>
      <c r="AQ21" s="139"/>
      <c r="AR21" s="139"/>
      <c r="AS21" s="139"/>
      <c r="AT21" s="139"/>
      <c r="AU21" s="139"/>
      <c r="AV21" s="138"/>
      <c r="AW21" s="138"/>
      <c r="AX21" s="137"/>
    </row>
    <row r="22" spans="1:50" ht="81.75" customHeight="1">
      <c r="A22" s="133">
        <v>17</v>
      </c>
      <c r="B22" s="132" t="s">
        <v>158</v>
      </c>
      <c r="C22" s="131" t="s">
        <v>157</v>
      </c>
      <c r="D22" s="129" t="s">
        <v>101</v>
      </c>
      <c r="E22" s="129">
        <v>400</v>
      </c>
      <c r="F22" s="129" t="s">
        <v>100</v>
      </c>
      <c r="G22" s="134">
        <v>1822</v>
      </c>
      <c r="H22" s="174"/>
      <c r="I22" s="127">
        <f t="shared" si="0"/>
        <v>0</v>
      </c>
      <c r="J22" s="146"/>
      <c r="K22" s="146"/>
      <c r="L22" s="146"/>
      <c r="M22" s="146"/>
      <c r="N22" s="145" t="s">
        <v>99</v>
      </c>
      <c r="O22" s="144" t="s">
        <v>99</v>
      </c>
      <c r="P22" s="143"/>
      <c r="Q22" s="142"/>
      <c r="R22" s="141"/>
      <c r="S22" s="139"/>
      <c r="T22" s="139"/>
      <c r="U22" s="140"/>
      <c r="V22" s="139"/>
      <c r="W22" s="139"/>
      <c r="X22" s="139"/>
      <c r="Y22" s="140"/>
      <c r="Z22" s="139"/>
      <c r="AA22" s="139"/>
      <c r="AB22" s="139"/>
      <c r="AC22" s="140"/>
      <c r="AD22" s="139"/>
      <c r="AE22" s="139"/>
      <c r="AF22" s="139"/>
      <c r="AG22" s="140"/>
      <c r="AH22" s="139"/>
      <c r="AI22" s="139"/>
      <c r="AJ22" s="139"/>
      <c r="AK22" s="140"/>
      <c r="AL22" s="139"/>
      <c r="AM22" s="139"/>
      <c r="AN22" s="139"/>
      <c r="AO22" s="140"/>
      <c r="AP22" s="139"/>
      <c r="AQ22" s="139"/>
      <c r="AR22" s="139"/>
      <c r="AS22" s="139"/>
      <c r="AT22" s="139"/>
      <c r="AU22" s="139"/>
      <c r="AV22" s="138"/>
      <c r="AW22" s="138"/>
      <c r="AX22" s="137"/>
    </row>
    <row r="23" spans="1:50" ht="102" customHeight="1">
      <c r="A23" s="133">
        <v>18</v>
      </c>
      <c r="B23" s="132" t="s">
        <v>156</v>
      </c>
      <c r="C23" s="131" t="s">
        <v>155</v>
      </c>
      <c r="D23" s="129" t="s">
        <v>101</v>
      </c>
      <c r="E23" s="129">
        <v>1</v>
      </c>
      <c r="F23" s="129" t="s">
        <v>100</v>
      </c>
      <c r="G23" s="134">
        <v>376075</v>
      </c>
      <c r="H23" s="174"/>
      <c r="I23" s="127">
        <f t="shared" si="0"/>
        <v>0</v>
      </c>
      <c r="J23" s="146"/>
      <c r="K23" s="146"/>
      <c r="L23" s="146"/>
      <c r="M23" s="146"/>
      <c r="N23" s="145" t="s">
        <v>99</v>
      </c>
      <c r="O23" s="144" t="s">
        <v>99</v>
      </c>
      <c r="P23" s="143"/>
      <c r="Q23" s="142"/>
      <c r="R23" s="141"/>
      <c r="S23" s="139"/>
      <c r="T23" s="139"/>
      <c r="U23" s="140"/>
      <c r="V23" s="139"/>
      <c r="W23" s="139"/>
      <c r="X23" s="139"/>
      <c r="Y23" s="140"/>
      <c r="Z23" s="139"/>
      <c r="AA23" s="139"/>
      <c r="AB23" s="139"/>
      <c r="AC23" s="140"/>
      <c r="AD23" s="139"/>
      <c r="AE23" s="139"/>
      <c r="AF23" s="139"/>
      <c r="AG23" s="140"/>
      <c r="AH23" s="139"/>
      <c r="AI23" s="139"/>
      <c r="AJ23" s="139"/>
      <c r="AK23" s="140"/>
      <c r="AL23" s="139"/>
      <c r="AM23" s="139"/>
      <c r="AN23" s="139"/>
      <c r="AO23" s="140"/>
      <c r="AP23" s="139"/>
      <c r="AQ23" s="139"/>
      <c r="AR23" s="139"/>
      <c r="AS23" s="139"/>
      <c r="AT23" s="139"/>
      <c r="AU23" s="139"/>
      <c r="AV23" s="138"/>
      <c r="AW23" s="138"/>
      <c r="AX23" s="137"/>
    </row>
    <row r="24" spans="1:50" ht="102" customHeight="1">
      <c r="A24" s="133">
        <v>19</v>
      </c>
      <c r="B24" s="132" t="s">
        <v>154</v>
      </c>
      <c r="C24" s="131" t="s">
        <v>153</v>
      </c>
      <c r="D24" s="129" t="s">
        <v>101</v>
      </c>
      <c r="E24" s="129">
        <v>1</v>
      </c>
      <c r="F24" s="129" t="s">
        <v>100</v>
      </c>
      <c r="G24" s="134">
        <v>460650</v>
      </c>
      <c r="H24" s="174"/>
      <c r="I24" s="127">
        <f t="shared" si="0"/>
        <v>0</v>
      </c>
      <c r="J24" s="146"/>
      <c r="K24" s="146"/>
      <c r="L24" s="146"/>
      <c r="M24" s="146"/>
      <c r="N24" s="145" t="s">
        <v>99</v>
      </c>
      <c r="O24" s="144" t="s">
        <v>99</v>
      </c>
      <c r="P24" s="143"/>
      <c r="Q24" s="142"/>
      <c r="R24" s="141"/>
      <c r="S24" s="139"/>
      <c r="T24" s="139"/>
      <c r="U24" s="140"/>
      <c r="V24" s="139"/>
      <c r="W24" s="139"/>
      <c r="X24" s="139"/>
      <c r="Y24" s="140"/>
      <c r="Z24" s="139"/>
      <c r="AA24" s="139"/>
      <c r="AB24" s="139"/>
      <c r="AC24" s="140"/>
      <c r="AD24" s="139"/>
      <c r="AE24" s="139"/>
      <c r="AF24" s="139"/>
      <c r="AG24" s="140"/>
      <c r="AH24" s="139"/>
      <c r="AI24" s="139"/>
      <c r="AJ24" s="139"/>
      <c r="AK24" s="140"/>
      <c r="AL24" s="139"/>
      <c r="AM24" s="139"/>
      <c r="AN24" s="139"/>
      <c r="AO24" s="140"/>
      <c r="AP24" s="139"/>
      <c r="AQ24" s="139"/>
      <c r="AR24" s="139"/>
      <c r="AS24" s="139"/>
      <c r="AT24" s="139"/>
      <c r="AU24" s="139"/>
      <c r="AV24" s="138"/>
      <c r="AW24" s="138"/>
      <c r="AX24" s="137"/>
    </row>
    <row r="25" spans="1:50" ht="129" customHeight="1">
      <c r="A25" s="133">
        <v>20</v>
      </c>
      <c r="B25" s="132" t="s">
        <v>152</v>
      </c>
      <c r="C25" s="131" t="s">
        <v>151</v>
      </c>
      <c r="D25" s="129" t="s">
        <v>101</v>
      </c>
      <c r="E25" s="129">
        <v>1</v>
      </c>
      <c r="F25" s="129" t="s">
        <v>100</v>
      </c>
      <c r="G25" s="134">
        <v>381183</v>
      </c>
      <c r="H25" s="174"/>
      <c r="I25" s="127">
        <f t="shared" si="0"/>
        <v>0</v>
      </c>
      <c r="J25" s="146"/>
      <c r="K25" s="146"/>
      <c r="L25" s="146"/>
      <c r="M25" s="146"/>
      <c r="N25" s="145" t="s">
        <v>99</v>
      </c>
      <c r="O25" s="144" t="s">
        <v>99</v>
      </c>
      <c r="P25" s="143"/>
      <c r="Q25" s="142"/>
      <c r="R25" s="141"/>
      <c r="S25" s="139"/>
      <c r="T25" s="139"/>
      <c r="U25" s="140"/>
      <c r="V25" s="139"/>
      <c r="W25" s="139"/>
      <c r="X25" s="139"/>
      <c r="Y25" s="140"/>
      <c r="Z25" s="139"/>
      <c r="AA25" s="139"/>
      <c r="AB25" s="139"/>
      <c r="AC25" s="140"/>
      <c r="AD25" s="139"/>
      <c r="AE25" s="139"/>
      <c r="AF25" s="139"/>
      <c r="AG25" s="140"/>
      <c r="AH25" s="139"/>
      <c r="AI25" s="139"/>
      <c r="AJ25" s="139"/>
      <c r="AK25" s="140"/>
      <c r="AL25" s="139"/>
      <c r="AM25" s="139"/>
      <c r="AN25" s="139"/>
      <c r="AO25" s="140"/>
      <c r="AP25" s="139"/>
      <c r="AQ25" s="139"/>
      <c r="AR25" s="139"/>
      <c r="AS25" s="139"/>
      <c r="AT25" s="139"/>
      <c r="AU25" s="139"/>
      <c r="AV25" s="138"/>
      <c r="AW25" s="138"/>
      <c r="AX25" s="137"/>
    </row>
    <row r="26" spans="1:50" ht="129" customHeight="1">
      <c r="A26" s="133">
        <v>21</v>
      </c>
      <c r="B26" s="132" t="s">
        <v>150</v>
      </c>
      <c r="C26" s="131" t="s">
        <v>149</v>
      </c>
      <c r="D26" s="129" t="s">
        <v>101</v>
      </c>
      <c r="E26" s="129">
        <v>20</v>
      </c>
      <c r="F26" s="129" t="s">
        <v>100</v>
      </c>
      <c r="G26" s="134">
        <v>27000</v>
      </c>
      <c r="H26" s="174"/>
      <c r="I26" s="127">
        <f t="shared" si="0"/>
        <v>0</v>
      </c>
      <c r="J26" s="146"/>
      <c r="K26" s="146"/>
      <c r="L26" s="146"/>
      <c r="M26" s="146"/>
      <c r="N26" s="145" t="s">
        <v>99</v>
      </c>
      <c r="O26" s="144" t="s">
        <v>99</v>
      </c>
      <c r="P26" s="143"/>
      <c r="Q26" s="142"/>
      <c r="R26" s="141"/>
      <c r="S26" s="139"/>
      <c r="T26" s="139"/>
      <c r="U26" s="140"/>
      <c r="V26" s="139"/>
      <c r="W26" s="139"/>
      <c r="X26" s="139"/>
      <c r="Y26" s="140"/>
      <c r="Z26" s="139"/>
      <c r="AA26" s="139"/>
      <c r="AB26" s="139"/>
      <c r="AC26" s="140"/>
      <c r="AD26" s="139"/>
      <c r="AE26" s="139"/>
      <c r="AF26" s="139"/>
      <c r="AG26" s="140"/>
      <c r="AH26" s="139"/>
      <c r="AI26" s="139"/>
      <c r="AJ26" s="139"/>
      <c r="AK26" s="140"/>
      <c r="AL26" s="139"/>
      <c r="AM26" s="139"/>
      <c r="AN26" s="139"/>
      <c r="AO26" s="140"/>
      <c r="AP26" s="139"/>
      <c r="AQ26" s="139"/>
      <c r="AR26" s="139"/>
      <c r="AS26" s="139"/>
      <c r="AT26" s="139"/>
      <c r="AU26" s="139"/>
      <c r="AV26" s="138"/>
      <c r="AW26" s="138"/>
      <c r="AX26" s="137"/>
    </row>
    <row r="27" spans="1:50" ht="102" customHeight="1">
      <c r="A27" s="133">
        <v>22</v>
      </c>
      <c r="B27" s="132" t="s">
        <v>148</v>
      </c>
      <c r="C27" s="131" t="s">
        <v>147</v>
      </c>
      <c r="D27" s="129" t="s">
        <v>101</v>
      </c>
      <c r="E27" s="129">
        <v>1</v>
      </c>
      <c r="F27" s="129" t="s">
        <v>100</v>
      </c>
      <c r="G27" s="134">
        <v>233866</v>
      </c>
      <c r="H27" s="174"/>
      <c r="I27" s="127">
        <f t="shared" si="0"/>
        <v>0</v>
      </c>
      <c r="J27" s="146"/>
      <c r="K27" s="146"/>
      <c r="L27" s="146"/>
      <c r="M27" s="146"/>
      <c r="N27" s="145" t="s">
        <v>99</v>
      </c>
      <c r="O27" s="144" t="s">
        <v>99</v>
      </c>
      <c r="P27" s="143"/>
      <c r="Q27" s="142"/>
      <c r="R27" s="141"/>
      <c r="S27" s="139"/>
      <c r="T27" s="139"/>
      <c r="U27" s="140"/>
      <c r="V27" s="139"/>
      <c r="W27" s="139"/>
      <c r="X27" s="139"/>
      <c r="Y27" s="140"/>
      <c r="Z27" s="139"/>
      <c r="AA27" s="139"/>
      <c r="AB27" s="139"/>
      <c r="AC27" s="140"/>
      <c r="AD27" s="139"/>
      <c r="AE27" s="139"/>
      <c r="AF27" s="139"/>
      <c r="AG27" s="140"/>
      <c r="AH27" s="139"/>
      <c r="AI27" s="139"/>
      <c r="AJ27" s="139"/>
      <c r="AK27" s="140"/>
      <c r="AL27" s="139"/>
      <c r="AM27" s="139"/>
      <c r="AN27" s="139"/>
      <c r="AO27" s="140"/>
      <c r="AP27" s="139"/>
      <c r="AQ27" s="139"/>
      <c r="AR27" s="139"/>
      <c r="AS27" s="139"/>
      <c r="AT27" s="139"/>
      <c r="AU27" s="139"/>
      <c r="AV27" s="138"/>
      <c r="AW27" s="138"/>
      <c r="AX27" s="137"/>
    </row>
    <row r="28" spans="1:50" ht="102" customHeight="1">
      <c r="A28" s="133">
        <v>23</v>
      </c>
      <c r="B28" s="132" t="s">
        <v>146</v>
      </c>
      <c r="C28" s="131" t="s">
        <v>145</v>
      </c>
      <c r="D28" s="129" t="s">
        <v>101</v>
      </c>
      <c r="E28" s="129">
        <v>1</v>
      </c>
      <c r="F28" s="129" t="s">
        <v>100</v>
      </c>
      <c r="G28" s="134">
        <v>349334</v>
      </c>
      <c r="H28" s="174"/>
      <c r="I28" s="127">
        <f t="shared" si="0"/>
        <v>0</v>
      </c>
      <c r="J28" s="146"/>
      <c r="K28" s="146"/>
      <c r="L28" s="146"/>
      <c r="M28" s="146"/>
      <c r="N28" s="145" t="s">
        <v>99</v>
      </c>
      <c r="O28" s="144" t="s">
        <v>99</v>
      </c>
      <c r="P28" s="143"/>
      <c r="Q28" s="142"/>
      <c r="R28" s="141"/>
      <c r="S28" s="139"/>
      <c r="T28" s="139"/>
      <c r="U28" s="140"/>
      <c r="V28" s="139"/>
      <c r="W28" s="139"/>
      <c r="X28" s="139"/>
      <c r="Y28" s="140"/>
      <c r="Z28" s="139"/>
      <c r="AA28" s="139"/>
      <c r="AB28" s="139"/>
      <c r="AC28" s="140"/>
      <c r="AD28" s="139"/>
      <c r="AE28" s="139"/>
      <c r="AF28" s="139"/>
      <c r="AG28" s="140"/>
      <c r="AH28" s="139"/>
      <c r="AI28" s="139"/>
      <c r="AJ28" s="139"/>
      <c r="AK28" s="140"/>
      <c r="AL28" s="139"/>
      <c r="AM28" s="139"/>
      <c r="AN28" s="139"/>
      <c r="AO28" s="140"/>
      <c r="AP28" s="139"/>
      <c r="AQ28" s="139"/>
      <c r="AR28" s="139"/>
      <c r="AS28" s="139"/>
      <c r="AT28" s="139"/>
      <c r="AU28" s="139"/>
      <c r="AV28" s="138"/>
      <c r="AW28" s="138"/>
      <c r="AX28" s="137"/>
    </row>
    <row r="29" spans="1:50" ht="102" customHeight="1">
      <c r="A29" s="133">
        <v>24</v>
      </c>
      <c r="B29" s="132" t="s">
        <v>144</v>
      </c>
      <c r="C29" s="131" t="s">
        <v>143</v>
      </c>
      <c r="D29" s="129" t="s">
        <v>101</v>
      </c>
      <c r="E29" s="129">
        <v>500</v>
      </c>
      <c r="F29" s="129" t="s">
        <v>100</v>
      </c>
      <c r="G29" s="134">
        <v>5334</v>
      </c>
      <c r="H29" s="174"/>
      <c r="I29" s="127">
        <f t="shared" si="0"/>
        <v>0</v>
      </c>
      <c r="J29" s="146"/>
      <c r="K29" s="146"/>
      <c r="L29" s="146"/>
      <c r="M29" s="146"/>
      <c r="N29" s="145" t="s">
        <v>99</v>
      </c>
      <c r="O29" s="144" t="s">
        <v>99</v>
      </c>
      <c r="P29" s="143"/>
      <c r="Q29" s="142"/>
      <c r="R29" s="141"/>
      <c r="S29" s="139"/>
      <c r="T29" s="139"/>
      <c r="U29" s="140"/>
      <c r="V29" s="139"/>
      <c r="W29" s="139"/>
      <c r="X29" s="139"/>
      <c r="Y29" s="140"/>
      <c r="Z29" s="139"/>
      <c r="AA29" s="139"/>
      <c r="AB29" s="139"/>
      <c r="AC29" s="140"/>
      <c r="AD29" s="139"/>
      <c r="AE29" s="139"/>
      <c r="AF29" s="139"/>
      <c r="AG29" s="140"/>
      <c r="AH29" s="139"/>
      <c r="AI29" s="139"/>
      <c r="AJ29" s="139"/>
      <c r="AK29" s="140"/>
      <c r="AL29" s="139"/>
      <c r="AM29" s="139"/>
      <c r="AN29" s="139"/>
      <c r="AO29" s="140"/>
      <c r="AP29" s="139"/>
      <c r="AQ29" s="139"/>
      <c r="AR29" s="139"/>
      <c r="AS29" s="139"/>
      <c r="AT29" s="139"/>
      <c r="AU29" s="139"/>
      <c r="AV29" s="138"/>
      <c r="AW29" s="138"/>
      <c r="AX29" s="137"/>
    </row>
    <row r="30" spans="1:50" ht="102" customHeight="1">
      <c r="A30" s="133">
        <v>25</v>
      </c>
      <c r="B30" s="132" t="s">
        <v>142</v>
      </c>
      <c r="C30" s="131" t="s">
        <v>141</v>
      </c>
      <c r="D30" s="129" t="s">
        <v>121</v>
      </c>
      <c r="E30" s="129">
        <v>2</v>
      </c>
      <c r="F30" s="129" t="s">
        <v>100</v>
      </c>
      <c r="G30" s="134">
        <v>57500</v>
      </c>
      <c r="H30" s="174"/>
      <c r="I30" s="127">
        <f t="shared" si="0"/>
        <v>0</v>
      </c>
      <c r="J30" s="146"/>
      <c r="K30" s="146"/>
      <c r="L30" s="146"/>
      <c r="M30" s="146"/>
      <c r="N30" s="145" t="s">
        <v>99</v>
      </c>
      <c r="O30" s="144" t="s">
        <v>99</v>
      </c>
      <c r="P30" s="143"/>
      <c r="Q30" s="142"/>
      <c r="R30" s="141"/>
      <c r="S30" s="139"/>
      <c r="T30" s="139"/>
      <c r="U30" s="140"/>
      <c r="V30" s="139"/>
      <c r="W30" s="139"/>
      <c r="X30" s="139"/>
      <c r="Y30" s="139"/>
      <c r="Z30" s="139"/>
      <c r="AA30" s="139"/>
      <c r="AB30" s="139"/>
      <c r="AC30" s="140"/>
      <c r="AD30" s="139"/>
      <c r="AE30" s="139"/>
      <c r="AF30" s="139"/>
      <c r="AG30" s="139"/>
      <c r="AH30" s="139"/>
      <c r="AI30" s="139"/>
      <c r="AJ30" s="139"/>
      <c r="AK30" s="140"/>
      <c r="AL30" s="139"/>
      <c r="AM30" s="139"/>
      <c r="AN30" s="139"/>
      <c r="AO30" s="139"/>
      <c r="AP30" s="139"/>
      <c r="AQ30" s="139"/>
      <c r="AR30" s="139"/>
      <c r="AS30" s="139"/>
      <c r="AT30" s="139"/>
      <c r="AU30" s="139"/>
      <c r="AV30" s="138"/>
      <c r="AW30" s="138"/>
      <c r="AX30" s="137"/>
    </row>
    <row r="31" spans="1:50" ht="102" customHeight="1">
      <c r="A31" s="133">
        <v>26</v>
      </c>
      <c r="B31" s="132" t="s">
        <v>140</v>
      </c>
      <c r="C31" s="131" t="s">
        <v>139</v>
      </c>
      <c r="D31" s="129" t="s">
        <v>101</v>
      </c>
      <c r="E31" s="129">
        <v>24</v>
      </c>
      <c r="F31" s="129" t="s">
        <v>100</v>
      </c>
      <c r="G31" s="134">
        <v>2300</v>
      </c>
      <c r="H31" s="174"/>
      <c r="I31" s="127">
        <f t="shared" si="0"/>
        <v>0</v>
      </c>
      <c r="J31" s="146"/>
      <c r="K31" s="146"/>
      <c r="L31" s="146"/>
      <c r="M31" s="146"/>
      <c r="N31" s="145" t="s">
        <v>99</v>
      </c>
      <c r="O31" s="144" t="s">
        <v>99</v>
      </c>
      <c r="P31" s="143"/>
      <c r="Q31" s="142"/>
      <c r="R31" s="141"/>
      <c r="S31" s="139"/>
      <c r="T31" s="139"/>
      <c r="U31" s="140"/>
      <c r="V31" s="139"/>
      <c r="W31" s="139"/>
      <c r="X31" s="139"/>
      <c r="Y31" s="139"/>
      <c r="Z31" s="139"/>
      <c r="AA31" s="139"/>
      <c r="AB31" s="139"/>
      <c r="AC31" s="140"/>
      <c r="AD31" s="139"/>
      <c r="AE31" s="139"/>
      <c r="AF31" s="139"/>
      <c r="AG31" s="139"/>
      <c r="AH31" s="139"/>
      <c r="AI31" s="139"/>
      <c r="AJ31" s="139"/>
      <c r="AK31" s="140"/>
      <c r="AL31" s="139"/>
      <c r="AM31" s="139"/>
      <c r="AN31" s="139"/>
      <c r="AO31" s="139"/>
      <c r="AP31" s="139"/>
      <c r="AQ31" s="139"/>
      <c r="AR31" s="139"/>
      <c r="AS31" s="139"/>
      <c r="AT31" s="139"/>
      <c r="AU31" s="139"/>
      <c r="AV31" s="138"/>
      <c r="AW31" s="138"/>
      <c r="AX31" s="137"/>
    </row>
    <row r="32" spans="1:50" ht="102" customHeight="1">
      <c r="A32" s="133">
        <v>27</v>
      </c>
      <c r="B32" s="132" t="s">
        <v>138</v>
      </c>
      <c r="C32" s="131" t="s">
        <v>137</v>
      </c>
      <c r="D32" s="129" t="s">
        <v>101</v>
      </c>
      <c r="E32" s="129">
        <v>500</v>
      </c>
      <c r="F32" s="129" t="s">
        <v>100</v>
      </c>
      <c r="G32" s="134">
        <v>9033</v>
      </c>
      <c r="H32" s="174"/>
      <c r="I32" s="127">
        <f t="shared" si="0"/>
        <v>0</v>
      </c>
      <c r="J32" s="146"/>
      <c r="K32" s="146"/>
      <c r="L32" s="146"/>
      <c r="M32" s="146"/>
      <c r="N32" s="145" t="s">
        <v>99</v>
      </c>
      <c r="O32" s="144" t="s">
        <v>99</v>
      </c>
      <c r="P32" s="143"/>
      <c r="Q32" s="142"/>
      <c r="R32" s="141"/>
      <c r="S32" s="139"/>
      <c r="T32" s="139"/>
      <c r="U32" s="140"/>
      <c r="V32" s="139"/>
      <c r="W32" s="139"/>
      <c r="X32" s="139"/>
      <c r="Y32" s="139"/>
      <c r="Z32" s="139"/>
      <c r="AA32" s="139"/>
      <c r="AB32" s="139"/>
      <c r="AC32" s="140"/>
      <c r="AD32" s="139"/>
      <c r="AE32" s="139"/>
      <c r="AF32" s="139"/>
      <c r="AG32" s="139"/>
      <c r="AH32" s="139"/>
      <c r="AI32" s="139"/>
      <c r="AJ32" s="139"/>
      <c r="AK32" s="140"/>
      <c r="AL32" s="139"/>
      <c r="AM32" s="139"/>
      <c r="AN32" s="139"/>
      <c r="AO32" s="139"/>
      <c r="AP32" s="139"/>
      <c r="AQ32" s="139"/>
      <c r="AR32" s="139"/>
      <c r="AS32" s="139"/>
      <c r="AT32" s="139"/>
      <c r="AU32" s="139"/>
      <c r="AV32" s="138"/>
      <c r="AW32" s="138"/>
      <c r="AX32" s="137"/>
    </row>
    <row r="33" spans="1:50" ht="102" customHeight="1">
      <c r="A33" s="133">
        <v>28</v>
      </c>
      <c r="B33" s="132" t="s">
        <v>136</v>
      </c>
      <c r="C33" s="131" t="s">
        <v>135</v>
      </c>
      <c r="D33" s="129" t="s">
        <v>101</v>
      </c>
      <c r="E33" s="129">
        <v>400</v>
      </c>
      <c r="F33" s="129" t="s">
        <v>100</v>
      </c>
      <c r="G33" s="134">
        <v>11507</v>
      </c>
      <c r="H33" s="174"/>
      <c r="I33" s="127">
        <f t="shared" si="0"/>
        <v>0</v>
      </c>
      <c r="J33" s="146"/>
      <c r="K33" s="146"/>
      <c r="L33" s="146"/>
      <c r="M33" s="146"/>
      <c r="N33" s="145" t="s">
        <v>99</v>
      </c>
      <c r="O33" s="144" t="s">
        <v>99</v>
      </c>
      <c r="P33" s="143"/>
      <c r="Q33" s="142"/>
      <c r="R33" s="141"/>
      <c r="S33" s="139"/>
      <c r="T33" s="139"/>
      <c r="U33" s="140"/>
      <c r="V33" s="139"/>
      <c r="W33" s="139"/>
      <c r="X33" s="139"/>
      <c r="Y33" s="139"/>
      <c r="Z33" s="139"/>
      <c r="AA33" s="139"/>
      <c r="AB33" s="139"/>
      <c r="AC33" s="140"/>
      <c r="AD33" s="139"/>
      <c r="AE33" s="139"/>
      <c r="AF33" s="139"/>
      <c r="AG33" s="139"/>
      <c r="AH33" s="139"/>
      <c r="AI33" s="139"/>
      <c r="AJ33" s="139"/>
      <c r="AK33" s="140"/>
      <c r="AL33" s="139"/>
      <c r="AM33" s="139"/>
      <c r="AN33" s="139"/>
      <c r="AO33" s="139"/>
      <c r="AP33" s="139"/>
      <c r="AQ33" s="139"/>
      <c r="AR33" s="139"/>
      <c r="AS33" s="139"/>
      <c r="AT33" s="139"/>
      <c r="AU33" s="139"/>
      <c r="AV33" s="138"/>
      <c r="AW33" s="138"/>
      <c r="AX33" s="137"/>
    </row>
    <row r="34" spans="1:50" ht="102" customHeight="1">
      <c r="A34" s="133">
        <v>29</v>
      </c>
      <c r="B34" s="132" t="s">
        <v>134</v>
      </c>
      <c r="C34" s="131" t="s">
        <v>133</v>
      </c>
      <c r="D34" s="129" t="s">
        <v>101</v>
      </c>
      <c r="E34" s="129">
        <v>400</v>
      </c>
      <c r="F34" s="129" t="s">
        <v>100</v>
      </c>
      <c r="G34" s="134">
        <v>14978</v>
      </c>
      <c r="H34" s="174"/>
      <c r="I34" s="127">
        <f t="shared" si="0"/>
        <v>0</v>
      </c>
      <c r="J34" s="146"/>
      <c r="K34" s="146"/>
      <c r="L34" s="146"/>
      <c r="M34" s="146"/>
      <c r="N34" s="145" t="s">
        <v>99</v>
      </c>
      <c r="O34" s="144" t="s">
        <v>99</v>
      </c>
      <c r="P34" s="143"/>
      <c r="Q34" s="142"/>
      <c r="R34" s="141"/>
      <c r="S34" s="139"/>
      <c r="T34" s="139"/>
      <c r="U34" s="140"/>
      <c r="V34" s="139"/>
      <c r="W34" s="139"/>
      <c r="X34" s="139"/>
      <c r="Y34" s="139"/>
      <c r="Z34" s="139"/>
      <c r="AA34" s="139"/>
      <c r="AB34" s="139"/>
      <c r="AC34" s="140"/>
      <c r="AD34" s="139"/>
      <c r="AE34" s="139"/>
      <c r="AF34" s="139"/>
      <c r="AG34" s="139"/>
      <c r="AH34" s="139"/>
      <c r="AI34" s="139"/>
      <c r="AJ34" s="139"/>
      <c r="AK34" s="140"/>
      <c r="AL34" s="139"/>
      <c r="AM34" s="139"/>
      <c r="AN34" s="139"/>
      <c r="AO34" s="139"/>
      <c r="AP34" s="139"/>
      <c r="AQ34" s="139"/>
      <c r="AR34" s="139"/>
      <c r="AS34" s="139"/>
      <c r="AT34" s="139"/>
      <c r="AU34" s="139"/>
      <c r="AV34" s="138"/>
      <c r="AW34" s="138"/>
      <c r="AX34" s="137"/>
    </row>
    <row r="35" spans="1:50" ht="102" customHeight="1">
      <c r="A35" s="133">
        <v>30</v>
      </c>
      <c r="B35" s="132" t="s">
        <v>132</v>
      </c>
      <c r="C35" s="131" t="s">
        <v>131</v>
      </c>
      <c r="D35" s="129" t="s">
        <v>101</v>
      </c>
      <c r="E35" s="129">
        <v>400</v>
      </c>
      <c r="F35" s="129" t="s">
        <v>100</v>
      </c>
      <c r="G35" s="134">
        <v>33724</v>
      </c>
      <c r="H35" s="174"/>
      <c r="I35" s="127">
        <f t="shared" si="0"/>
        <v>0</v>
      </c>
      <c r="J35" s="146"/>
      <c r="K35" s="146"/>
      <c r="L35" s="146"/>
      <c r="M35" s="146"/>
      <c r="N35" s="145" t="s">
        <v>99</v>
      </c>
      <c r="O35" s="144" t="s">
        <v>99</v>
      </c>
      <c r="P35" s="143"/>
      <c r="Q35" s="142"/>
      <c r="R35" s="141"/>
      <c r="S35" s="139"/>
      <c r="T35" s="139"/>
      <c r="U35" s="140"/>
      <c r="V35" s="139"/>
      <c r="W35" s="139"/>
      <c r="X35" s="139"/>
      <c r="Y35" s="139"/>
      <c r="Z35" s="139"/>
      <c r="AA35" s="139"/>
      <c r="AB35" s="139"/>
      <c r="AC35" s="140"/>
      <c r="AD35" s="139"/>
      <c r="AE35" s="139"/>
      <c r="AF35" s="139"/>
      <c r="AG35" s="139"/>
      <c r="AH35" s="139"/>
      <c r="AI35" s="139"/>
      <c r="AJ35" s="139"/>
      <c r="AK35" s="140"/>
      <c r="AL35" s="139"/>
      <c r="AM35" s="139"/>
      <c r="AN35" s="139"/>
      <c r="AO35" s="139"/>
      <c r="AP35" s="139"/>
      <c r="AQ35" s="139"/>
      <c r="AR35" s="139"/>
      <c r="AS35" s="139"/>
      <c r="AT35" s="139"/>
      <c r="AU35" s="139"/>
      <c r="AV35" s="138"/>
      <c r="AW35" s="138"/>
      <c r="AX35" s="137"/>
    </row>
    <row r="36" spans="1:50" ht="177" customHeight="1">
      <c r="A36" s="133">
        <v>31</v>
      </c>
      <c r="B36" s="132" t="s">
        <v>130</v>
      </c>
      <c r="C36" s="131" t="s">
        <v>129</v>
      </c>
      <c r="D36" s="129" t="s">
        <v>128</v>
      </c>
      <c r="E36" s="129">
        <v>4</v>
      </c>
      <c r="F36" s="129" t="s">
        <v>100</v>
      </c>
      <c r="G36" s="134">
        <v>951333</v>
      </c>
      <c r="H36" s="174"/>
      <c r="I36" s="127">
        <f t="shared" si="0"/>
        <v>0</v>
      </c>
      <c r="J36" s="146"/>
      <c r="K36" s="146"/>
      <c r="L36" s="146"/>
      <c r="M36" s="146"/>
      <c r="N36" s="145" t="s">
        <v>99</v>
      </c>
      <c r="O36" s="144" t="s">
        <v>99</v>
      </c>
      <c r="P36" s="143"/>
      <c r="Q36" s="142"/>
      <c r="R36" s="141"/>
      <c r="S36" s="139"/>
      <c r="T36" s="139"/>
      <c r="U36" s="140"/>
      <c r="V36" s="139"/>
      <c r="W36" s="139"/>
      <c r="Y36" s="139"/>
      <c r="Z36" s="139"/>
      <c r="AA36" s="139"/>
      <c r="AB36" s="139"/>
      <c r="AC36" s="140"/>
      <c r="AD36" s="139"/>
      <c r="AE36" s="139"/>
      <c r="AG36" s="139"/>
      <c r="AH36" s="139"/>
      <c r="AI36" s="139"/>
      <c r="AJ36" s="139"/>
      <c r="AK36" s="140"/>
      <c r="AL36" s="139"/>
      <c r="AM36" s="139"/>
      <c r="AO36" s="139"/>
      <c r="AP36" s="139"/>
      <c r="AQ36" s="139"/>
      <c r="AR36" s="139"/>
      <c r="AS36" s="139"/>
      <c r="AT36" s="139"/>
      <c r="AU36" s="139"/>
      <c r="AV36" s="138"/>
      <c r="AW36" s="138"/>
      <c r="AX36" s="137"/>
    </row>
    <row r="37" spans="1:50" ht="69.5" customHeight="1">
      <c r="A37" s="133">
        <v>32</v>
      </c>
      <c r="B37" s="132" t="s">
        <v>127</v>
      </c>
      <c r="C37" s="135" t="s">
        <v>126</v>
      </c>
      <c r="D37" s="135" t="s">
        <v>101</v>
      </c>
      <c r="E37" s="130">
        <v>1</v>
      </c>
      <c r="F37" s="129" t="s">
        <v>100</v>
      </c>
      <c r="G37" s="134">
        <v>126500</v>
      </c>
      <c r="H37" s="174"/>
      <c r="I37" s="127">
        <f t="shared" si="0"/>
        <v>0</v>
      </c>
      <c r="J37" s="136"/>
      <c r="K37" s="136"/>
      <c r="L37" s="136"/>
      <c r="M37" s="136"/>
      <c r="N37" s="119" t="s">
        <v>99</v>
      </c>
      <c r="O37" s="119" t="s">
        <v>99</v>
      </c>
    </row>
    <row r="38" spans="1:50" ht="78.5" customHeight="1">
      <c r="A38" s="133">
        <v>33</v>
      </c>
      <c r="B38" s="132" t="s">
        <v>125</v>
      </c>
      <c r="C38" s="135" t="s">
        <v>124</v>
      </c>
      <c r="D38" s="135" t="s">
        <v>101</v>
      </c>
      <c r="E38" s="130">
        <v>1</v>
      </c>
      <c r="F38" s="129" t="s">
        <v>100</v>
      </c>
      <c r="G38" s="134">
        <v>307667</v>
      </c>
      <c r="H38" s="174"/>
      <c r="I38" s="127">
        <f t="shared" si="0"/>
        <v>0</v>
      </c>
      <c r="J38" s="105"/>
      <c r="K38" s="105"/>
      <c r="L38" s="105"/>
      <c r="M38" s="105"/>
      <c r="N38" s="119" t="s">
        <v>99</v>
      </c>
      <c r="O38" s="119" t="s">
        <v>99</v>
      </c>
    </row>
    <row r="39" spans="1:50" ht="85.5" customHeight="1">
      <c r="A39" s="133">
        <v>34</v>
      </c>
      <c r="B39" s="132" t="s">
        <v>123</v>
      </c>
      <c r="C39" s="135" t="s">
        <v>122</v>
      </c>
      <c r="D39" s="135" t="s">
        <v>121</v>
      </c>
      <c r="E39" s="130">
        <v>5</v>
      </c>
      <c r="F39" s="129" t="s">
        <v>100</v>
      </c>
      <c r="G39" s="134">
        <v>183511</v>
      </c>
      <c r="H39" s="174"/>
      <c r="I39" s="127">
        <f t="shared" si="0"/>
        <v>0</v>
      </c>
      <c r="J39" s="105"/>
      <c r="K39" s="105"/>
      <c r="L39" s="105"/>
      <c r="M39" s="105"/>
      <c r="N39" s="119" t="s">
        <v>99</v>
      </c>
      <c r="O39" s="119" t="s">
        <v>99</v>
      </c>
    </row>
    <row r="40" spans="1:50" ht="65.25" customHeight="1">
      <c r="A40" s="133">
        <v>35</v>
      </c>
      <c r="B40" s="132" t="s">
        <v>120</v>
      </c>
      <c r="C40" s="135" t="s">
        <v>119</v>
      </c>
      <c r="D40" s="135" t="s">
        <v>118</v>
      </c>
      <c r="E40" s="130">
        <v>10</v>
      </c>
      <c r="F40" s="129" t="s">
        <v>100</v>
      </c>
      <c r="G40" s="134">
        <v>376533</v>
      </c>
      <c r="H40" s="174"/>
      <c r="I40" s="127">
        <f t="shared" si="0"/>
        <v>0</v>
      </c>
      <c r="J40" s="105"/>
      <c r="K40" s="105"/>
      <c r="L40" s="105"/>
      <c r="M40" s="105"/>
      <c r="N40" s="119" t="s">
        <v>99</v>
      </c>
      <c r="O40" s="119" t="s">
        <v>99</v>
      </c>
    </row>
    <row r="41" spans="1:50" ht="48" customHeight="1">
      <c r="A41" s="133">
        <v>36</v>
      </c>
      <c r="B41" s="132" t="s">
        <v>117</v>
      </c>
      <c r="C41" s="135" t="s">
        <v>116</v>
      </c>
      <c r="D41" s="135" t="s">
        <v>101</v>
      </c>
      <c r="E41" s="130">
        <v>4</v>
      </c>
      <c r="F41" s="129" t="s">
        <v>100</v>
      </c>
      <c r="G41" s="134">
        <v>14633</v>
      </c>
      <c r="H41" s="174"/>
      <c r="I41" s="127">
        <f t="shared" si="0"/>
        <v>0</v>
      </c>
      <c r="J41" s="105"/>
      <c r="K41" s="105"/>
      <c r="L41" s="105"/>
      <c r="M41" s="105"/>
      <c r="N41" s="119" t="s">
        <v>99</v>
      </c>
      <c r="O41" s="119" t="s">
        <v>99</v>
      </c>
    </row>
    <row r="42" spans="1:50" ht="48" customHeight="1">
      <c r="A42" s="133">
        <v>37</v>
      </c>
      <c r="B42" s="132" t="s">
        <v>115</v>
      </c>
      <c r="C42" s="135" t="s">
        <v>114</v>
      </c>
      <c r="D42" s="135" t="s">
        <v>101</v>
      </c>
      <c r="E42" s="130">
        <v>8</v>
      </c>
      <c r="F42" s="129" t="s">
        <v>100</v>
      </c>
      <c r="G42" s="134">
        <v>13323</v>
      </c>
      <c r="H42" s="174"/>
      <c r="I42" s="127">
        <f t="shared" si="0"/>
        <v>0</v>
      </c>
      <c r="J42" s="105"/>
      <c r="K42" s="105"/>
      <c r="L42" s="105"/>
      <c r="M42" s="105"/>
      <c r="N42" s="119" t="s">
        <v>99</v>
      </c>
      <c r="O42" s="119" t="s">
        <v>99</v>
      </c>
    </row>
    <row r="43" spans="1:50" ht="48" customHeight="1">
      <c r="A43" s="133">
        <v>38</v>
      </c>
      <c r="B43" s="132" t="s">
        <v>113</v>
      </c>
      <c r="C43" s="135" t="s">
        <v>112</v>
      </c>
      <c r="D43" s="135" t="s">
        <v>111</v>
      </c>
      <c r="E43" s="130">
        <v>4</v>
      </c>
      <c r="F43" s="129" t="s">
        <v>100</v>
      </c>
      <c r="G43" s="134">
        <v>11900</v>
      </c>
      <c r="H43" s="174"/>
      <c r="I43" s="127">
        <f t="shared" si="0"/>
        <v>0</v>
      </c>
      <c r="J43" s="105"/>
      <c r="K43" s="105"/>
      <c r="L43" s="105"/>
      <c r="M43" s="105"/>
      <c r="N43" s="119" t="s">
        <v>99</v>
      </c>
      <c r="O43" s="119" t="s">
        <v>99</v>
      </c>
    </row>
    <row r="44" spans="1:50" ht="48" customHeight="1">
      <c r="A44" s="133">
        <v>39</v>
      </c>
      <c r="B44" s="132" t="s">
        <v>110</v>
      </c>
      <c r="C44" s="135" t="s">
        <v>109</v>
      </c>
      <c r="D44" s="135" t="s">
        <v>104</v>
      </c>
      <c r="E44" s="130">
        <v>2</v>
      </c>
      <c r="F44" s="129" t="s">
        <v>100</v>
      </c>
      <c r="G44" s="134">
        <v>197433</v>
      </c>
      <c r="H44" s="174"/>
      <c r="I44" s="127">
        <f t="shared" si="0"/>
        <v>0</v>
      </c>
      <c r="J44" s="105"/>
      <c r="K44" s="105"/>
      <c r="L44" s="105"/>
      <c r="M44" s="105"/>
      <c r="N44" s="119" t="s">
        <v>99</v>
      </c>
      <c r="O44" s="119" t="s">
        <v>99</v>
      </c>
    </row>
    <row r="45" spans="1:50" ht="103.25" customHeight="1">
      <c r="A45" s="133">
        <v>40</v>
      </c>
      <c r="B45" s="132" t="s">
        <v>108</v>
      </c>
      <c r="C45" s="131" t="s">
        <v>107</v>
      </c>
      <c r="D45" s="131" t="s">
        <v>101</v>
      </c>
      <c r="E45" s="130">
        <v>8</v>
      </c>
      <c r="F45" s="129" t="s">
        <v>100</v>
      </c>
      <c r="G45" s="128">
        <v>436766</v>
      </c>
      <c r="H45" s="174"/>
      <c r="I45" s="127">
        <f t="shared" si="0"/>
        <v>0</v>
      </c>
      <c r="J45" s="105"/>
      <c r="K45" s="105"/>
      <c r="L45" s="105"/>
      <c r="M45" s="105"/>
      <c r="N45" s="119" t="s">
        <v>99</v>
      </c>
      <c r="O45" s="119" t="s">
        <v>99</v>
      </c>
    </row>
    <row r="46" spans="1:50" ht="80.25" customHeight="1">
      <c r="A46" s="133">
        <v>41</v>
      </c>
      <c r="B46" s="132" t="s">
        <v>106</v>
      </c>
      <c r="C46" s="131" t="s">
        <v>105</v>
      </c>
      <c r="D46" s="131" t="s">
        <v>104</v>
      </c>
      <c r="E46" s="130">
        <v>1</v>
      </c>
      <c r="F46" s="129" t="s">
        <v>100</v>
      </c>
      <c r="G46" s="128">
        <v>812540</v>
      </c>
      <c r="H46" s="174"/>
      <c r="I46" s="127">
        <f t="shared" si="0"/>
        <v>0</v>
      </c>
      <c r="J46" s="105"/>
      <c r="K46" s="105"/>
      <c r="L46" s="105"/>
      <c r="M46" s="105"/>
      <c r="N46" s="119" t="s">
        <v>99</v>
      </c>
      <c r="O46" s="119" t="s">
        <v>99</v>
      </c>
    </row>
    <row r="47" spans="1:50" ht="108.75" customHeight="1" thickBot="1">
      <c r="A47" s="126">
        <v>42</v>
      </c>
      <c r="B47" s="125" t="s">
        <v>103</v>
      </c>
      <c r="C47" s="124" t="s">
        <v>102</v>
      </c>
      <c r="D47" s="124" t="s">
        <v>101</v>
      </c>
      <c r="E47" s="123">
        <v>1</v>
      </c>
      <c r="F47" s="122" t="s">
        <v>100</v>
      </c>
      <c r="G47" s="121">
        <v>616500</v>
      </c>
      <c r="H47" s="174"/>
      <c r="I47" s="120">
        <f t="shared" si="0"/>
        <v>0</v>
      </c>
      <c r="J47" s="105"/>
      <c r="K47" s="105"/>
      <c r="L47" s="105"/>
      <c r="M47" s="105"/>
      <c r="N47" s="119" t="s">
        <v>99</v>
      </c>
      <c r="O47" s="119" t="s">
        <v>99</v>
      </c>
    </row>
    <row r="48" spans="1:50" ht="83" customHeight="1" thickBot="1">
      <c r="A48" s="126"/>
      <c r="B48" s="273" t="s">
        <v>207</v>
      </c>
      <c r="C48" s="274"/>
      <c r="D48" s="274"/>
      <c r="E48" s="274"/>
      <c r="F48" s="275"/>
      <c r="G48" s="175"/>
      <c r="H48" s="120"/>
      <c r="I48" s="176">
        <f t="shared" si="0"/>
        <v>0</v>
      </c>
      <c r="J48" s="105"/>
      <c r="K48" s="105"/>
      <c r="L48" s="105"/>
      <c r="M48" s="105"/>
      <c r="N48" s="119" t="s">
        <v>99</v>
      </c>
      <c r="O48" s="119" t="s">
        <v>99</v>
      </c>
    </row>
    <row r="49" spans="1:9" s="111" customFormat="1" ht="20.75" customHeight="1">
      <c r="A49" s="270" t="s">
        <v>98</v>
      </c>
      <c r="B49" s="270"/>
      <c r="C49" s="270"/>
      <c r="D49" s="270"/>
      <c r="E49" s="270"/>
      <c r="F49" s="270"/>
      <c r="G49" s="270"/>
      <c r="H49" s="270"/>
      <c r="I49" s="270"/>
    </row>
    <row r="50" spans="1:9" s="111" customFormat="1" ht="20.75" customHeight="1">
      <c r="A50" s="270"/>
      <c r="B50" s="270"/>
      <c r="C50" s="270"/>
      <c r="D50" s="270"/>
      <c r="E50" s="270"/>
      <c r="F50" s="270"/>
      <c r="G50" s="270"/>
      <c r="H50" s="270"/>
      <c r="I50" s="270"/>
    </row>
    <row r="51" spans="1:9" s="111" customFormat="1" ht="20.75" customHeight="1">
      <c r="A51" s="270"/>
      <c r="B51" s="270"/>
      <c r="C51" s="270"/>
      <c r="D51" s="270"/>
      <c r="E51" s="270"/>
      <c r="F51" s="270"/>
      <c r="G51" s="270"/>
      <c r="H51" s="270"/>
      <c r="I51" s="270"/>
    </row>
    <row r="52" spans="1:9" s="111" customFormat="1" ht="20.75" customHeight="1">
      <c r="A52" s="117"/>
      <c r="C52" s="114"/>
      <c r="D52" s="114"/>
      <c r="G52" s="113"/>
      <c r="H52" s="112"/>
      <c r="I52" s="112"/>
    </row>
    <row r="53" spans="1:9" s="111" customFormat="1" ht="20.75" customHeight="1">
      <c r="A53" s="116">
        <v>1</v>
      </c>
      <c r="B53" s="271" t="s">
        <v>97</v>
      </c>
      <c r="C53" s="271"/>
      <c r="D53" s="271"/>
      <c r="E53" s="271"/>
      <c r="F53" s="271"/>
      <c r="G53" s="271"/>
      <c r="H53" s="271"/>
      <c r="I53" s="271"/>
    </row>
    <row r="54" spans="1:9" s="111" customFormat="1" ht="20.75" customHeight="1">
      <c r="A54" s="116">
        <v>2</v>
      </c>
      <c r="B54" s="272" t="s">
        <v>96</v>
      </c>
      <c r="C54" s="271"/>
      <c r="D54" s="271"/>
      <c r="E54" s="271"/>
      <c r="F54" s="271"/>
      <c r="G54" s="271"/>
      <c r="H54" s="271"/>
      <c r="I54" s="271"/>
    </row>
    <row r="55" spans="1:9" s="111" customFormat="1" ht="20.75" customHeight="1">
      <c r="A55" s="116">
        <v>3</v>
      </c>
      <c r="B55" s="269" t="s">
        <v>95</v>
      </c>
      <c r="C55" s="269"/>
      <c r="D55" s="269"/>
      <c r="E55" s="269"/>
      <c r="F55" s="269"/>
      <c r="G55" s="269"/>
      <c r="H55" s="269"/>
      <c r="I55" s="269"/>
    </row>
    <row r="56" spans="1:9" s="111" customFormat="1" ht="20.75" customHeight="1">
      <c r="A56" s="116">
        <v>4</v>
      </c>
      <c r="B56" s="269" t="s">
        <v>94</v>
      </c>
      <c r="C56" s="269"/>
      <c r="D56" s="269"/>
      <c r="E56" s="269"/>
      <c r="F56" s="269"/>
      <c r="G56" s="269"/>
      <c r="H56" s="269"/>
      <c r="I56" s="269"/>
    </row>
    <row r="57" spans="1:9" s="111" customFormat="1" ht="20.75" customHeight="1">
      <c r="A57" s="116">
        <v>5</v>
      </c>
      <c r="B57" s="269" t="s">
        <v>93</v>
      </c>
      <c r="C57" s="269"/>
      <c r="D57" s="269"/>
      <c r="E57" s="269"/>
      <c r="F57" s="269"/>
      <c r="G57" s="269"/>
      <c r="H57" s="269"/>
      <c r="I57" s="269"/>
    </row>
    <row r="58" spans="1:9" s="111" customFormat="1" ht="20.75" customHeight="1">
      <c r="A58" s="116">
        <v>6</v>
      </c>
      <c r="B58" s="269" t="s">
        <v>92</v>
      </c>
      <c r="C58" s="269"/>
      <c r="D58" s="269"/>
      <c r="E58" s="269"/>
      <c r="F58" s="269"/>
      <c r="G58" s="269"/>
      <c r="H58" s="269"/>
      <c r="I58" s="269"/>
    </row>
    <row r="59" spans="1:9" s="111" customFormat="1" ht="10.25" customHeight="1">
      <c r="A59" s="117"/>
      <c r="C59" s="114"/>
      <c r="D59" s="114"/>
      <c r="G59" s="113"/>
      <c r="H59" s="112"/>
      <c r="I59" s="112"/>
    </row>
    <row r="60" spans="1:9" s="111" customFormat="1" ht="29" customHeight="1">
      <c r="A60" s="117"/>
      <c r="B60" s="116" t="s">
        <v>34</v>
      </c>
      <c r="C60" s="115"/>
      <c r="D60" s="114"/>
      <c r="G60" s="113"/>
      <c r="H60" s="112"/>
      <c r="I60" s="112"/>
    </row>
    <row r="61" spans="1:9" s="111" customFormat="1" ht="25.25" customHeight="1">
      <c r="A61" s="117"/>
      <c r="B61" s="116" t="s">
        <v>35</v>
      </c>
      <c r="C61" s="115"/>
      <c r="D61" s="114"/>
      <c r="G61" s="113"/>
      <c r="H61" s="112"/>
      <c r="I61" s="112"/>
    </row>
    <row r="62" spans="1:9" s="111" customFormat="1" ht="46.5" customHeight="1">
      <c r="A62" s="117"/>
      <c r="B62" s="118" t="s">
        <v>91</v>
      </c>
      <c r="C62" s="115"/>
      <c r="D62" s="114"/>
      <c r="G62" s="113"/>
      <c r="H62" s="112"/>
      <c r="I62" s="112"/>
    </row>
    <row r="63" spans="1:9" s="111" customFormat="1" ht="30" customHeight="1">
      <c r="A63" s="117"/>
      <c r="B63" s="118" t="s">
        <v>37</v>
      </c>
      <c r="C63" s="115"/>
      <c r="D63" s="114"/>
      <c r="G63" s="113"/>
      <c r="H63" s="112"/>
      <c r="I63" s="112"/>
    </row>
    <row r="64" spans="1:9" s="111" customFormat="1" ht="23" customHeight="1">
      <c r="A64" s="117"/>
      <c r="B64" s="116" t="s">
        <v>38</v>
      </c>
      <c r="C64" s="115"/>
      <c r="D64" s="114"/>
      <c r="G64" s="113"/>
      <c r="H64" s="112"/>
      <c r="I64" s="112"/>
    </row>
    <row r="65" spans="1:9" s="111" customFormat="1" ht="21" customHeight="1">
      <c r="A65" s="117"/>
      <c r="B65" s="116" t="s">
        <v>39</v>
      </c>
      <c r="C65" s="115"/>
      <c r="D65" s="114"/>
      <c r="G65" s="113"/>
      <c r="H65" s="112"/>
      <c r="I65" s="112"/>
    </row>
    <row r="66" spans="1:9" s="111" customFormat="1" ht="41.75" customHeight="1">
      <c r="A66" s="117"/>
      <c r="B66" s="116" t="s">
        <v>40</v>
      </c>
      <c r="C66" s="115"/>
      <c r="D66" s="114"/>
      <c r="G66" s="113"/>
      <c r="H66" s="112"/>
      <c r="I66" s="112"/>
    </row>
  </sheetData>
  <mergeCells count="12">
    <mergeCell ref="A1:I1"/>
    <mergeCell ref="B58:I58"/>
    <mergeCell ref="A49:I51"/>
    <mergeCell ref="B53:I53"/>
    <mergeCell ref="B54:I54"/>
    <mergeCell ref="B55:I55"/>
    <mergeCell ref="B56:I56"/>
    <mergeCell ref="B57:I57"/>
    <mergeCell ref="B48:F48"/>
    <mergeCell ref="A4:I4"/>
    <mergeCell ref="C3:G3"/>
    <mergeCell ref="A3:B3"/>
  </mergeCells>
  <conditionalFormatting sqref="N4:O48 N50:O1048576">
    <cfRule type="containsBlanks" dxfId="2" priority="1">
      <formula>LEN(TRIM(N4))=0</formula>
    </cfRule>
    <cfRule type="containsText" dxfId="1" priority="2" operator="containsText" text="OK">
      <formula>NOT(ISERROR(SEARCH("OK",N4)))</formula>
    </cfRule>
  </conditionalFormatting>
  <conditionalFormatting sqref="AV10:AW36">
    <cfRule type="cellIs" dxfId="0" priority="3" operator="greaterThan">
      <formula>0.3</formula>
    </cfRule>
  </conditionalFormatting>
  <pageMargins left="0.23622047244094491" right="0.23622047244094491" top="0.74803149606299213" bottom="0.74803149606299213" header="0.31496062992125984" footer="0.31496062992125984"/>
  <pageSetup paperSize="5" scale="65" fitToWidth="0"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31"/>
  <sheetViews>
    <sheetView view="pageBreakPreview" topLeftCell="A20" zoomScale="82" zoomScaleNormal="100" zoomScaleSheetLayoutView="100" workbookViewId="0">
      <selection activeCell="G16" sqref="G16"/>
    </sheetView>
  </sheetViews>
  <sheetFormatPr baseColWidth="10" defaultColWidth="11.5" defaultRowHeight="13"/>
  <cols>
    <col min="3" max="3" width="10.6640625" customWidth="1"/>
    <col min="6" max="6" width="15.6640625" customWidth="1"/>
    <col min="7" max="7" width="11.6640625" customWidth="1"/>
    <col min="8" max="8" width="9.5" customWidth="1"/>
    <col min="9" max="9" width="11" customWidth="1"/>
    <col min="10" max="10" width="1.1640625" hidden="1" customWidth="1"/>
  </cols>
  <sheetData>
    <row r="1" spans="1:10" ht="21.75" customHeight="1"/>
    <row r="2" spans="1:10" ht="16">
      <c r="A2" s="179" t="s">
        <v>46</v>
      </c>
      <c r="B2" s="179"/>
      <c r="C2" s="179"/>
      <c r="D2" s="179"/>
      <c r="E2" s="179"/>
      <c r="F2" s="179"/>
      <c r="G2" s="179"/>
      <c r="H2" s="179"/>
      <c r="I2" s="179"/>
    </row>
    <row r="4" spans="1:10" ht="17">
      <c r="A4" s="67" t="s">
        <v>28</v>
      </c>
    </row>
    <row r="5" spans="1:10" ht="16">
      <c r="A5" s="180" t="s">
        <v>29</v>
      </c>
      <c r="B5" s="180"/>
      <c r="C5" s="180"/>
      <c r="D5" s="180"/>
      <c r="E5" s="180"/>
      <c r="F5" s="180"/>
      <c r="G5" s="180"/>
      <c r="H5" s="180"/>
      <c r="I5" s="180"/>
      <c r="J5" s="180"/>
    </row>
    <row r="6" spans="1:10" ht="17">
      <c r="A6" s="67" t="s">
        <v>30</v>
      </c>
    </row>
    <row r="7" spans="1:10" ht="16">
      <c r="A7" s="69"/>
    </row>
    <row r="8" spans="1:10" ht="67.75" customHeight="1">
      <c r="A8" s="71" t="s">
        <v>31</v>
      </c>
      <c r="B8" s="181" t="s">
        <v>42</v>
      </c>
      <c r="C8" s="181"/>
      <c r="D8" s="181"/>
      <c r="E8" s="181"/>
      <c r="F8" s="181"/>
      <c r="G8" s="181"/>
      <c r="H8" s="181"/>
      <c r="I8" s="181"/>
      <c r="J8" s="181"/>
    </row>
    <row r="9" spans="1:10" ht="16">
      <c r="A9" s="69"/>
    </row>
    <row r="10" spans="1:10" ht="16">
      <c r="A10" s="182" t="s">
        <v>32</v>
      </c>
      <c r="B10" s="182"/>
      <c r="C10" s="182"/>
      <c r="D10" s="182"/>
      <c r="E10" s="182"/>
      <c r="F10" s="182"/>
      <c r="G10" s="182"/>
      <c r="H10" s="182"/>
      <c r="I10" s="182"/>
      <c r="J10" s="182"/>
    </row>
    <row r="11" spans="1:10" ht="16">
      <c r="A11" s="69"/>
    </row>
    <row r="12" spans="1:10" ht="90.75" customHeight="1">
      <c r="A12" s="183" t="s">
        <v>47</v>
      </c>
      <c r="B12" s="183"/>
      <c r="C12" s="183"/>
      <c r="D12" s="183"/>
      <c r="E12" s="183"/>
      <c r="F12" s="183"/>
      <c r="G12" s="183"/>
      <c r="H12" s="183"/>
      <c r="I12" s="183"/>
      <c r="J12" s="183"/>
    </row>
    <row r="13" spans="1:10" ht="20.25" customHeight="1">
      <c r="A13" s="177" t="s">
        <v>48</v>
      </c>
      <c r="B13" s="177"/>
      <c r="C13" s="177"/>
      <c r="D13" s="177"/>
      <c r="E13" s="177"/>
      <c r="F13" s="177"/>
      <c r="G13" s="177"/>
      <c r="H13" s="177"/>
      <c r="I13" s="177"/>
      <c r="J13" s="72"/>
    </row>
    <row r="14" spans="1:10" ht="15.75" customHeight="1">
      <c r="A14" s="178" t="s">
        <v>49</v>
      </c>
      <c r="B14" s="178"/>
      <c r="C14" s="178"/>
      <c r="D14" s="178"/>
      <c r="E14" s="178"/>
      <c r="F14" s="178"/>
      <c r="G14" s="73" t="s">
        <v>50</v>
      </c>
      <c r="H14" s="178" t="s">
        <v>51</v>
      </c>
      <c r="I14" s="178"/>
      <c r="J14" s="72"/>
    </row>
    <row r="15" spans="1:10" ht="234" customHeight="1">
      <c r="A15" s="190" t="s">
        <v>212</v>
      </c>
      <c r="B15" s="190"/>
      <c r="C15" s="190"/>
      <c r="D15" s="190"/>
      <c r="E15" s="190"/>
      <c r="F15" s="190"/>
      <c r="G15" s="76">
        <v>19</v>
      </c>
      <c r="H15" s="191"/>
      <c r="I15" s="191"/>
      <c r="J15" s="72"/>
    </row>
    <row r="16" spans="1:10" ht="321" customHeight="1">
      <c r="A16" s="190" t="s">
        <v>213</v>
      </c>
      <c r="B16" s="190"/>
      <c r="C16" s="190"/>
      <c r="D16" s="190"/>
      <c r="E16" s="190"/>
      <c r="F16" s="190"/>
      <c r="G16" s="76">
        <v>20.5</v>
      </c>
      <c r="H16" s="192"/>
      <c r="I16" s="193"/>
      <c r="J16" s="72"/>
    </row>
    <row r="17" spans="1:10" ht="15.5" customHeight="1">
      <c r="A17" s="69"/>
    </row>
    <row r="18" spans="1:10" ht="33" customHeight="1">
      <c r="A18" s="188" t="s">
        <v>52</v>
      </c>
      <c r="B18" s="188"/>
      <c r="C18" s="188"/>
      <c r="D18" s="188"/>
      <c r="E18" s="188"/>
      <c r="F18" s="188"/>
      <c r="G18" s="188"/>
      <c r="H18" s="188"/>
      <c r="I18" s="188"/>
    </row>
    <row r="19" spans="1:10" ht="31.75" customHeight="1">
      <c r="A19" s="189" t="s">
        <v>53</v>
      </c>
      <c r="B19" s="189"/>
      <c r="C19" s="189"/>
      <c r="D19" s="189"/>
      <c r="E19" s="189"/>
      <c r="F19" s="189"/>
      <c r="G19" s="189"/>
      <c r="H19" s="189"/>
      <c r="I19" s="189"/>
    </row>
    <row r="20" spans="1:10" ht="43.5" customHeight="1">
      <c r="A20" s="189" t="s">
        <v>54</v>
      </c>
      <c r="B20" s="189"/>
      <c r="C20" s="189"/>
      <c r="D20" s="189"/>
      <c r="E20" s="189"/>
      <c r="F20" s="189"/>
      <c r="G20" s="189"/>
      <c r="H20" s="189"/>
      <c r="I20" s="189"/>
    </row>
    <row r="21" spans="1:10" ht="12" customHeight="1"/>
    <row r="22" spans="1:10" ht="16">
      <c r="A22" s="182" t="s">
        <v>211</v>
      </c>
      <c r="B22" s="182"/>
      <c r="C22" s="182"/>
      <c r="D22" s="182"/>
      <c r="E22" s="182"/>
      <c r="F22" s="182"/>
      <c r="G22" s="182"/>
      <c r="H22" s="182"/>
      <c r="I22" s="182"/>
      <c r="J22" s="182"/>
    </row>
    <row r="23" spans="1:10" ht="15">
      <c r="A23" s="70"/>
    </row>
    <row r="24" spans="1:10" ht="24" customHeight="1">
      <c r="A24" s="184" t="s">
        <v>34</v>
      </c>
      <c r="B24" s="184"/>
      <c r="C24" s="184"/>
      <c r="D24" s="184"/>
      <c r="E24" s="184"/>
      <c r="F24" s="184"/>
      <c r="G24" s="184"/>
      <c r="H24" s="184"/>
      <c r="I24" s="184"/>
      <c r="J24" s="184"/>
    </row>
    <row r="25" spans="1:10" ht="24" customHeight="1">
      <c r="A25" s="184" t="s">
        <v>35</v>
      </c>
      <c r="B25" s="184"/>
      <c r="C25" s="184"/>
      <c r="D25" s="184"/>
      <c r="E25" s="184"/>
      <c r="F25" s="184"/>
      <c r="G25" s="184"/>
      <c r="H25" s="184"/>
      <c r="I25" s="184"/>
      <c r="J25" s="184"/>
    </row>
    <row r="26" spans="1:10" ht="24" customHeight="1">
      <c r="A26" s="184" t="s">
        <v>36</v>
      </c>
      <c r="B26" s="184"/>
      <c r="C26" s="184"/>
      <c r="D26" s="184"/>
      <c r="E26" s="184"/>
      <c r="F26" s="184"/>
      <c r="G26" s="184"/>
      <c r="H26" s="184"/>
      <c r="I26" s="184"/>
      <c r="J26" s="184"/>
    </row>
    <row r="27" spans="1:10" ht="24" customHeight="1">
      <c r="A27" s="184" t="s">
        <v>37</v>
      </c>
      <c r="B27" s="184"/>
      <c r="C27" s="184"/>
      <c r="D27" s="184"/>
      <c r="E27" s="184"/>
      <c r="F27" s="184"/>
      <c r="G27" s="184"/>
      <c r="H27" s="184"/>
      <c r="I27" s="184"/>
      <c r="J27" s="184"/>
    </row>
    <row r="28" spans="1:10" ht="24" customHeight="1">
      <c r="A28" s="184" t="s">
        <v>38</v>
      </c>
      <c r="B28" s="184"/>
      <c r="C28" s="184"/>
      <c r="D28" s="184"/>
      <c r="E28" s="184"/>
      <c r="F28" s="184"/>
      <c r="G28" s="184"/>
      <c r="H28" s="184"/>
      <c r="I28" s="184"/>
      <c r="J28" s="184"/>
    </row>
    <row r="29" spans="1:10" ht="24" customHeight="1">
      <c r="A29" s="184" t="s">
        <v>39</v>
      </c>
      <c r="B29" s="184"/>
      <c r="C29" s="184"/>
      <c r="D29" s="185"/>
      <c r="E29" s="186"/>
      <c r="F29" s="186"/>
      <c r="G29" s="186"/>
      <c r="H29" s="186"/>
      <c r="I29" s="187"/>
      <c r="J29" s="74"/>
    </row>
    <row r="30" spans="1:10" ht="24" customHeight="1">
      <c r="A30" s="184" t="s">
        <v>40</v>
      </c>
      <c r="B30" s="184"/>
      <c r="C30" s="184"/>
      <c r="D30" s="184"/>
      <c r="E30" s="184"/>
      <c r="F30" s="184"/>
      <c r="G30" s="184"/>
      <c r="H30" s="184"/>
      <c r="I30" s="184"/>
      <c r="J30" s="184"/>
    </row>
    <row r="31" spans="1:10" ht="16">
      <c r="A31" s="68"/>
    </row>
  </sheetData>
  <mergeCells count="30">
    <mergeCell ref="A18:I18"/>
    <mergeCell ref="A19:I19"/>
    <mergeCell ref="A20:I20"/>
    <mergeCell ref="A22:J22"/>
    <mergeCell ref="A15:F15"/>
    <mergeCell ref="H15:I15"/>
    <mergeCell ref="A16:F16"/>
    <mergeCell ref="H16:I16"/>
    <mergeCell ref="A30:C30"/>
    <mergeCell ref="D30:J30"/>
    <mergeCell ref="A24:C24"/>
    <mergeCell ref="D24:J24"/>
    <mergeCell ref="A25:C25"/>
    <mergeCell ref="D25:J25"/>
    <mergeCell ref="A26:C26"/>
    <mergeCell ref="D26:J26"/>
    <mergeCell ref="A28:C28"/>
    <mergeCell ref="D28:J28"/>
    <mergeCell ref="A27:C27"/>
    <mergeCell ref="D27:J27"/>
    <mergeCell ref="A29:C29"/>
    <mergeCell ref="D29:I29"/>
    <mergeCell ref="A13:I13"/>
    <mergeCell ref="H14:I14"/>
    <mergeCell ref="A2:I2"/>
    <mergeCell ref="A5:J5"/>
    <mergeCell ref="B8:J8"/>
    <mergeCell ref="A10:J10"/>
    <mergeCell ref="A12:J12"/>
    <mergeCell ref="A14:F14"/>
  </mergeCells>
  <pageMargins left="0.70866141732283472" right="0.70866141732283472" top="1.1000000000000001" bottom="0.74803149606299213" header="0.31496062992125984" footer="0.31496062992125984"/>
  <pageSetup scale="53" orientation="portrait" r:id="rId1"/>
  <headerFooter>
    <oddHeader>&amp;L&amp;G&amp;R&amp;G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34"/>
  <sheetViews>
    <sheetView topLeftCell="B24" workbookViewId="0">
      <selection activeCell="B7" sqref="B7:H8"/>
    </sheetView>
  </sheetViews>
  <sheetFormatPr baseColWidth="10" defaultColWidth="11.5" defaultRowHeight="16"/>
  <cols>
    <col min="1" max="7" width="11.5" style="85"/>
    <col min="8" max="8" width="13.6640625" style="85" customWidth="1"/>
  </cols>
  <sheetData>
    <row r="1" spans="1:8">
      <c r="A1" s="291" t="s">
        <v>55</v>
      </c>
      <c r="B1" s="179"/>
      <c r="C1" s="179"/>
      <c r="D1" s="179"/>
      <c r="E1" s="179"/>
      <c r="F1" s="179"/>
      <c r="G1" s="179"/>
    </row>
    <row r="2" spans="1:8">
      <c r="A2" s="86"/>
    </row>
    <row r="3" spans="1:8" ht="17">
      <c r="A3" s="67" t="s">
        <v>56</v>
      </c>
    </row>
    <row r="4" spans="1:8">
      <c r="A4" s="180" t="s">
        <v>57</v>
      </c>
      <c r="B4" s="180"/>
      <c r="C4" s="180"/>
      <c r="D4" s="180"/>
      <c r="E4" s="180"/>
      <c r="F4" s="180"/>
      <c r="G4" s="180"/>
    </row>
    <row r="5" spans="1:8" ht="17">
      <c r="A5" s="67" t="s">
        <v>58</v>
      </c>
    </row>
    <row r="6" spans="1:8">
      <c r="A6" s="68"/>
    </row>
    <row r="7" spans="1:8" ht="26.5" customHeight="1">
      <c r="A7" s="179" t="s">
        <v>59</v>
      </c>
      <c r="B7" s="292" t="s">
        <v>42</v>
      </c>
      <c r="C7" s="292"/>
      <c r="D7" s="292"/>
      <c r="E7" s="292"/>
      <c r="F7" s="292"/>
      <c r="G7" s="292"/>
      <c r="H7" s="292"/>
    </row>
    <row r="8" spans="1:8" ht="44.5" customHeight="1">
      <c r="A8" s="179"/>
      <c r="B8" s="292"/>
      <c r="C8" s="292"/>
      <c r="D8" s="292"/>
      <c r="E8" s="292"/>
      <c r="F8" s="292"/>
      <c r="G8" s="292"/>
      <c r="H8" s="292"/>
    </row>
    <row r="9" spans="1:8">
      <c r="A9" s="67"/>
    </row>
    <row r="10" spans="1:8">
      <c r="A10" s="283" t="s">
        <v>60</v>
      </c>
      <c r="B10" s="283"/>
    </row>
    <row r="11" spans="1:8">
      <c r="A11" s="67"/>
    </row>
    <row r="12" spans="1:8" ht="65.25" customHeight="1">
      <c r="A12" s="290" t="s">
        <v>61</v>
      </c>
      <c r="B12" s="290"/>
      <c r="C12" s="290"/>
      <c r="D12" s="290"/>
      <c r="E12" s="290"/>
      <c r="F12" s="290"/>
      <c r="G12" s="290"/>
      <c r="H12" s="290"/>
    </row>
    <row r="13" spans="1:8">
      <c r="A13" s="87"/>
    </row>
    <row r="14" spans="1:8" ht="89.5" customHeight="1">
      <c r="A14" s="290" t="s">
        <v>62</v>
      </c>
      <c r="B14" s="290"/>
      <c r="C14" s="290"/>
      <c r="D14" s="290"/>
      <c r="E14" s="290"/>
      <c r="F14" s="290"/>
      <c r="G14" s="290"/>
      <c r="H14" s="290"/>
    </row>
    <row r="15" spans="1:8">
      <c r="A15" s="67"/>
    </row>
    <row r="16" spans="1:8">
      <c r="A16" s="283" t="s">
        <v>63</v>
      </c>
      <c r="B16" s="283"/>
      <c r="C16" s="283"/>
      <c r="D16" s="283"/>
      <c r="E16" s="283"/>
      <c r="F16" s="283"/>
      <c r="G16" s="283"/>
      <c r="H16" s="283"/>
    </row>
    <row r="17" spans="1:8">
      <c r="A17" s="67"/>
    </row>
    <row r="18" spans="1:8" ht="17">
      <c r="A18" s="88" t="s">
        <v>64</v>
      </c>
      <c r="B18" s="284" t="s">
        <v>65</v>
      </c>
      <c r="C18" s="285"/>
      <c r="D18" s="285"/>
      <c r="E18" s="285"/>
      <c r="F18" s="285"/>
      <c r="G18" s="286"/>
      <c r="H18" s="88" t="s">
        <v>66</v>
      </c>
    </row>
    <row r="19" spans="1:8" ht="98.5" customHeight="1">
      <c r="A19" s="89" t="s">
        <v>67</v>
      </c>
      <c r="B19" s="287" t="s">
        <v>85</v>
      </c>
      <c r="C19" s="288"/>
      <c r="D19" s="288"/>
      <c r="E19" s="288"/>
      <c r="F19" s="288"/>
      <c r="G19" s="289"/>
      <c r="H19" s="90"/>
    </row>
    <row r="20" spans="1:8" ht="104.25" customHeight="1">
      <c r="A20" s="89" t="s">
        <v>68</v>
      </c>
      <c r="B20" s="287" t="s">
        <v>86</v>
      </c>
      <c r="C20" s="288"/>
      <c r="D20" s="288"/>
      <c r="E20" s="288"/>
      <c r="F20" s="288"/>
      <c r="G20" s="289"/>
      <c r="H20" s="90"/>
    </row>
    <row r="21" spans="1:8">
      <c r="A21" s="67"/>
    </row>
    <row r="22" spans="1:8" ht="68.25" customHeight="1">
      <c r="A22" s="290" t="s">
        <v>69</v>
      </c>
      <c r="B22" s="290"/>
      <c r="C22" s="290"/>
      <c r="D22" s="290"/>
      <c r="E22" s="290"/>
      <c r="F22" s="290"/>
      <c r="G22" s="290"/>
      <c r="H22" s="290"/>
    </row>
    <row r="23" spans="1:8">
      <c r="A23" s="67"/>
    </row>
    <row r="24" spans="1:8" ht="67.75" customHeight="1">
      <c r="A24" s="290" t="s">
        <v>70</v>
      </c>
      <c r="B24" s="290"/>
      <c r="C24" s="290"/>
      <c r="D24" s="290"/>
      <c r="E24" s="290"/>
      <c r="F24" s="290"/>
      <c r="G24" s="290"/>
      <c r="H24" s="290"/>
    </row>
    <row r="25" spans="1:8">
      <c r="A25" s="67"/>
    </row>
    <row r="26" spans="1:8">
      <c r="A26" s="283" t="s">
        <v>71</v>
      </c>
      <c r="B26" s="283"/>
      <c r="C26" s="283"/>
    </row>
    <row r="27" spans="1:8">
      <c r="A27" s="91"/>
    </row>
    <row r="28" spans="1:8" ht="31.75" customHeight="1">
      <c r="A28" s="184" t="s">
        <v>34</v>
      </c>
      <c r="B28" s="184"/>
      <c r="C28" s="184"/>
      <c r="D28" s="184"/>
      <c r="E28" s="184"/>
      <c r="F28" s="184"/>
      <c r="G28" s="184"/>
      <c r="H28" s="184"/>
    </row>
    <row r="29" spans="1:8" ht="31.75" customHeight="1">
      <c r="A29" s="184" t="s">
        <v>35</v>
      </c>
      <c r="B29" s="184"/>
      <c r="C29" s="184"/>
      <c r="D29" s="184"/>
      <c r="E29" s="184"/>
      <c r="F29" s="184"/>
      <c r="G29" s="184"/>
      <c r="H29" s="184"/>
    </row>
    <row r="30" spans="1:8" ht="31.75" customHeight="1">
      <c r="A30" s="184" t="s">
        <v>36</v>
      </c>
      <c r="B30" s="184"/>
      <c r="C30" s="184"/>
      <c r="D30" s="184"/>
      <c r="E30" s="184"/>
      <c r="F30" s="184"/>
      <c r="G30" s="184"/>
      <c r="H30" s="184"/>
    </row>
    <row r="31" spans="1:8" ht="31.75" customHeight="1">
      <c r="A31" s="184" t="s">
        <v>37</v>
      </c>
      <c r="B31" s="184"/>
      <c r="C31" s="184"/>
      <c r="D31" s="184"/>
      <c r="E31" s="184"/>
      <c r="F31" s="184"/>
      <c r="G31" s="184"/>
      <c r="H31" s="184"/>
    </row>
    <row r="32" spans="1:8" ht="31.75" customHeight="1">
      <c r="A32" s="184" t="s">
        <v>38</v>
      </c>
      <c r="B32" s="184"/>
      <c r="C32" s="184"/>
      <c r="D32" s="184"/>
      <c r="E32" s="184"/>
      <c r="F32" s="184"/>
      <c r="G32" s="184"/>
      <c r="H32" s="184"/>
    </row>
    <row r="33" spans="1:8" ht="31.75" customHeight="1">
      <c r="A33" s="184" t="s">
        <v>39</v>
      </c>
      <c r="B33" s="184"/>
      <c r="C33" s="184"/>
      <c r="D33" s="184"/>
      <c r="E33" s="184"/>
      <c r="F33" s="184"/>
      <c r="G33" s="184"/>
      <c r="H33" s="184"/>
    </row>
    <row r="34" spans="1:8" ht="31.75" customHeight="1">
      <c r="A34" s="184" t="s">
        <v>40</v>
      </c>
      <c r="B34" s="184"/>
      <c r="C34" s="184"/>
      <c r="D34" s="184"/>
      <c r="E34" s="184"/>
      <c r="F34" s="184"/>
      <c r="G34" s="184"/>
      <c r="H34" s="184"/>
    </row>
  </sheetData>
  <mergeCells count="28">
    <mergeCell ref="A1:G1"/>
    <mergeCell ref="A4:G4"/>
    <mergeCell ref="A12:H12"/>
    <mergeCell ref="A14:H14"/>
    <mergeCell ref="A16:H16"/>
    <mergeCell ref="B7:H8"/>
    <mergeCell ref="A7:A8"/>
    <mergeCell ref="B19:G19"/>
    <mergeCell ref="B20:G20"/>
    <mergeCell ref="A22:H22"/>
    <mergeCell ref="A24:H24"/>
    <mergeCell ref="A26:C26"/>
    <mergeCell ref="A33:C33"/>
    <mergeCell ref="D33:H33"/>
    <mergeCell ref="A34:C34"/>
    <mergeCell ref="D34:H34"/>
    <mergeCell ref="A10:B10"/>
    <mergeCell ref="A30:C30"/>
    <mergeCell ref="D30:H30"/>
    <mergeCell ref="A31:C31"/>
    <mergeCell ref="D31:H31"/>
    <mergeCell ref="A32:C32"/>
    <mergeCell ref="D32:H32"/>
    <mergeCell ref="A28:C28"/>
    <mergeCell ref="D28:H28"/>
    <mergeCell ref="A29:C29"/>
    <mergeCell ref="D29:H29"/>
    <mergeCell ref="B18:G1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48"/>
  <sheetViews>
    <sheetView topLeftCell="A22" zoomScale="80" zoomScaleNormal="80" workbookViewId="0">
      <selection activeCell="F9" sqref="F9"/>
    </sheetView>
  </sheetViews>
  <sheetFormatPr baseColWidth="10" defaultColWidth="11.5" defaultRowHeight="16"/>
  <cols>
    <col min="1" max="1" width="16.33203125" style="85" customWidth="1"/>
    <col min="2" max="2" width="80" style="85" customWidth="1"/>
    <col min="3" max="3" width="11.5" style="85"/>
    <col min="4" max="8" width="11.5" style="78"/>
  </cols>
  <sheetData>
    <row r="1" spans="1:8">
      <c r="A1" s="304" t="s">
        <v>72</v>
      </c>
      <c r="B1" s="304"/>
      <c r="C1" s="304"/>
      <c r="D1" s="80"/>
      <c r="E1" s="80"/>
      <c r="F1" s="80"/>
      <c r="G1" s="80"/>
      <c r="H1" s="80"/>
    </row>
    <row r="2" spans="1:8">
      <c r="A2" s="179" t="s">
        <v>73</v>
      </c>
      <c r="B2" s="179"/>
      <c r="C2" s="179"/>
      <c r="D2" s="84"/>
      <c r="E2" s="84"/>
      <c r="F2" s="84"/>
      <c r="G2" s="84"/>
      <c r="H2" s="84"/>
    </row>
    <row r="3" spans="1:8">
      <c r="A3" s="92"/>
      <c r="B3" s="92"/>
      <c r="C3" s="92"/>
      <c r="D3" s="81"/>
    </row>
    <row r="4" spans="1:8" ht="17">
      <c r="A4" s="87" t="s">
        <v>56</v>
      </c>
    </row>
    <row r="5" spans="1:8" ht="18.75" customHeight="1">
      <c r="A5" s="307" t="s">
        <v>29</v>
      </c>
      <c r="B5" s="307"/>
      <c r="C5" s="307"/>
      <c r="D5" s="82"/>
    </row>
    <row r="6" spans="1:8" ht="9" customHeight="1">
      <c r="A6" s="93"/>
      <c r="B6" s="93"/>
      <c r="C6" s="93"/>
      <c r="D6" s="83"/>
    </row>
    <row r="7" spans="1:8" ht="71" customHeight="1">
      <c r="A7" s="104" t="s">
        <v>59</v>
      </c>
      <c r="B7" s="305" t="s">
        <v>42</v>
      </c>
      <c r="C7" s="305"/>
      <c r="D7" s="77"/>
      <c r="E7" s="77"/>
      <c r="F7" s="77"/>
      <c r="G7" s="77"/>
      <c r="H7" s="77"/>
    </row>
    <row r="8" spans="1:8" ht="16" customHeight="1">
      <c r="A8" s="87"/>
    </row>
    <row r="9" spans="1:8" ht="89.5" customHeight="1">
      <c r="A9" s="306" t="s">
        <v>74</v>
      </c>
      <c r="B9" s="306"/>
      <c r="C9" s="306"/>
      <c r="D9" s="79"/>
      <c r="E9" s="79"/>
      <c r="F9" s="79"/>
      <c r="G9" s="79"/>
      <c r="H9" s="79"/>
    </row>
    <row r="10" spans="1:8" ht="17" thickBot="1">
      <c r="A10" s="87"/>
    </row>
    <row r="11" spans="1:8" ht="18" thickBot="1">
      <c r="A11" s="94" t="s">
        <v>75</v>
      </c>
      <c r="B11" s="95" t="s">
        <v>76</v>
      </c>
      <c r="C11" s="95" t="s">
        <v>77</v>
      </c>
    </row>
    <row r="12" spans="1:8" ht="81" customHeight="1">
      <c r="A12" s="293">
        <v>1</v>
      </c>
      <c r="B12" s="301" t="s">
        <v>87</v>
      </c>
      <c r="C12" s="296"/>
    </row>
    <row r="13" spans="1:8" ht="13">
      <c r="A13" s="294"/>
      <c r="B13" s="302"/>
      <c r="C13" s="297"/>
    </row>
    <row r="14" spans="1:8" ht="78" customHeight="1">
      <c r="A14" s="294"/>
      <c r="B14" s="302"/>
      <c r="C14" s="297"/>
    </row>
    <row r="15" spans="1:8" ht="14" thickBot="1">
      <c r="A15" s="295"/>
      <c r="B15" s="303"/>
      <c r="C15" s="298"/>
    </row>
    <row r="16" spans="1:8" ht="92.25" customHeight="1">
      <c r="A16" s="293">
        <v>2</v>
      </c>
      <c r="B16" s="301" t="s">
        <v>88</v>
      </c>
      <c r="C16" s="296"/>
    </row>
    <row r="17" spans="1:3" ht="13">
      <c r="A17" s="294"/>
      <c r="B17" s="302"/>
      <c r="C17" s="297"/>
    </row>
    <row r="18" spans="1:3" ht="133.5" customHeight="1">
      <c r="A18" s="294"/>
      <c r="B18" s="302"/>
      <c r="C18" s="297"/>
    </row>
    <row r="19" spans="1:3" ht="13">
      <c r="A19" s="294"/>
      <c r="B19" s="302"/>
      <c r="C19" s="297"/>
    </row>
    <row r="20" spans="1:3" ht="80.5" customHeight="1">
      <c r="A20" s="294"/>
      <c r="B20" s="302"/>
      <c r="C20" s="297"/>
    </row>
    <row r="21" spans="1:3" ht="13">
      <c r="A21" s="294"/>
      <c r="B21" s="302"/>
      <c r="C21" s="297"/>
    </row>
    <row r="22" spans="1:3" ht="71" customHeight="1" thickBot="1">
      <c r="A22" s="295"/>
      <c r="B22" s="303"/>
      <c r="C22" s="298"/>
    </row>
    <row r="23" spans="1:3" ht="81.75" customHeight="1">
      <c r="A23" s="293">
        <v>3</v>
      </c>
      <c r="B23" s="301" t="s">
        <v>89</v>
      </c>
      <c r="C23" s="296"/>
    </row>
    <row r="24" spans="1:3" ht="13">
      <c r="A24" s="294"/>
      <c r="B24" s="302"/>
      <c r="C24" s="297"/>
    </row>
    <row r="25" spans="1:3" ht="53.5" customHeight="1" thickBot="1">
      <c r="A25" s="295"/>
      <c r="B25" s="303"/>
      <c r="C25" s="298"/>
    </row>
    <row r="26" spans="1:3" ht="75.75" customHeight="1">
      <c r="A26" s="293">
        <v>4</v>
      </c>
      <c r="B26" s="301" t="s">
        <v>90</v>
      </c>
      <c r="C26" s="296"/>
    </row>
    <row r="27" spans="1:3" ht="13">
      <c r="A27" s="294"/>
      <c r="B27" s="302"/>
      <c r="C27" s="297"/>
    </row>
    <row r="28" spans="1:3" ht="69" customHeight="1" thickBot="1">
      <c r="A28" s="295"/>
      <c r="B28" s="303"/>
      <c r="C28" s="298"/>
    </row>
    <row r="29" spans="1:3" ht="18" thickBot="1">
      <c r="A29" s="96"/>
      <c r="B29" s="102" t="s">
        <v>78</v>
      </c>
      <c r="C29" s="97" t="s">
        <v>79</v>
      </c>
    </row>
    <row r="30" spans="1:3">
      <c r="A30" s="91"/>
    </row>
    <row r="31" spans="1:3">
      <c r="A31" s="91"/>
    </row>
    <row r="32" spans="1:3" ht="34.5" customHeight="1">
      <c r="A32" s="299" t="s">
        <v>80</v>
      </c>
      <c r="B32" s="299"/>
      <c r="C32" s="299"/>
    </row>
    <row r="33" spans="1:8" ht="34.5" customHeight="1">
      <c r="A33" s="299" t="s">
        <v>81</v>
      </c>
      <c r="B33" s="299"/>
      <c r="C33" s="299"/>
    </row>
    <row r="34" spans="1:8" ht="34.5" customHeight="1">
      <c r="A34" s="299" t="s">
        <v>82</v>
      </c>
      <c r="B34" s="299"/>
      <c r="C34" s="299"/>
    </row>
    <row r="35" spans="1:8" ht="34.5" customHeight="1">
      <c r="A35" s="300" t="s">
        <v>83</v>
      </c>
      <c r="B35" s="300"/>
      <c r="C35" s="300"/>
    </row>
    <row r="36" spans="1:8">
      <c r="A36" s="98"/>
      <c r="B36" s="99"/>
      <c r="C36" s="99"/>
    </row>
    <row r="37" spans="1:8">
      <c r="A37" s="283" t="s">
        <v>71</v>
      </c>
      <c r="B37" s="283"/>
      <c r="C37" s="283"/>
    </row>
    <row r="38" spans="1:8">
      <c r="D38"/>
      <c r="E38"/>
      <c r="F38"/>
      <c r="G38"/>
      <c r="H38"/>
    </row>
    <row r="39" spans="1:8" ht="33" customHeight="1">
      <c r="A39" s="100" t="s">
        <v>34</v>
      </c>
      <c r="B39" s="185"/>
      <c r="C39" s="187"/>
      <c r="D39"/>
      <c r="E39"/>
      <c r="F39"/>
      <c r="G39"/>
      <c r="H39"/>
    </row>
    <row r="40" spans="1:8" ht="26.5" customHeight="1">
      <c r="A40" s="100" t="s">
        <v>35</v>
      </c>
      <c r="B40" s="185"/>
      <c r="C40" s="187"/>
      <c r="D40"/>
      <c r="E40"/>
      <c r="F40"/>
      <c r="G40"/>
      <c r="H40"/>
    </row>
    <row r="41" spans="1:8" ht="51.75" customHeight="1">
      <c r="A41" s="101" t="s">
        <v>36</v>
      </c>
      <c r="B41" s="185"/>
      <c r="C41" s="187"/>
      <c r="D41"/>
      <c r="E41"/>
      <c r="F41"/>
      <c r="G41"/>
      <c r="H41"/>
    </row>
    <row r="42" spans="1:8" ht="37.5" customHeight="1">
      <c r="A42" s="101" t="s">
        <v>37</v>
      </c>
      <c r="B42" s="185"/>
      <c r="C42" s="187"/>
      <c r="D42"/>
      <c r="E42"/>
      <c r="F42"/>
      <c r="G42"/>
      <c r="H42"/>
    </row>
    <row r="43" spans="1:8" ht="37.5" customHeight="1">
      <c r="A43" s="101" t="s">
        <v>38</v>
      </c>
      <c r="B43" s="185"/>
      <c r="C43" s="187"/>
      <c r="D43"/>
      <c r="E43"/>
      <c r="F43"/>
      <c r="G43"/>
      <c r="H43"/>
    </row>
    <row r="44" spans="1:8" ht="36" customHeight="1">
      <c r="A44" s="101" t="s">
        <v>39</v>
      </c>
      <c r="B44" s="185"/>
      <c r="C44" s="187"/>
      <c r="D44"/>
      <c r="E44"/>
      <c r="F44"/>
      <c r="G44"/>
      <c r="H44"/>
    </row>
    <row r="45" spans="1:8" ht="26.5" customHeight="1">
      <c r="A45" s="100" t="s">
        <v>40</v>
      </c>
      <c r="B45" s="185"/>
      <c r="C45" s="187"/>
      <c r="D45"/>
      <c r="E45"/>
      <c r="F45"/>
      <c r="G45"/>
      <c r="H45"/>
    </row>
    <row r="46" spans="1:8">
      <c r="A46" s="99"/>
      <c r="D46"/>
      <c r="E46"/>
      <c r="F46"/>
      <c r="G46"/>
      <c r="H46"/>
    </row>
    <row r="47" spans="1:8">
      <c r="D47"/>
      <c r="E47"/>
      <c r="F47"/>
      <c r="G47"/>
      <c r="H47"/>
    </row>
    <row r="48" spans="1:8">
      <c r="D48"/>
      <c r="E48"/>
      <c r="F48"/>
      <c r="G48"/>
      <c r="H48"/>
    </row>
  </sheetData>
  <mergeCells count="29">
    <mergeCell ref="B44:C44"/>
    <mergeCell ref="B45:C45"/>
    <mergeCell ref="B39:C39"/>
    <mergeCell ref="B40:C40"/>
    <mergeCell ref="B41:C41"/>
    <mergeCell ref="B42:C42"/>
    <mergeCell ref="B43:C43"/>
    <mergeCell ref="A1:C1"/>
    <mergeCell ref="A2:C2"/>
    <mergeCell ref="B7:C7"/>
    <mergeCell ref="A9:C9"/>
    <mergeCell ref="A12:A15"/>
    <mergeCell ref="C12:C15"/>
    <mergeCell ref="A5:C5"/>
    <mergeCell ref="B12:B15"/>
    <mergeCell ref="A37:C37"/>
    <mergeCell ref="A16:A22"/>
    <mergeCell ref="C16:C22"/>
    <mergeCell ref="A23:A25"/>
    <mergeCell ref="C23:C25"/>
    <mergeCell ref="A26:A28"/>
    <mergeCell ref="C26:C28"/>
    <mergeCell ref="A32:C32"/>
    <mergeCell ref="A33:C33"/>
    <mergeCell ref="A34:C34"/>
    <mergeCell ref="A35:C35"/>
    <mergeCell ref="B16:B22"/>
    <mergeCell ref="B23:B25"/>
    <mergeCell ref="B26:B2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8</vt:i4>
      </vt:variant>
      <vt:variant>
        <vt:lpstr>Rangos con nombre</vt:lpstr>
      </vt:variant>
      <vt:variant>
        <vt:i4>4</vt:i4>
      </vt:variant>
    </vt:vector>
  </HeadingPairs>
  <TitlesOfParts>
    <vt:vector size="12" baseType="lpstr">
      <vt:lpstr>1. Exp. Mín. Habilitante</vt:lpstr>
      <vt:lpstr>2. Aceptacion Esp. Tec.</vt:lpstr>
      <vt:lpstr>3, Compromiso Talento Humano</vt:lpstr>
      <vt:lpstr>4. Compromiso ambiental</vt:lpstr>
      <vt:lpstr>5. OFERTA ECONOMICA </vt:lpstr>
      <vt:lpstr>6. Factor ponderable</vt:lpstr>
      <vt:lpstr>7. Ind Nacional</vt:lpstr>
      <vt:lpstr>9. P. mujer</vt:lpstr>
      <vt:lpstr>'4. Compromiso ambiental'!_Hlk511125131</vt:lpstr>
      <vt:lpstr>'1. Exp. Mín. Habilitante'!Área_de_impresión</vt:lpstr>
      <vt:lpstr>'2. Aceptacion Esp. Tec.'!Área_de_impresión</vt:lpstr>
      <vt:lpstr>'3, Compromiso Talento Humano'!Área_de_impresión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Microsoft Office User</cp:lastModifiedBy>
  <cp:revision/>
  <dcterms:created xsi:type="dcterms:W3CDTF">2006-08-10T20:05:49Z</dcterms:created>
  <dcterms:modified xsi:type="dcterms:W3CDTF">2026-10-05T22:34:45Z</dcterms:modified>
  <cp:category/>
  <cp:contentStatus/>
</cp:coreProperties>
</file>