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icbfgob-my.sharepoint.com/personal/oliver_oliveros_icbf_gov_co/Documents/VIGENCIA 2026/PROCESOS CONTRACTUALES 2026/1.1 ARRENDAMIENTO BALSA  II/"/>
    </mc:Choice>
  </mc:AlternateContent>
  <xr:revisionPtr revIDLastSave="67" documentId="13_ncr:1_{2E13E03E-842F-4E5B-870B-5863D1AA5693}" xr6:coauthVersionLast="47" xr6:coauthVersionMax="47" xr10:uidLastSave="{92C7DFE2-9CCF-4CC6-9668-A7BA9EBF2782}"/>
  <bookViews>
    <workbookView xWindow="-120" yWindow="-120" windowWidth="29040" windowHeight="15720" tabRatio="925" xr2:uid="{00000000-000D-0000-FFFF-FFFF00000000}"/>
  </bookViews>
  <sheets>
    <sheet name="SDC" sheetId="26" r:id="rId1"/>
    <sheet name="Borrador" sheetId="11" state="hidden" r:id="rId2"/>
  </sheets>
  <definedNames>
    <definedName name="_xlnm._FilterDatabase" localSheetId="0" hidden="1">SDC!$A$19:$K$22</definedName>
    <definedName name="_xlnm.Print_Area" localSheetId="0">SDC!$A$1:$H$28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1" i="26" l="1"/>
  <c r="H21" i="26" l="1"/>
  <c r="F21" i="11" l="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<sst xmlns="http://schemas.openxmlformats.org/spreadsheetml/2006/main" count="96" uniqueCount="66">
  <si>
    <t xml:space="preserve">EMPRESA: </t>
  </si>
  <si>
    <t>NIT:</t>
  </si>
  <si>
    <t>FECHA:</t>
  </si>
  <si>
    <t>CONTACTO:</t>
  </si>
  <si>
    <t>CARGO:</t>
  </si>
  <si>
    <t>TEL. CELULAR:</t>
  </si>
  <si>
    <t>E-MAIL:</t>
  </si>
  <si>
    <t>DIRECCIÓN:</t>
  </si>
  <si>
    <t>TELEFONO FIJO:</t>
  </si>
  <si>
    <t>Instrucciones para el diligenciamiento del formato de cotización</t>
  </si>
  <si>
    <t>PRECIO UNITARIO SIN IVA</t>
  </si>
  <si>
    <t>PRECIO UNITARIO IVA INCLUIDO</t>
  </si>
  <si>
    <t>La presente cotización:</t>
  </si>
  <si>
    <t>LOS DATOS PROPORCIONADOS SERÁN TRATADOS DE ACUERDO A LA POLÍTICA DE TRATAMIENTO DE DATOS PERSONALES DEL ICBF Y A LA LEY 1581 DE 2012</t>
  </si>
  <si>
    <t>MEDIA GEOMETRICA</t>
  </si>
  <si>
    <t>PROMEDIO DE LAS 3 MAS BAJAS</t>
  </si>
  <si>
    <t>DESVIACIÓN</t>
  </si>
  <si>
    <t>MIN</t>
  </si>
  <si>
    <t>MAX</t>
  </si>
  <si>
    <t>PRECIO TOTAL IVA INCLUIDO</t>
  </si>
  <si>
    <t>IVA</t>
  </si>
  <si>
    <t>UNIDAD MEDICA TOLCOROMA</t>
  </si>
  <si>
    <t>Tipo de examén</t>
  </si>
  <si>
    <t>Cantidades aproximadas</t>
  </si>
  <si>
    <t>Precio total IVA inlcuido</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</si>
  <si>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</si>
  <si>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</si>
  <si>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</si>
  <si>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</si>
  <si>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</si>
  <si>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</si>
  <si>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</si>
  <si>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</si>
  <si>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</si>
  <si>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</si>
  <si>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CAJA DE COMPENSACION FAMILIAR CAFAM</t>
  </si>
  <si>
    <t>SOCIEDAD ENTORNO &amp; COMPAÑÍA LTDA</t>
  </si>
  <si>
    <t>Precio unitario sin IVA</t>
  </si>
  <si>
    <r>
      <t xml:space="preserve">Precio unitario </t>
    </r>
    <r>
      <rPr>
        <b/>
        <u/>
        <sz val="9"/>
        <color theme="1"/>
        <rFont val="Arial"/>
        <family val="2"/>
      </rPr>
      <t xml:space="preserve"> </t>
    </r>
    <r>
      <rPr>
        <b/>
        <sz val="9"/>
        <color theme="1"/>
        <rFont val="Arial"/>
        <family val="2"/>
      </rPr>
      <t>IVA incluido</t>
    </r>
  </si>
  <si>
    <t>PROMEDIO MEDICION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</si>
  <si>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</si>
  <si>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CANTIDAD TOTAL</t>
  </si>
  <si>
    <t>Objeto</t>
  </si>
  <si>
    <r>
      <t>Tarifa IVA</t>
    </r>
    <r>
      <rPr>
        <b/>
        <sz val="10"/>
        <color rgb="FFFF0000"/>
        <rFont val="Arial"/>
        <family val="2"/>
      </rPr>
      <t xml:space="preserve"> 
(nota 2)</t>
    </r>
  </si>
  <si>
    <r>
      <t xml:space="preserve">Plazo estimado de ejecución (en días calendario) </t>
    </r>
    <r>
      <rPr>
        <b/>
        <sz val="10"/>
        <color rgb="FFFF0000"/>
        <rFont val="Arial"/>
        <family val="2"/>
      </rPr>
      <t>(nota 1)</t>
    </r>
  </si>
  <si>
    <r>
      <t xml:space="preserve">Precio unitario antes de IVA
</t>
    </r>
    <r>
      <rPr>
        <b/>
        <sz val="10"/>
        <color rgb="FFFF0000"/>
        <rFont val="Arial"/>
        <family val="2"/>
      </rPr>
      <t>(notas 2,3 y 4)</t>
    </r>
  </si>
  <si>
    <t>Precio unitario IVA incluido</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</si>
  <si>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</si>
  <si>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ITEM</t>
  </si>
  <si>
    <t>DESCRIPCIÓN</t>
  </si>
  <si>
    <t>UND</t>
  </si>
  <si>
    <t>Und</t>
  </si>
  <si>
    <r>
      <t xml:space="preserve">TOTAL   </t>
    </r>
    <r>
      <rPr>
        <b/>
        <sz val="10"/>
        <color rgb="FFFF0000"/>
        <rFont val="Arial"/>
        <family val="2"/>
      </rPr>
      <t>(nota 5)</t>
    </r>
  </si>
  <si>
    <t>ARRENDAMIENTO BALSA LETICIA</t>
  </si>
  <si>
    <t>SOLICITUD DE COTIZACIÓN - ARRIENDO BALSA  MUNICIPIO DE LETICIA</t>
  </si>
  <si>
    <t xml:space="preserve">Nombre: </t>
  </si>
  <si>
    <t>Cedula y/o Nit:</t>
  </si>
  <si>
    <t>Dirección:</t>
  </si>
  <si>
    <t>Celular:</t>
  </si>
  <si>
    <t>Tiempo de Ejecución 2026</t>
  </si>
  <si>
    <t>República de Colombia
Instituto Colombiano de Bienestar Familiar
     Cecilia de la Fuente de Lleras                                                                                                                                                                                                                                                                                                                                                                                                                                                                                                                       Regional Amazonas 
Grupo Gestión Interno de Trabajo de Gestión de Apoyo</t>
  </si>
  <si>
    <r>
      <t xml:space="preserve">(1) </t>
    </r>
    <r>
      <rPr>
        <sz val="10"/>
        <color theme="1"/>
        <rFont val="Arial"/>
        <family val="2"/>
      </rPr>
      <t>Tener en cuenta para cotizar que el plazo de ejecución es estimado y podrá ser inferior. Los precios cotizados se deberán mantener.</t>
    </r>
    <r>
      <rPr>
        <b/>
        <sz val="10"/>
        <color rgb="FFFF0000"/>
        <rFont val="Arial"/>
        <family val="2"/>
      </rPr>
      <t xml:space="preserve">
(2)</t>
    </r>
    <r>
      <rPr>
        <sz val="10"/>
        <rFont val="Arial"/>
        <family val="2"/>
      </rPr>
      <t xml:space="preserve"> Asignar precio sin incluir el IVA en las celdas de la columna "Precio unitario antes de IVA" y asignar la tarifa de IVA que corresponda en la casilla "Tarifa IVA%". (Si aplica)</t>
    </r>
    <r>
      <rPr>
        <b/>
        <sz val="10"/>
        <color rgb="FFFF0000"/>
        <rFont val="Arial"/>
        <family val="2"/>
      </rPr>
      <t xml:space="preserve">
(3) </t>
    </r>
    <r>
      <rPr>
        <sz val="10"/>
        <rFont val="Arial"/>
        <family val="2"/>
      </rPr>
      <t xml:space="preserve">El costo del  arriendo deberá incluir todos los costos directos e indirectos, incluyendo los costos relacionados a los ajustes que se requieran, conforme a lo establecido en el documento de "Ficha de Condiciones Técnicas" (FCT).
</t>
    </r>
    <r>
      <rPr>
        <b/>
        <sz val="10"/>
        <color rgb="FFFF0000"/>
        <rFont val="Arial"/>
        <family val="2"/>
      </rPr>
      <t xml:space="preserve">(4) </t>
    </r>
    <r>
      <rPr>
        <sz val="10"/>
        <rFont val="Arial"/>
        <family val="2"/>
      </rPr>
      <t>Se debera prestar el servicio en sitio, conforme a lo establecido en el documento de "Ficha de Condiciones Técnicas" (FCT).</t>
    </r>
    <r>
      <rPr>
        <b/>
        <sz val="10"/>
        <color rgb="FFFF0000"/>
        <rFont val="Arial"/>
        <family val="2"/>
      </rPr>
      <t xml:space="preserve">
(5) </t>
    </r>
    <r>
      <rPr>
        <sz val="10"/>
        <color theme="1"/>
        <rFont val="Arial"/>
        <family val="2"/>
      </rPr>
      <t xml:space="preserve">En caso de remitir su cotización mediante el módulo Solicitud de Información a Proveedores del SECOP II; el Precio del canon mensual el periodo de ejecución estimado en la celda </t>
    </r>
    <r>
      <rPr>
        <b/>
        <sz val="10"/>
        <color theme="1"/>
        <rFont val="Arial"/>
        <family val="2"/>
      </rPr>
      <t>H22</t>
    </r>
    <r>
      <rPr>
        <sz val="10"/>
        <color theme="1"/>
        <rFont val="Arial"/>
        <family val="2"/>
      </rPr>
      <t xml:space="preserve"> debe ser diligenciado en la pregunta 1 del "Cuestionario".</t>
    </r>
  </si>
  <si>
    <r>
      <rPr>
        <b/>
        <sz val="10"/>
        <color theme="1"/>
        <rFont val="Arial"/>
        <family val="2"/>
      </rPr>
      <t xml:space="preserve">Inscripción en el Registro Único de Proponentes: </t>
    </r>
    <r>
      <rPr>
        <sz val="10"/>
        <color theme="1"/>
        <rFont val="Arial"/>
        <family val="2"/>
      </rPr>
      <t xml:space="preserve">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r>
  </si>
  <si>
    <t>Contrato de arriendo de un bien mueble (balsa)  para el parqueadero, resguardo y custodia de las embarcaciones, motores y elementos afines a la operatividad de los mismos, bienes de propiedad del ICBF Regional Amazonas .</t>
  </si>
  <si>
    <r>
      <t xml:space="preserve">Arrendamiento mensual  de una (1) balsa (bien mueble) para el parqueadero, resguardo y custodia de las embarcaciones, motores y elementos afines a la operatividad de los mismos de propiedad del Instituto Colombiano de Bienestar Familiar Regional Amazonas, que funcione las veinticuatro (24) horas del día en el Municipio de Leticia - Departamento Amazonas:  El número de botes a guardar son dos (2) (1. Bote en fibra de vidrio: Nombre ELVIRA DEL RIO –  8 metros capacidad para 12 pasajeros, 2. Bote en fibra de vidrio: Nombre ICBF II – 6 metros capacidad para 6 personas,   Guardar dos  (2) motores fuera de borda </t>
    </r>
    <r>
      <rPr>
        <b/>
        <sz val="10"/>
        <color theme="1"/>
        <rFont val="Arial"/>
        <family val="2"/>
      </rPr>
      <t>1.</t>
    </r>
    <r>
      <rPr>
        <sz val="10"/>
        <color theme="1"/>
        <rFont val="Arial"/>
        <family val="2"/>
      </rPr>
      <t xml:space="preserve"> Suzuki  DF 200TX y </t>
    </r>
    <r>
      <rPr>
        <b/>
        <sz val="10"/>
        <color theme="1"/>
        <rFont val="Arial"/>
        <family val="2"/>
      </rPr>
      <t>2</t>
    </r>
    <r>
      <rPr>
        <sz val="10"/>
        <color theme="1"/>
        <rFont val="Arial"/>
        <family val="2"/>
      </rPr>
      <t xml:space="preserve">. Suzuki DF90 ATL.  </t>
    </r>
  </si>
  <si>
    <t>hasta el 31 de diciembre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</si>
</sst>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s>
  <fonts count="29">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u/>
      <sz val="11"/>
      <color theme="10"/>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b/>
      <sz val="10"/>
      <color rgb="FF000000"/>
      <name val="Arial"/>
      <family val="2"/>
    </font>
    <font>
      <sz val="10"/>
      <color rgb="FF000000"/>
      <name val="Arial"/>
      <family val="2"/>
    </font>
    <font>
      <b/>
      <sz val="10"/>
      <color rgb="FFFF0000"/>
      <name val="Arial"/>
      <family val="2"/>
    </font>
    <font>
      <b/>
      <sz val="10"/>
      <name val="Arial"/>
      <family val="2"/>
    </font>
    <font>
      <sz val="10"/>
      <name val="Zurich BT"/>
    </font>
    <font>
      <b/>
      <sz val="9"/>
      <color rgb="FF000000"/>
      <name val="Arial"/>
      <family val="2"/>
    </font>
    <font>
      <sz val="12"/>
      <color theme="1"/>
      <name val="Arial"/>
      <family val="2"/>
    </font>
    <font>
      <sz val="11"/>
      <color rgb="FF000000"/>
      <name val="Arial"/>
      <family val="2"/>
    </font>
    <font>
      <sz val="10.5"/>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s>
  <cellStyleXfs count="22">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xf numFmtId="0" fontId="10" fillId="0" borderId="0" applyNumberFormat="0" applyFill="0" applyBorder="0" applyAlignment="0" applyProtection="0">
      <alignment vertical="top"/>
      <protection locked="0"/>
    </xf>
    <xf numFmtId="165" fontId="1" fillId="0" borderId="0" applyFont="0" applyFill="0" applyBorder="0" applyAlignment="0" applyProtection="0"/>
    <xf numFmtId="0" fontId="19" fillId="0" borderId="0"/>
    <xf numFmtId="164" fontId="1" fillId="0" borderId="0" applyFont="0" applyFill="0" applyBorder="0" applyAlignment="0" applyProtection="0"/>
    <xf numFmtId="0" fontId="5" fillId="0" borderId="0"/>
    <xf numFmtId="0" fontId="2" fillId="0" borderId="0"/>
    <xf numFmtId="0" fontId="24" fillId="0" borderId="0"/>
    <xf numFmtId="9" fontId="24" fillId="0" borderId="0" applyFont="0" applyFill="0" applyBorder="0" applyAlignment="0" applyProtection="0"/>
    <xf numFmtId="43" fontId="2" fillId="0" borderId="0" applyFont="0" applyFill="0" applyBorder="0" applyAlignment="0" applyProtection="0"/>
    <xf numFmtId="169"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0" fontId="5" fillId="0" borderId="0"/>
    <xf numFmtId="0" fontId="2" fillId="0" borderId="0"/>
    <xf numFmtId="0" fontId="24"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120">
    <xf numFmtId="0" fontId="0" fillId="0" borderId="0" xfId="0"/>
    <xf numFmtId="167" fontId="11" fillId="3" borderId="3" xfId="2" applyNumberFormat="1" applyFont="1" applyFill="1" applyBorder="1" applyAlignment="1" applyProtection="1">
      <alignment vertical="center"/>
      <protection locked="0" hidden="1"/>
    </xf>
    <xf numFmtId="167" fontId="11" fillId="0" borderId="1" xfId="2" applyNumberFormat="1" applyFont="1" applyBorder="1" applyAlignment="1">
      <alignment vertical="center"/>
    </xf>
    <xf numFmtId="167" fontId="12" fillId="5" borderId="1" xfId="2" applyNumberFormat="1" applyFont="1" applyFill="1" applyBorder="1" applyAlignment="1">
      <alignment vertical="center"/>
    </xf>
    <xf numFmtId="0" fontId="11" fillId="5" borderId="1" xfId="0" applyFont="1" applyFill="1" applyBorder="1" applyAlignment="1">
      <alignment horizontal="center" vertical="center" wrapText="1"/>
    </xf>
    <xf numFmtId="167" fontId="11" fillId="3" borderId="3" xfId="2" applyNumberFormat="1" applyFont="1" applyFill="1" applyBorder="1" applyAlignment="1" applyProtection="1">
      <alignment horizontal="center" vertical="center"/>
      <protection locked="0" hidden="1"/>
    </xf>
    <xf numFmtId="167" fontId="11" fillId="0" borderId="1" xfId="2" applyNumberFormat="1" applyFont="1" applyBorder="1" applyAlignment="1">
      <alignment horizontal="center" vertical="center"/>
    </xf>
    <xf numFmtId="167" fontId="12" fillId="5" borderId="1" xfId="2" applyNumberFormat="1" applyFont="1" applyFill="1" applyBorder="1" applyAlignment="1">
      <alignment horizontal="center" vertical="center"/>
    </xf>
    <xf numFmtId="0" fontId="6" fillId="0" borderId="0" xfId="0" applyFont="1"/>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4" fillId="0" borderId="1" xfId="0" applyNumberFormat="1" applyFont="1" applyBorder="1" applyAlignment="1">
      <alignment horizontal="right" vertical="center" wrapText="1"/>
    </xf>
    <xf numFmtId="0" fontId="15" fillId="0" borderId="0" xfId="0" applyFont="1"/>
    <xf numFmtId="168" fontId="16" fillId="0" borderId="1" xfId="0" applyNumberFormat="1" applyFont="1" applyBorder="1" applyAlignment="1">
      <alignment horizontal="right" vertical="center" wrapText="1"/>
    </xf>
    <xf numFmtId="0" fontId="17" fillId="0" borderId="0" xfId="0" applyFont="1"/>
    <xf numFmtId="0" fontId="8" fillId="0" borderId="0" xfId="0" applyFont="1" applyAlignment="1">
      <alignment vertical="center"/>
    </xf>
    <xf numFmtId="0" fontId="8" fillId="0" borderId="0" xfId="0" applyFont="1"/>
    <xf numFmtId="167" fontId="12"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9" fillId="2" borderId="18" xfId="2" applyFont="1" applyFill="1" applyBorder="1" applyAlignment="1">
      <alignment horizontal="center" vertical="center" wrapText="1"/>
    </xf>
    <xf numFmtId="0" fontId="9" fillId="2" borderId="19" xfId="2" applyFont="1" applyFill="1" applyBorder="1" applyAlignment="1">
      <alignment horizontal="center" vertical="center" wrapText="1"/>
    </xf>
    <xf numFmtId="0" fontId="12" fillId="2" borderId="4" xfId="0" applyFont="1" applyFill="1" applyBorder="1" applyAlignment="1">
      <alignment horizontal="center" vertical="center" wrapText="1"/>
    </xf>
    <xf numFmtId="167" fontId="11" fillId="5" borderId="3" xfId="0" applyNumberFormat="1" applyFont="1" applyFill="1" applyBorder="1" applyAlignment="1">
      <alignment horizontal="center" vertical="center" wrapText="1"/>
    </xf>
    <xf numFmtId="0" fontId="3" fillId="3" borderId="1" xfId="0" applyFont="1" applyFill="1" applyBorder="1" applyAlignment="1" applyProtection="1">
      <alignment vertical="center"/>
      <protection locked="0" hidden="1"/>
    </xf>
    <xf numFmtId="168" fontId="3" fillId="3" borderId="1" xfId="2" applyNumberFormat="1" applyFont="1" applyFill="1" applyBorder="1" applyAlignment="1" applyProtection="1">
      <alignment horizontal="right" vertical="center"/>
      <protection locked="0" hidden="1"/>
    </xf>
    <xf numFmtId="168" fontId="3" fillId="0" borderId="1" xfId="0" applyNumberFormat="1" applyFont="1" applyBorder="1" applyAlignment="1">
      <alignment horizontal="right" vertical="center"/>
    </xf>
    <xf numFmtId="0" fontId="7" fillId="3" borderId="1" xfId="3" applyFill="1" applyBorder="1" applyAlignment="1" applyProtection="1">
      <alignment vertical="center"/>
      <protection locked="0" hidden="1"/>
    </xf>
    <xf numFmtId="0" fontId="3" fillId="0" borderId="0" xfId="0" applyFont="1"/>
    <xf numFmtId="0" fontId="3" fillId="0" borderId="0" xfId="0" applyFont="1" applyAlignment="1">
      <alignment vertical="center"/>
    </xf>
    <xf numFmtId="0" fontId="12"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21" fillId="0" borderId="1" xfId="0" applyFont="1" applyBorder="1" applyAlignment="1">
      <alignment vertical="center" wrapText="1"/>
    </xf>
    <xf numFmtId="0" fontId="3" fillId="0" borderId="1" xfId="0" applyFont="1" applyBorder="1" applyAlignment="1">
      <alignment horizontal="left" vertical="center"/>
    </xf>
    <xf numFmtId="166" fontId="23" fillId="0" borderId="1" xfId="0" applyNumberFormat="1" applyFont="1" applyBorder="1" applyAlignment="1">
      <alignment horizontal="center" vertical="center" wrapText="1"/>
    </xf>
    <xf numFmtId="0" fontId="21" fillId="0" borderId="0" xfId="0" applyFont="1" applyAlignment="1">
      <alignment horizontal="center" vertical="center"/>
    </xf>
    <xf numFmtId="0" fontId="8" fillId="0" borderId="0" xfId="0" applyFont="1" applyAlignment="1">
      <alignment horizontal="left" vertical="center"/>
    </xf>
    <xf numFmtId="0" fontId="4" fillId="2" borderId="4" xfId="0" applyFont="1" applyFill="1" applyBorder="1" applyAlignment="1">
      <alignment vertical="center"/>
    </xf>
    <xf numFmtId="0" fontId="4" fillId="2" borderId="5" xfId="0" applyFont="1" applyFill="1" applyBorder="1" applyAlignment="1">
      <alignment vertical="center"/>
    </xf>
    <xf numFmtId="168" fontId="4" fillId="2" borderId="5" xfId="0" applyNumberFormat="1" applyFont="1" applyFill="1" applyBorder="1" applyAlignment="1">
      <alignment vertical="center"/>
    </xf>
    <xf numFmtId="168" fontId="4" fillId="2" borderId="3" xfId="0" applyNumberFormat="1" applyFont="1" applyFill="1" applyBorder="1" applyAlignment="1">
      <alignment vertical="center"/>
    </xf>
    <xf numFmtId="168" fontId="4" fillId="2" borderId="1" xfId="0" applyNumberFormat="1" applyFont="1" applyFill="1" applyBorder="1" applyAlignment="1">
      <alignment horizontal="right" vertical="center" wrapText="1"/>
    </xf>
    <xf numFmtId="0" fontId="3" fillId="0" borderId="1" xfId="0" applyFont="1" applyBorder="1" applyAlignment="1">
      <alignment horizontal="left" vertical="center" wrapText="1"/>
    </xf>
    <xf numFmtId="14" fontId="21" fillId="3" borderId="1" xfId="0" applyNumberFormat="1" applyFont="1" applyFill="1" applyBorder="1" applyAlignment="1" applyProtection="1">
      <alignment horizontal="center" vertical="center" wrapText="1"/>
      <protection locked="0" hidden="1"/>
    </xf>
    <xf numFmtId="3" fontId="21" fillId="3" borderId="1" xfId="0" applyNumberFormat="1" applyFont="1" applyFill="1" applyBorder="1" applyAlignment="1" applyProtection="1">
      <alignment horizontal="center" vertical="center" wrapText="1"/>
      <protection locked="0" hidden="1"/>
    </xf>
    <xf numFmtId="0" fontId="23" fillId="0" borderId="1" xfId="0" applyFont="1" applyBorder="1" applyAlignment="1">
      <alignment horizontal="center" vertical="center" wrapText="1"/>
    </xf>
    <xf numFmtId="168" fontId="3" fillId="6" borderId="1" xfId="0" applyNumberFormat="1" applyFont="1" applyFill="1" applyBorder="1" applyAlignment="1">
      <alignment horizontal="right" vertical="center"/>
    </xf>
    <xf numFmtId="0" fontId="21" fillId="6" borderId="1" xfId="0" applyFont="1" applyFill="1" applyBorder="1" applyAlignment="1">
      <alignment horizontal="center" vertical="center"/>
    </xf>
    <xf numFmtId="0" fontId="21" fillId="6" borderId="1" xfId="0" applyFont="1" applyFill="1" applyBorder="1" applyAlignment="1">
      <alignment horizontal="center" vertical="center" wrapText="1"/>
    </xf>
    <xf numFmtId="0" fontId="20" fillId="7" borderId="1" xfId="0" applyFont="1" applyFill="1" applyBorder="1" applyAlignment="1">
      <alignment horizontal="left" vertical="center" wrapText="1"/>
    </xf>
    <xf numFmtId="0" fontId="27" fillId="6" borderId="1" xfId="0" applyFont="1" applyFill="1" applyBorder="1" applyAlignment="1">
      <alignment horizontal="center" vertical="center"/>
    </xf>
    <xf numFmtId="0" fontId="28" fillId="0" borderId="0" xfId="0" applyFont="1" applyAlignment="1">
      <alignment horizontal="left" vertical="center"/>
    </xf>
    <xf numFmtId="0" fontId="3" fillId="0" borderId="18" xfId="0" applyFont="1" applyBorder="1"/>
    <xf numFmtId="0" fontId="3" fillId="0" borderId="9" xfId="0" applyFont="1" applyBorder="1"/>
    <xf numFmtId="0" fontId="26" fillId="0" borderId="18" xfId="0" applyFont="1" applyBorder="1"/>
    <xf numFmtId="0" fontId="3" fillId="0" borderId="5" xfId="0" applyFont="1" applyBorder="1"/>
    <xf numFmtId="0" fontId="3" fillId="0" borderId="19" xfId="0" applyFont="1" applyBorder="1"/>
    <xf numFmtId="0" fontId="3" fillId="0" borderId="7" xfId="0" applyFont="1" applyBorder="1"/>
    <xf numFmtId="0" fontId="3" fillId="0" borderId="8" xfId="0" applyFont="1" applyBorder="1"/>
    <xf numFmtId="0" fontId="3" fillId="0" borderId="0" xfId="0" applyFont="1" applyProtection="1">
      <protection locked="0" hidden="1"/>
    </xf>
    <xf numFmtId="166" fontId="23" fillId="0" borderId="0" xfId="0" applyNumberFormat="1" applyFont="1" applyAlignment="1">
      <alignment horizontal="center" vertical="center" wrapText="1"/>
    </xf>
    <xf numFmtId="0" fontId="23" fillId="0" borderId="0" xfId="0" applyFont="1" applyAlignment="1">
      <alignment horizontal="center" vertical="center"/>
    </xf>
    <xf numFmtId="0" fontId="8" fillId="0" borderId="9" xfId="0" applyFont="1" applyBorder="1"/>
    <xf numFmtId="0" fontId="3" fillId="6" borderId="1" xfId="0" applyFont="1" applyFill="1" applyBorder="1" applyAlignment="1">
      <alignment horizontal="justify" vertical="center" wrapText="1"/>
    </xf>
    <xf numFmtId="0" fontId="3" fillId="0" borderId="18" xfId="0" applyFont="1" applyBorder="1" applyAlignment="1">
      <alignment horizontal="center"/>
    </xf>
    <xf numFmtId="0" fontId="3" fillId="0" borderId="0" xfId="0" applyFont="1" applyAlignment="1">
      <alignment horizontal="center"/>
    </xf>
    <xf numFmtId="0" fontId="3" fillId="0" borderId="19" xfId="0" applyFont="1" applyBorder="1" applyAlignment="1">
      <alignment horizontal="center"/>
    </xf>
    <xf numFmtId="0" fontId="3" fillId="0" borderId="7" xfId="0" applyFont="1" applyBorder="1" applyAlignment="1">
      <alignment horizontal="center"/>
    </xf>
    <xf numFmtId="0" fontId="2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6" fillId="0" borderId="4" xfId="0" applyFont="1" applyBorder="1" applyAlignment="1">
      <alignment horizontal="left" vertical="center" wrapText="1"/>
    </xf>
    <xf numFmtId="0" fontId="26" fillId="0" borderId="5" xfId="0" applyFont="1" applyBorder="1" applyAlignment="1">
      <alignment horizontal="left" vertical="center" wrapText="1"/>
    </xf>
    <xf numFmtId="0" fontId="26" fillId="0" borderId="3" xfId="0" applyFont="1" applyBorder="1" applyAlignment="1">
      <alignment horizontal="left" vertical="center" wrapText="1"/>
    </xf>
    <xf numFmtId="14" fontId="21" fillId="3" borderId="1" xfId="0" applyNumberFormat="1" applyFont="1" applyFill="1" applyBorder="1" applyAlignment="1" applyProtection="1">
      <alignment horizontal="center" vertical="center" wrapText="1"/>
      <protection locked="0" hidden="1"/>
    </xf>
    <xf numFmtId="0" fontId="4" fillId="2" borderId="1" xfId="0" applyFont="1" applyFill="1" applyBorder="1" applyAlignment="1">
      <alignment horizontal="center" vertical="center"/>
    </xf>
    <xf numFmtId="0" fontId="5" fillId="0" borderId="1" xfId="0" applyFont="1" applyBorder="1" applyAlignment="1">
      <alignment horizontal="left" vertical="center" wrapText="1"/>
    </xf>
    <xf numFmtId="0" fontId="22" fillId="0" borderId="1" xfId="0" applyFont="1" applyBorder="1" applyAlignment="1">
      <alignment horizontal="justify" vertical="justify" wrapText="1"/>
    </xf>
    <xf numFmtId="0" fontId="23" fillId="0" borderId="1" xfId="0" applyFont="1" applyBorder="1" applyAlignment="1">
      <alignment horizontal="center" vertical="center"/>
    </xf>
    <xf numFmtId="9" fontId="5" fillId="3" borderId="1" xfId="1" applyFont="1" applyFill="1" applyBorder="1" applyAlignment="1" applyProtection="1">
      <alignment horizontal="center" vertical="center"/>
      <protection locked="0" hidden="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3" fillId="0" borderId="1" xfId="0" applyFont="1" applyBorder="1" applyAlignment="1">
      <alignment horizontal="center" vertical="center" wrapText="1"/>
    </xf>
    <xf numFmtId="0" fontId="4" fillId="2" borderId="1" xfId="2" applyFont="1" applyFill="1" applyBorder="1" applyAlignment="1">
      <alignment horizontal="center" vertical="center" wrapText="1"/>
    </xf>
    <xf numFmtId="0" fontId="4" fillId="0" borderId="1" xfId="0" applyFont="1" applyBorder="1" applyAlignment="1">
      <alignment horizontal="left" vertical="center"/>
    </xf>
    <xf numFmtId="0" fontId="3" fillId="0" borderId="1" xfId="0" applyFont="1" applyBorder="1" applyAlignment="1">
      <alignment horizontal="justify" vertical="center" wrapText="1"/>
    </xf>
    <xf numFmtId="0" fontId="3" fillId="0" borderId="1" xfId="0" applyFont="1" applyBorder="1" applyAlignment="1">
      <alignment horizontal="left" vertical="center" wrapText="1"/>
    </xf>
    <xf numFmtId="0" fontId="25" fillId="7" borderId="4" xfId="0" applyFont="1" applyFill="1" applyBorder="1" applyAlignment="1">
      <alignment horizontal="center" vertical="center" wrapText="1"/>
    </xf>
    <xf numFmtId="0" fontId="20" fillId="7" borderId="5" xfId="0" applyFont="1" applyFill="1" applyBorder="1" applyAlignment="1">
      <alignment horizontal="center" vertical="center" wrapText="1"/>
    </xf>
    <xf numFmtId="0" fontId="20" fillId="7" borderId="3"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167" fontId="12" fillId="2" borderId="4" xfId="0" applyNumberFormat="1" applyFont="1" applyFill="1" applyBorder="1" applyAlignment="1">
      <alignment horizontal="center" vertical="center" wrapText="1"/>
    </xf>
    <xf numFmtId="167" fontId="12" fillId="2" borderId="3" xfId="0" applyNumberFormat="1"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0" xfId="2" applyFont="1" applyFill="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9" fillId="2" borderId="16"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cellXfs>
  <cellStyles count="22">
    <cellStyle name="Hipervínculo" xfId="3" builtinId="8"/>
    <cellStyle name="Hipervínculo 2" xfId="4" xr:uid="{00000000-0005-0000-0000-000001000000}"/>
    <cellStyle name="Millares [0] 2" xfId="20" xr:uid="{00000000-0005-0000-0000-000002000000}"/>
    <cellStyle name="Millares 2" xfId="12" xr:uid="{00000000-0005-0000-0000-000003000000}"/>
    <cellStyle name="Millares 5" xfId="13" xr:uid="{00000000-0005-0000-0000-000004000000}"/>
    <cellStyle name="Moneda [0] 2" xfId="21" xr:uid="{00000000-0005-0000-0000-000007000000}"/>
    <cellStyle name="Moneda 2" xfId="7" xr:uid="{00000000-0005-0000-0000-000008000000}"/>
    <cellStyle name="Moneda 3" xfId="5" xr:uid="{00000000-0005-0000-0000-000009000000}"/>
    <cellStyle name="Moneda 4" xfId="14" xr:uid="{00000000-0005-0000-0000-00000A000000}"/>
    <cellStyle name="Moneda 5" xfId="15" xr:uid="{00000000-0005-0000-0000-00000B000000}"/>
    <cellStyle name="Normal" xfId="0" builtinId="0"/>
    <cellStyle name="Normal 2" xfId="9" xr:uid="{00000000-0005-0000-0000-00000D000000}"/>
    <cellStyle name="Normal 2 2" xfId="6" xr:uid="{00000000-0005-0000-0000-00000E000000}"/>
    <cellStyle name="Normal 2 2 2" xfId="16" xr:uid="{00000000-0005-0000-0000-00000F000000}"/>
    <cellStyle name="Normal 2 3" xfId="17" xr:uid="{00000000-0005-0000-0000-000010000000}"/>
    <cellStyle name="Normal 28" xfId="2" xr:uid="{00000000-0005-0000-0000-000011000000}"/>
    <cellStyle name="Normal 3" xfId="8" xr:uid="{00000000-0005-0000-0000-000012000000}"/>
    <cellStyle name="Normal 3 2" xfId="18" xr:uid="{00000000-0005-0000-0000-000013000000}"/>
    <cellStyle name="Normal 4" xfId="10" xr:uid="{00000000-0005-0000-0000-000014000000}"/>
    <cellStyle name="Porcentaje" xfId="1" builtinId="5"/>
    <cellStyle name="Porcentual 2" xfId="19" xr:uid="{00000000-0005-0000-0000-000016000000}"/>
    <cellStyle name="Porcentual 5" xfId="11" xr:uid="{00000000-0005-0000-0000-000017000000}"/>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260691</xdr:colOff>
      <xdr:row>1</xdr:row>
      <xdr:rowOff>134937</xdr:rowOff>
    </xdr:from>
    <xdr:to>
      <xdr:col>2</xdr:col>
      <xdr:colOff>9922</xdr:colOff>
      <xdr:row>1</xdr:row>
      <xdr:rowOff>926947</xdr:rowOff>
    </xdr:to>
    <xdr:pic>
      <xdr:nvPicPr>
        <xdr:cNvPr id="2" name="45 Imagen" descr="LOGO-ICBF">
          <a:extLst>
            <a:ext uri="{FF2B5EF4-FFF2-40B4-BE49-F238E27FC236}">
              <a16:creationId xmlns:a16="http://schemas.microsoft.com/office/drawing/2014/main" id="{647A6007-9136-4E2C-ABCF-15D7E9B281B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9910" y="204390"/>
          <a:ext cx="820793" cy="79201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4B011-7064-4636-9F5B-9874284EA997}">
  <dimension ref="B1:M151"/>
  <sheetViews>
    <sheetView showGridLines="0" tabSelected="1" topLeftCell="A14" zoomScale="96" zoomScaleNormal="96" zoomScaleSheetLayoutView="80" workbookViewId="0">
      <selection activeCell="L21" sqref="L21"/>
    </sheetView>
  </sheetViews>
  <sheetFormatPr baseColWidth="10" defaultColWidth="11.42578125" defaultRowHeight="12.75" customHeight="1" zeroHeight="1"/>
  <cols>
    <col min="1" max="1" width="1.42578125" style="31" customWidth="1"/>
    <col min="2" max="2" width="16.140625" style="31" customWidth="1"/>
    <col min="3" max="3" width="31.28515625" style="31" customWidth="1"/>
    <col min="4" max="4" width="16.7109375" style="31" customWidth="1"/>
    <col min="5" max="5" width="17.140625" style="31" customWidth="1"/>
    <col min="6" max="6" width="17.42578125" style="31" customWidth="1"/>
    <col min="7" max="7" width="18.42578125" style="31" customWidth="1"/>
    <col min="8" max="8" width="22" style="31" customWidth="1"/>
    <col min="9" max="10" width="11.42578125" style="31" customWidth="1"/>
    <col min="11" max="16384" width="11.42578125" style="31"/>
  </cols>
  <sheetData>
    <row r="1" spans="2:10" ht="5.25" customHeight="1"/>
    <row r="2" spans="2:10" s="32" customFormat="1" ht="77.25" customHeight="1">
      <c r="B2" s="83" t="s">
        <v>60</v>
      </c>
      <c r="C2" s="84"/>
      <c r="D2" s="84"/>
      <c r="E2" s="84"/>
      <c r="F2" s="84"/>
      <c r="G2" s="84"/>
      <c r="H2" s="85"/>
      <c r="J2" s="33"/>
    </row>
    <row r="3" spans="2:10">
      <c r="B3" s="56"/>
      <c r="H3" s="57"/>
      <c r="J3" s="33"/>
    </row>
    <row r="4" spans="2:10" ht="20.25" customHeight="1">
      <c r="B4" s="73" t="s">
        <v>54</v>
      </c>
      <c r="C4" s="73"/>
      <c r="D4" s="73"/>
      <c r="E4" s="73"/>
      <c r="F4" s="73"/>
      <c r="G4" s="73"/>
      <c r="H4" s="73"/>
      <c r="J4" s="33"/>
    </row>
    <row r="5" spans="2:10" ht="36.75" customHeight="1">
      <c r="B5" s="34" t="s">
        <v>42</v>
      </c>
      <c r="C5" s="74" t="s">
        <v>63</v>
      </c>
      <c r="D5" s="75"/>
      <c r="E5" s="75"/>
      <c r="F5" s="75"/>
      <c r="G5" s="75"/>
      <c r="H5" s="76"/>
      <c r="J5" s="33"/>
    </row>
    <row r="6" spans="2:10">
      <c r="B6" s="56"/>
      <c r="H6" s="57"/>
    </row>
    <row r="7" spans="2:10" ht="15" customHeight="1">
      <c r="B7" s="35" t="s">
        <v>0</v>
      </c>
      <c r="C7" s="27"/>
      <c r="D7" s="46" t="s">
        <v>1</v>
      </c>
      <c r="E7" s="48"/>
      <c r="F7" s="36" t="s">
        <v>2</v>
      </c>
      <c r="G7" s="77"/>
      <c r="H7" s="77"/>
    </row>
    <row r="8" spans="2:10" ht="15" customHeight="1">
      <c r="B8" s="35" t="s">
        <v>3</v>
      </c>
      <c r="C8" s="27"/>
      <c r="D8" s="37" t="s">
        <v>4</v>
      </c>
      <c r="E8" s="47"/>
      <c r="F8" s="36" t="s">
        <v>5</v>
      </c>
      <c r="G8" s="77"/>
      <c r="H8" s="77"/>
    </row>
    <row r="9" spans="2:10" ht="17.25" customHeight="1">
      <c r="B9" s="35" t="s">
        <v>6</v>
      </c>
      <c r="C9" s="30"/>
      <c r="D9" s="37" t="s">
        <v>7</v>
      </c>
      <c r="E9" s="47"/>
      <c r="F9" s="36" t="s">
        <v>8</v>
      </c>
      <c r="G9" s="77"/>
      <c r="H9" s="77"/>
    </row>
    <row r="10" spans="2:10">
      <c r="B10" s="56"/>
      <c r="G10" s="63"/>
      <c r="H10" s="57"/>
    </row>
    <row r="11" spans="2:10">
      <c r="B11" s="78" t="s">
        <v>9</v>
      </c>
      <c r="C11" s="78"/>
      <c r="D11" s="78"/>
      <c r="E11" s="78"/>
      <c r="F11" s="78"/>
      <c r="G11" s="78"/>
      <c r="H11" s="78"/>
    </row>
    <row r="12" spans="2:10" ht="106.5" customHeight="1">
      <c r="B12" s="79" t="s">
        <v>40</v>
      </c>
      <c r="C12" s="79"/>
      <c r="D12" s="79"/>
      <c r="E12" s="79"/>
      <c r="F12" s="79"/>
      <c r="G12" s="79"/>
      <c r="H12" s="79"/>
    </row>
    <row r="13" spans="2:10" ht="138.75" customHeight="1">
      <c r="B13" s="80" t="s">
        <v>61</v>
      </c>
      <c r="C13" s="80"/>
      <c r="D13" s="80"/>
      <c r="E13" s="80"/>
      <c r="F13" s="80"/>
      <c r="G13" s="80"/>
      <c r="H13" s="80"/>
    </row>
    <row r="14" spans="2:10">
      <c r="B14" s="56"/>
      <c r="H14" s="57"/>
    </row>
    <row r="15" spans="2:10" ht="25.5">
      <c r="B15" s="81" t="s">
        <v>59</v>
      </c>
      <c r="C15" s="81"/>
      <c r="D15" s="81"/>
      <c r="E15" s="64"/>
      <c r="F15" s="49" t="s">
        <v>43</v>
      </c>
      <c r="G15" s="82"/>
      <c r="H15" s="82"/>
    </row>
    <row r="16" spans="2:10" ht="30" customHeight="1">
      <c r="B16" s="72" t="s">
        <v>44</v>
      </c>
      <c r="C16" s="72"/>
      <c r="D16" s="38" t="s">
        <v>65</v>
      </c>
      <c r="E16" s="64"/>
      <c r="F16" s="65"/>
      <c r="G16" s="19"/>
      <c r="H16" s="66"/>
    </row>
    <row r="17" spans="2:13">
      <c r="B17" s="56"/>
      <c r="H17" s="57"/>
      <c r="L17" s="39"/>
    </row>
    <row r="18" spans="2:13" s="19" customFormat="1" ht="22.5" customHeight="1">
      <c r="B18" s="87" t="s">
        <v>48</v>
      </c>
      <c r="C18" s="87" t="s">
        <v>49</v>
      </c>
      <c r="D18" s="87" t="s">
        <v>50</v>
      </c>
      <c r="E18" s="87" t="s">
        <v>41</v>
      </c>
      <c r="F18" s="87" t="s">
        <v>45</v>
      </c>
      <c r="G18" s="87" t="s">
        <v>46</v>
      </c>
      <c r="H18" s="87" t="s">
        <v>24</v>
      </c>
      <c r="L18" s="39"/>
    </row>
    <row r="19" spans="2:13" s="19" customFormat="1" ht="22.5" customHeight="1">
      <c r="B19" s="87"/>
      <c r="C19" s="87"/>
      <c r="D19" s="87"/>
      <c r="E19" s="87"/>
      <c r="F19" s="87"/>
      <c r="G19" s="87"/>
      <c r="H19" s="87"/>
      <c r="L19" s="39"/>
    </row>
    <row r="20" spans="2:13" s="40" customFormat="1" ht="15.75" customHeight="1">
      <c r="B20" s="53"/>
      <c r="C20" s="91" t="s">
        <v>53</v>
      </c>
      <c r="D20" s="92"/>
      <c r="E20" s="92"/>
      <c r="F20" s="92"/>
      <c r="G20" s="92"/>
      <c r="H20" s="93"/>
      <c r="L20" s="39"/>
    </row>
    <row r="21" spans="2:13" s="40" customFormat="1" ht="271.5" customHeight="1">
      <c r="B21" s="52">
        <v>1</v>
      </c>
      <c r="C21" s="67" t="s">
        <v>64</v>
      </c>
      <c r="D21" s="51" t="s">
        <v>51</v>
      </c>
      <c r="E21" s="54">
        <v>1</v>
      </c>
      <c r="F21" s="28"/>
      <c r="G21" s="29">
        <f>ROUND(F21*(1+$G$15),0)</f>
        <v>0</v>
      </c>
      <c r="H21" s="50">
        <f>+H20</f>
        <v>0</v>
      </c>
      <c r="L21" s="39"/>
      <c r="M21" s="55"/>
    </row>
    <row r="22" spans="2:13" s="40" customFormat="1" ht="20.25" customHeight="1">
      <c r="B22" s="41" t="s">
        <v>52</v>
      </c>
      <c r="C22" s="42"/>
      <c r="D22" s="42"/>
      <c r="E22" s="42"/>
      <c r="F22" s="43"/>
      <c r="G22" s="44"/>
      <c r="H22" s="45">
        <v>0</v>
      </c>
    </row>
    <row r="23" spans="2:13">
      <c r="B23" s="56"/>
      <c r="H23" s="57"/>
    </row>
    <row r="24" spans="2:13" ht="14.25" customHeight="1">
      <c r="B24" s="88" t="s">
        <v>12</v>
      </c>
      <c r="C24" s="88"/>
      <c r="D24" s="88"/>
      <c r="E24" s="88"/>
      <c r="F24" s="88"/>
      <c r="G24" s="88"/>
      <c r="H24" s="88"/>
    </row>
    <row r="25" spans="2:13" ht="117" customHeight="1">
      <c r="B25" s="89" t="s">
        <v>47</v>
      </c>
      <c r="C25" s="89"/>
      <c r="D25" s="89"/>
      <c r="E25" s="89"/>
      <c r="F25" s="89"/>
      <c r="G25" s="89"/>
      <c r="H25" s="89"/>
    </row>
    <row r="26" spans="2:13" ht="60" customHeight="1">
      <c r="B26" s="90" t="s">
        <v>62</v>
      </c>
      <c r="C26" s="90"/>
      <c r="D26" s="90"/>
      <c r="E26" s="90"/>
      <c r="F26" s="90"/>
      <c r="G26" s="90"/>
      <c r="H26" s="90"/>
    </row>
    <row r="27" spans="2:13" ht="30" customHeight="1">
      <c r="B27" s="86" t="s">
        <v>13</v>
      </c>
      <c r="C27" s="86"/>
      <c r="D27" s="86"/>
      <c r="E27" s="86"/>
      <c r="F27" s="86"/>
      <c r="G27" s="86"/>
      <c r="H27" s="86"/>
    </row>
    <row r="28" spans="2:13" ht="5.25" customHeight="1">
      <c r="B28" s="56"/>
      <c r="H28" s="57"/>
    </row>
    <row r="29" spans="2:13" ht="14.25" customHeight="1">
      <c r="B29" s="68"/>
      <c r="C29" s="69"/>
      <c r="D29" s="69"/>
      <c r="H29" s="57"/>
    </row>
    <row r="30" spans="2:13" ht="12.75" customHeight="1">
      <c r="B30" s="68"/>
      <c r="C30" s="69"/>
      <c r="D30" s="69"/>
      <c r="H30" s="57"/>
    </row>
    <row r="31" spans="2:13">
      <c r="B31" s="70"/>
      <c r="C31" s="71"/>
      <c r="D31" s="71"/>
      <c r="H31" s="57"/>
    </row>
    <row r="32" spans="2:13" ht="15">
      <c r="B32" s="58" t="s">
        <v>55</v>
      </c>
      <c r="C32" s="59"/>
      <c r="D32" s="59"/>
      <c r="H32" s="57"/>
    </row>
    <row r="33" spans="2:8" ht="15">
      <c r="B33" s="58" t="s">
        <v>56</v>
      </c>
      <c r="C33" s="59"/>
      <c r="D33" s="59"/>
      <c r="H33" s="57"/>
    </row>
    <row r="34" spans="2:8" ht="15">
      <c r="B34" s="58" t="s">
        <v>57</v>
      </c>
      <c r="C34" s="59"/>
      <c r="D34" s="59"/>
      <c r="H34" s="57"/>
    </row>
    <row r="35" spans="2:8" ht="15">
      <c r="B35" s="58" t="s">
        <v>58</v>
      </c>
      <c r="C35" s="59"/>
      <c r="D35" s="59"/>
      <c r="H35" s="57"/>
    </row>
    <row r="36" spans="2:8">
      <c r="B36" s="56"/>
      <c r="H36" s="57"/>
    </row>
    <row r="37" spans="2:8">
      <c r="B37" s="60"/>
      <c r="C37" s="61"/>
      <c r="D37" s="61"/>
      <c r="E37" s="61"/>
      <c r="F37" s="61"/>
      <c r="G37" s="61"/>
      <c r="H37" s="62"/>
    </row>
    <row r="38" spans="2:8"/>
    <row r="39" spans="2:8"/>
    <row r="40" spans="2:8"/>
    <row r="41" spans="2:8"/>
    <row r="42" spans="2:8"/>
    <row r="43" spans="2:8"/>
    <row r="44" spans="2:8"/>
    <row r="45" spans="2:8"/>
    <row r="46" spans="2:8"/>
    <row r="47" spans="2:8"/>
    <row r="48" spans="2:8"/>
    <row r="49"/>
    <row r="50"/>
    <row r="51"/>
    <row r="52"/>
    <row r="53"/>
    <row r="54"/>
    <row r="55"/>
    <row r="56"/>
    <row r="57"/>
    <row r="58"/>
    <row r="59"/>
    <row r="60"/>
    <row r="61"/>
    <row r="62"/>
    <row r="63"/>
    <row r="64"/>
    <row r="65"/>
    <row r="66"/>
    <row r="67"/>
    <row r="68"/>
    <row r="69"/>
    <row r="70"/>
    <row r="71"/>
    <row r="72"/>
    <row r="73"/>
    <row r="74"/>
    <row r="75"/>
    <row r="76"/>
    <row r="77"/>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sheetData>
  <mergeCells count="27">
    <mergeCell ref="B2:H2"/>
    <mergeCell ref="B27:H27"/>
    <mergeCell ref="H18:H19"/>
    <mergeCell ref="B24:H24"/>
    <mergeCell ref="B25:H25"/>
    <mergeCell ref="B26:H26"/>
    <mergeCell ref="B18:B19"/>
    <mergeCell ref="C18:C19"/>
    <mergeCell ref="D18:D19"/>
    <mergeCell ref="E18:E19"/>
    <mergeCell ref="F18:F19"/>
    <mergeCell ref="G18:G19"/>
    <mergeCell ref="C20:H20"/>
    <mergeCell ref="B29:D29"/>
    <mergeCell ref="B30:D30"/>
    <mergeCell ref="B31:D31"/>
    <mergeCell ref="B16:C16"/>
    <mergeCell ref="B4:H4"/>
    <mergeCell ref="C5:H5"/>
    <mergeCell ref="G7:H7"/>
    <mergeCell ref="G8:H8"/>
    <mergeCell ref="G9:H9"/>
    <mergeCell ref="B11:H11"/>
    <mergeCell ref="B12:H12"/>
    <mergeCell ref="B13:H13"/>
    <mergeCell ref="B15:D15"/>
    <mergeCell ref="G15:H15"/>
  </mergeCells>
  <pageMargins left="0.51181102362204722" right="0.15748031496062992" top="0.51181102362204722" bottom="0.74803149606299213" header="0.39370078740157483" footer="0.31496062992125984"/>
  <pageSetup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20</v>
      </c>
      <c r="E1" s="21"/>
      <c r="F1" s="21"/>
      <c r="G1" s="21"/>
      <c r="H1" s="21"/>
    </row>
    <row r="2" spans="1:33">
      <c r="D2" s="13">
        <v>0</v>
      </c>
      <c r="E2" s="22"/>
      <c r="F2" s="22"/>
      <c r="G2" s="22"/>
      <c r="H2" s="22"/>
    </row>
    <row r="3" spans="1:33" s="11" customFormat="1" ht="41.25" customHeight="1">
      <c r="A3" s="100" t="s">
        <v>22</v>
      </c>
      <c r="B3" s="100"/>
      <c r="C3" s="101"/>
      <c r="D3" s="106" t="s">
        <v>23</v>
      </c>
      <c r="E3" s="108" t="s">
        <v>11</v>
      </c>
      <c r="F3" s="108" t="s">
        <v>19</v>
      </c>
      <c r="G3" s="23"/>
      <c r="H3" s="23"/>
      <c r="I3" s="117" t="s">
        <v>36</v>
      </c>
      <c r="J3" s="118"/>
      <c r="K3" s="119"/>
      <c r="L3" s="117" t="s">
        <v>35</v>
      </c>
      <c r="M3" s="118"/>
      <c r="N3" s="119"/>
      <c r="O3" s="117" t="s">
        <v>21</v>
      </c>
      <c r="P3" s="118"/>
      <c r="Q3" s="119"/>
      <c r="S3" s="111" t="s">
        <v>39</v>
      </c>
      <c r="T3" s="111"/>
      <c r="U3" s="111"/>
      <c r="V3" s="18"/>
      <c r="W3" s="111" t="s">
        <v>14</v>
      </c>
      <c r="X3" s="111"/>
      <c r="Y3" s="111"/>
      <c r="Z3" s="18"/>
      <c r="AA3" s="111" t="s">
        <v>15</v>
      </c>
      <c r="AB3" s="111"/>
      <c r="AC3" s="111"/>
      <c r="AD3" s="18"/>
      <c r="AE3" s="112" t="s">
        <v>16</v>
      </c>
      <c r="AF3" s="112"/>
      <c r="AG3" s="112"/>
    </row>
    <row r="4" spans="1:33" ht="15" customHeight="1">
      <c r="A4" s="102"/>
      <c r="B4" s="102"/>
      <c r="C4" s="103"/>
      <c r="D4" s="106"/>
      <c r="E4" s="108"/>
      <c r="F4" s="108"/>
      <c r="G4" s="23"/>
      <c r="H4" s="23"/>
      <c r="I4" s="113" t="s">
        <v>37</v>
      </c>
      <c r="J4" s="115" t="s">
        <v>38</v>
      </c>
      <c r="K4" s="115" t="s">
        <v>24</v>
      </c>
      <c r="L4" s="115" t="s">
        <v>37</v>
      </c>
      <c r="M4" s="115" t="s">
        <v>38</v>
      </c>
      <c r="N4" s="115" t="s">
        <v>24</v>
      </c>
      <c r="O4" s="115" t="s">
        <v>37</v>
      </c>
      <c r="P4" s="115" t="s">
        <v>38</v>
      </c>
      <c r="Q4" s="115" t="s">
        <v>24</v>
      </c>
      <c r="S4" s="111" t="s">
        <v>10</v>
      </c>
      <c r="T4" s="111" t="s">
        <v>11</v>
      </c>
      <c r="U4" s="111" t="s">
        <v>19</v>
      </c>
      <c r="V4" s="19"/>
      <c r="W4" s="111" t="s">
        <v>10</v>
      </c>
      <c r="X4" s="111" t="s">
        <v>11</v>
      </c>
      <c r="Y4" s="111" t="s">
        <v>19</v>
      </c>
      <c r="Z4" s="19"/>
      <c r="AA4" s="111" t="s">
        <v>10</v>
      </c>
      <c r="AB4" s="111" t="s">
        <v>11</v>
      </c>
      <c r="AC4" s="111" t="s">
        <v>19</v>
      </c>
      <c r="AD4" s="19"/>
      <c r="AE4" s="111" t="s">
        <v>10</v>
      </c>
      <c r="AF4" s="112" t="s">
        <v>17</v>
      </c>
      <c r="AG4" s="112" t="s">
        <v>18</v>
      </c>
    </row>
    <row r="5" spans="1:33" ht="15" customHeight="1">
      <c r="A5" s="104"/>
      <c r="B5" s="104"/>
      <c r="C5" s="105"/>
      <c r="D5" s="107"/>
      <c r="E5" s="108"/>
      <c r="F5" s="108"/>
      <c r="G5" s="24"/>
      <c r="H5" s="24"/>
      <c r="I5" s="114"/>
      <c r="J5" s="116"/>
      <c r="K5" s="116"/>
      <c r="L5" s="116"/>
      <c r="M5" s="116"/>
      <c r="N5" s="116"/>
      <c r="O5" s="116"/>
      <c r="P5" s="116"/>
      <c r="Q5" s="116"/>
      <c r="S5" s="111"/>
      <c r="T5" s="111"/>
      <c r="U5" s="111"/>
      <c r="V5" s="19"/>
      <c r="W5" s="111"/>
      <c r="X5" s="111"/>
      <c r="Y5" s="111"/>
      <c r="Z5" s="19"/>
      <c r="AA5" s="111"/>
      <c r="AB5" s="111"/>
      <c r="AC5" s="111"/>
      <c r="AD5" s="19"/>
      <c r="AE5" s="111"/>
      <c r="AF5" s="112"/>
      <c r="AG5" s="112"/>
    </row>
    <row r="6" spans="1:33" ht="21.75" customHeight="1">
      <c r="A6" s="94" t="s">
        <v>25</v>
      </c>
      <c r="B6" s="95"/>
      <c r="C6" s="96"/>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94" t="s">
        <v>26</v>
      </c>
      <c r="B7" s="95"/>
      <c r="C7" s="96"/>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94" t="s">
        <v>27</v>
      </c>
      <c r="B8" s="95"/>
      <c r="C8" s="96"/>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94" t="s">
        <v>28</v>
      </c>
      <c r="B9" s="95"/>
      <c r="C9" s="96"/>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94" t="s">
        <v>29</v>
      </c>
      <c r="B10" s="95"/>
      <c r="C10" s="96"/>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94" t="s">
        <v>30</v>
      </c>
      <c r="B11" s="95"/>
      <c r="C11" s="96"/>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94" t="s">
        <v>31</v>
      </c>
      <c r="B12" s="95"/>
      <c r="C12" s="96"/>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94" t="s">
        <v>32</v>
      </c>
      <c r="B13" s="95"/>
      <c r="C13" s="96"/>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94" t="s">
        <v>33</v>
      </c>
      <c r="B14" s="95"/>
      <c r="C14" s="96"/>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97" t="s">
        <v>34</v>
      </c>
      <c r="B15" s="97"/>
      <c r="C15" s="97"/>
      <c r="D15" s="10">
        <f>SUM(D6:D14)</f>
        <v>1227</v>
      </c>
      <c r="E15" s="20"/>
      <c r="F15" s="20">
        <v>54079775</v>
      </c>
      <c r="G15" s="25"/>
      <c r="H15" s="25"/>
      <c r="I15" s="98"/>
      <c r="J15" s="99"/>
      <c r="K15" s="7">
        <f>SUM(K6:K14)</f>
        <v>55532500</v>
      </c>
      <c r="L15" s="98"/>
      <c r="M15" s="99"/>
      <c r="N15" s="3">
        <f>SUM(N6:N14)</f>
        <v>54836800</v>
      </c>
      <c r="O15" s="109"/>
      <c r="P15" s="110"/>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100" t="s">
        <v>22</v>
      </c>
      <c r="B17" s="100"/>
      <c r="C17" s="101"/>
      <c r="D17" s="106" t="s">
        <v>23</v>
      </c>
      <c r="E17" s="108" t="s">
        <v>11</v>
      </c>
      <c r="F17" s="108" t="s">
        <v>19</v>
      </c>
    </row>
    <row r="18" spans="1:6">
      <c r="A18" s="102"/>
      <c r="B18" s="102"/>
      <c r="C18" s="103"/>
      <c r="D18" s="106"/>
      <c r="E18" s="108"/>
      <c r="F18" s="108"/>
    </row>
    <row r="19" spans="1:6">
      <c r="A19" s="104"/>
      <c r="B19" s="104"/>
      <c r="C19" s="105"/>
      <c r="D19" s="107"/>
      <c r="E19" s="108"/>
      <c r="F19" s="108"/>
    </row>
    <row r="20" spans="1:6">
      <c r="A20" s="94" t="s">
        <v>25</v>
      </c>
      <c r="B20" s="95"/>
      <c r="C20" s="96"/>
      <c r="D20" s="4">
        <v>50</v>
      </c>
      <c r="E20" s="9">
        <v>67097</v>
      </c>
      <c r="F20" s="9">
        <f>D20*E20</f>
        <v>3354850</v>
      </c>
    </row>
    <row r="21" spans="1:6">
      <c r="A21" s="94" t="s">
        <v>26</v>
      </c>
      <c r="B21" s="95"/>
      <c r="C21" s="96"/>
      <c r="D21" s="4">
        <v>350</v>
      </c>
      <c r="E21" s="9">
        <v>67097</v>
      </c>
      <c r="F21" s="9">
        <f t="shared" ref="F21:F28" si="13">D21*E21</f>
        <v>23483950</v>
      </c>
    </row>
    <row r="22" spans="1:6">
      <c r="A22" s="94" t="s">
        <v>27</v>
      </c>
      <c r="B22" s="95"/>
      <c r="C22" s="96"/>
      <c r="D22" s="4">
        <v>50</v>
      </c>
      <c r="E22" s="9">
        <v>36005</v>
      </c>
      <c r="F22" s="9">
        <f t="shared" si="13"/>
        <v>1800250</v>
      </c>
    </row>
    <row r="23" spans="1:6">
      <c r="A23" s="94" t="s">
        <v>28</v>
      </c>
      <c r="B23" s="95"/>
      <c r="C23" s="96"/>
      <c r="D23" s="4">
        <v>10</v>
      </c>
      <c r="E23" s="9">
        <v>75270</v>
      </c>
      <c r="F23" s="9">
        <f t="shared" si="13"/>
        <v>752700</v>
      </c>
    </row>
    <row r="24" spans="1:6">
      <c r="A24" s="94" t="s">
        <v>29</v>
      </c>
      <c r="B24" s="95"/>
      <c r="C24" s="96"/>
      <c r="D24" s="4">
        <v>7</v>
      </c>
      <c r="E24" s="9">
        <v>119085</v>
      </c>
      <c r="F24" s="9">
        <f t="shared" si="13"/>
        <v>833595</v>
      </c>
    </row>
    <row r="25" spans="1:6">
      <c r="A25" s="94" t="s">
        <v>30</v>
      </c>
      <c r="B25" s="95"/>
      <c r="C25" s="96"/>
      <c r="D25" s="4">
        <v>400</v>
      </c>
      <c r="E25" s="9">
        <v>23072</v>
      </c>
      <c r="F25" s="9">
        <f t="shared" si="13"/>
        <v>9228800</v>
      </c>
    </row>
    <row r="26" spans="1:6">
      <c r="A26" s="94" t="s">
        <v>31</v>
      </c>
      <c r="B26" s="95"/>
      <c r="C26" s="96"/>
      <c r="D26" s="4">
        <v>50</v>
      </c>
      <c r="E26" s="9">
        <v>27460</v>
      </c>
      <c r="F26" s="9">
        <f t="shared" si="13"/>
        <v>1373000</v>
      </c>
    </row>
    <row r="27" spans="1:6">
      <c r="A27" s="94" t="s">
        <v>32</v>
      </c>
      <c r="B27" s="95"/>
      <c r="C27" s="96"/>
      <c r="D27" s="4">
        <v>10</v>
      </c>
      <c r="E27" s="9">
        <v>50623</v>
      </c>
      <c r="F27" s="9">
        <f t="shared" si="13"/>
        <v>506230</v>
      </c>
    </row>
    <row r="28" spans="1:6">
      <c r="A28" s="94" t="s">
        <v>33</v>
      </c>
      <c r="B28" s="95"/>
      <c r="C28" s="96"/>
      <c r="D28" s="4">
        <v>300</v>
      </c>
      <c r="E28" s="9">
        <v>42488</v>
      </c>
      <c r="F28" s="9">
        <f t="shared" si="13"/>
        <v>12746400</v>
      </c>
    </row>
    <row r="29" spans="1:6">
      <c r="A29" s="97" t="s">
        <v>34</v>
      </c>
      <c r="B29" s="97"/>
      <c r="C29" s="97"/>
      <c r="D29" s="10">
        <f>SUM(D20:D28)</f>
        <v>1227</v>
      </c>
      <c r="E29" s="25"/>
      <c r="F29" s="25">
        <f>SUM(F20:F28)</f>
        <v>54079775</v>
      </c>
    </row>
  </sheetData>
  <mergeCells count="59">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 ref="A7:C7"/>
    <mergeCell ref="E3:E5"/>
    <mergeCell ref="F3:F5"/>
    <mergeCell ref="U4:U5"/>
    <mergeCell ref="W4:W5"/>
    <mergeCell ref="W3:Y3"/>
    <mergeCell ref="A3:C5"/>
    <mergeCell ref="D3:D5"/>
    <mergeCell ref="T4:T5"/>
    <mergeCell ref="AC4:AC5"/>
    <mergeCell ref="AE4:AE5"/>
    <mergeCell ref="AF4:AF5"/>
    <mergeCell ref="AG4:AG5"/>
    <mergeCell ref="A6:C6"/>
    <mergeCell ref="X4:X5"/>
    <mergeCell ref="Y4:Y5"/>
    <mergeCell ref="AA4:AA5"/>
    <mergeCell ref="AB4:AB5"/>
    <mergeCell ref="O15:P15"/>
    <mergeCell ref="A8:C8"/>
    <mergeCell ref="A9:C9"/>
    <mergeCell ref="A10:C10"/>
    <mergeCell ref="A11:C11"/>
    <mergeCell ref="A12:C12"/>
    <mergeCell ref="A13:C13"/>
    <mergeCell ref="A21:C21"/>
    <mergeCell ref="A14:C14"/>
    <mergeCell ref="A15:C15"/>
    <mergeCell ref="I15:J15"/>
    <mergeCell ref="L15:M15"/>
    <mergeCell ref="A17:C19"/>
    <mergeCell ref="D17:D19"/>
    <mergeCell ref="E17:E19"/>
    <mergeCell ref="F17:F19"/>
    <mergeCell ref="A20:C20"/>
    <mergeCell ref="A28:C28"/>
    <mergeCell ref="A29:C29"/>
    <mergeCell ref="A22:C22"/>
    <mergeCell ref="A23:C23"/>
    <mergeCell ref="A24:C24"/>
    <mergeCell ref="A25:C25"/>
    <mergeCell ref="A26:C26"/>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C06653B8C20B2459F17CB08CDF9B58E" ma:contentTypeVersion="17" ma:contentTypeDescription="Crear nuevo documento." ma:contentTypeScope="" ma:versionID="1e73238f898c5e44f81df7ef27b90020">
  <xsd:schema xmlns:xsd="http://www.w3.org/2001/XMLSchema" xmlns:xs="http://www.w3.org/2001/XMLSchema" xmlns:p="http://schemas.microsoft.com/office/2006/metadata/properties" xmlns:ns3="a61054ae-16a7-47f6-b740-6ef6544c3a80" xmlns:ns4="9e162d57-e815-4d6e-bd4d-2f348454052a" targetNamespace="http://schemas.microsoft.com/office/2006/metadata/properties" ma:root="true" ma:fieldsID="ff26c8e139fb9190d6979c47dc9d249e" ns3:_="" ns4:_="">
    <xsd:import namespace="a61054ae-16a7-47f6-b740-6ef6544c3a80"/>
    <xsd:import namespace="9e162d57-e815-4d6e-bd4d-2f348454052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1054ae-16a7-47f6-b740-6ef6544c3a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162d57-e815-4d6e-bd4d-2f348454052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61054ae-16a7-47f6-b740-6ef6544c3a80" xsi:nil="true"/>
  </documentManagement>
</p:properties>
</file>

<file path=customXml/itemProps1.xml><?xml version="1.0" encoding="utf-8"?>
<ds:datastoreItem xmlns:ds="http://schemas.openxmlformats.org/officeDocument/2006/customXml" ds:itemID="{E114FFB5-0A50-4DC6-B17E-0D19CDE372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1054ae-16a7-47f6-b740-6ef6544c3a80"/>
    <ds:schemaRef ds:uri="9e162d57-e815-4d6e-bd4d-2f34845405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6754CB-8671-4195-B965-D9B483621681}">
  <ds:schemaRefs>
    <ds:schemaRef ds:uri="http://schemas.microsoft.com/sharepoint/v3/contenttype/forms"/>
  </ds:schemaRefs>
</ds:datastoreItem>
</file>

<file path=customXml/itemProps3.xml><?xml version="1.0" encoding="utf-8"?>
<ds:datastoreItem xmlns:ds="http://schemas.openxmlformats.org/officeDocument/2006/customXml" ds:itemID="{C60D2AC9-71E3-4C99-9B42-A9F8AD858A88}">
  <ds:schemaRefs>
    <ds:schemaRef ds:uri="http://purl.org/dc/elements/1.1/"/>
    <ds:schemaRef ds:uri="a61054ae-16a7-47f6-b740-6ef6544c3a80"/>
    <ds:schemaRef ds:uri="http://schemas.microsoft.com/office/infopath/2007/PartnerControls"/>
    <ds:schemaRef ds:uri="http://purl.org/dc/dcmitype/"/>
    <ds:schemaRef ds:uri="http://www.w3.org/XML/1998/namespace"/>
    <ds:schemaRef ds:uri="http://schemas.microsoft.com/office/2006/documentManagement/types"/>
    <ds:schemaRef ds:uri="http://schemas.openxmlformats.org/package/2006/metadata/core-properties"/>
    <ds:schemaRef ds:uri="9e162d57-e815-4d6e-bd4d-2f348454052a"/>
    <ds:schemaRef ds:uri="http://schemas.microsoft.com/office/2006/metadata/properties"/>
    <ds:schemaRef ds:uri="http://purl.org/dc/terms/"/>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SDC</vt:lpstr>
      <vt:lpstr>Borrador</vt:lpstr>
      <vt:lpstr>SDC!Área_de_impresión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Oliver Oliveros Ferreira</cp:lastModifiedBy>
  <cp:lastPrinted>2026-01-13T20:25:17Z</cp:lastPrinted>
  <dcterms:created xsi:type="dcterms:W3CDTF">2018-02-05T20:14:19Z</dcterms:created>
  <dcterms:modified xsi:type="dcterms:W3CDTF">2026-09-17T22:24:37Z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0x0101004C06653B8C20B2459F17CB08CDF9B58E</vt:lpwstr>
  </property>
</Properties>
</file>