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CAROL QUITIAN\Desktop\"/>
    </mc:Choice>
  </mc:AlternateContent>
  <xr:revisionPtr revIDLastSave="0" documentId="13_ncr:1_{B9AB5B9F-BCF3-4015-ABBC-4280298BF906}" xr6:coauthVersionLast="47" xr6:coauthVersionMax="47" xr10:uidLastSave="{00000000-0000-0000-0000-000000000000}"/>
  <bookViews>
    <workbookView xWindow="-120" yWindow="-120" windowWidth="20730" windowHeight="11040" firstSheet="4" activeTab="6" xr2:uid="{00000000-000D-0000-FFFF-FFFF00000000}"/>
  </bookViews>
  <sheets>
    <sheet name="ZONA1" sheetId="20" r:id="rId1"/>
    <sheet name="ZONA2" sheetId="21" r:id="rId2"/>
    <sheet name="ZONA3" sheetId="27" r:id="rId3"/>
    <sheet name="CANT ENLACES X AB " sheetId="25" r:id="rId4"/>
    <sheet name="NIVEL CENTRAL" sheetId="28" r:id="rId5"/>
    <sheet name="Router Core - Switch " sheetId="23" r:id="rId6"/>
    <sheet name="Distribución de Localidades V2" sheetId="22" r:id="rId7"/>
  </sheets>
  <definedNames>
    <definedName name="_xlnm._FilterDatabase" localSheetId="4" hidden="1">'NIVEL CENTRAL'!$A$2:$L$2</definedName>
    <definedName name="_xlnm._FilterDatabase" localSheetId="0" hidden="1">ZONA1!$A$2:$M$253</definedName>
    <definedName name="_xlnm._FilterDatabase" localSheetId="1" hidden="1">ZONA2!$A$2:$M$251</definedName>
    <definedName name="_xlnm._FilterDatabase" localSheetId="2" hidden="1">ZONA3!$A$2:$M$248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25" l="1"/>
  <c r="F26" i="25"/>
  <c r="F16" i="25" l="1"/>
  <c r="F17" i="25"/>
  <c r="F18" i="25" l="1"/>
  <c r="F9" i="25"/>
  <c r="F8" i="25"/>
  <c r="F7" i="25"/>
  <c r="G25" i="22"/>
  <c r="G24" i="22"/>
  <c r="F24" i="22" l="1"/>
  <c r="E24" i="22"/>
  <c r="E25" i="22" s="1"/>
  <c r="G16" i="22"/>
  <c r="F16" i="22"/>
  <c r="E16" i="22"/>
  <c r="G8" i="22"/>
  <c r="F8" i="22"/>
  <c r="E8" i="22"/>
  <c r="F25" i="22" l="1"/>
</calcChain>
</file>

<file path=xl/sharedStrings.xml><?xml version="1.0" encoding="utf-8"?>
<sst xmlns="http://schemas.openxmlformats.org/spreadsheetml/2006/main" count="8192" uniqueCount="3359">
  <si>
    <t>ZONA</t>
  </si>
  <si>
    <t>ID SED</t>
  </si>
  <si>
    <t>Código DANE Sede 12</t>
  </si>
  <si>
    <t>Nivel</t>
  </si>
  <si>
    <t>Localidad</t>
  </si>
  <si>
    <t>Colegio</t>
  </si>
  <si>
    <t>Sede</t>
  </si>
  <si>
    <t>No. Sede</t>
  </si>
  <si>
    <t>Dirección</t>
  </si>
  <si>
    <t>Latitud</t>
  </si>
  <si>
    <t>Longitud</t>
  </si>
  <si>
    <t>ANCHO DE BANDA CANAL DE DATOS</t>
  </si>
  <si>
    <t>ANCHO DE BANDA CANAL DE INTERNET + SEGURIDAD</t>
  </si>
  <si>
    <t>Zona 1</t>
  </si>
  <si>
    <t>FR0018</t>
  </si>
  <si>
    <t>111001107743</t>
  </si>
  <si>
    <t>INSTITUCIONAL</t>
  </si>
  <si>
    <t>(1) USAQUEN</t>
  </si>
  <si>
    <t xml:space="preserve">	RCO Colegio Alameda Norte</t>
  </si>
  <si>
    <t>SALUDCOOP NORTE</t>
  </si>
  <si>
    <t>1(Ppal)</t>
  </si>
  <si>
    <t>CLL. 181 No.18B-83</t>
  </si>
  <si>
    <t>1Mbps</t>
  </si>
  <si>
    <t>256 Mbps Dedicado</t>
  </si>
  <si>
    <t>FR0025</t>
  </si>
  <si>
    <t>111001010251</t>
  </si>
  <si>
    <t>(6) TUNJUELITO</t>
  </si>
  <si>
    <t>COLEGIO VENECIA (IED)</t>
  </si>
  <si>
    <t>VENECIA (2do.Enlace)</t>
  </si>
  <si>
    <t>CR. 55 No.49-25 SUR</t>
  </si>
  <si>
    <t>100 Mbps Dedicado</t>
  </si>
  <si>
    <t>FR0035</t>
  </si>
  <si>
    <t>111001108901</t>
  </si>
  <si>
    <t>(10) ENGATIVA</t>
  </si>
  <si>
    <t>COLEGIO CHARRY (IED)</t>
  </si>
  <si>
    <t>DISTRITAL CHARRY</t>
  </si>
  <si>
    <t>Carrera 109 A # 77 A 16</t>
  </si>
  <si>
    <t>FR0039</t>
  </si>
  <si>
    <t>111001000272</t>
  </si>
  <si>
    <t>COLEGIO INSTITUTO TECNICO LAUREANO GOMEZ (IED)</t>
  </si>
  <si>
    <t>LAUREANO GOMEZ</t>
  </si>
  <si>
    <t>CARRERA 95 G # 90 A-40 (NUEVA DIRECCIÓN)</t>
  </si>
  <si>
    <t>FR0054</t>
  </si>
  <si>
    <t>VENECIA</t>
  </si>
  <si>
    <t>FR0056</t>
  </si>
  <si>
    <t>111001018201</t>
  </si>
  <si>
    <t>COLEGIO RUFINO JOSE CUERVO (IED)</t>
  </si>
  <si>
    <t>RUFINO JOSE CUERVO</t>
  </si>
  <si>
    <t>KR 12 # 52 - 20 SUR</t>
  </si>
  <si>
    <t>FR0059</t>
  </si>
  <si>
    <t>111001036625</t>
  </si>
  <si>
    <t>COLEGIO INSTITUTO TECNICO DISTRITAL REPUBLICA DE GUATEMALA (IED)</t>
  </si>
  <si>
    <t>REP DE GUATEMALA</t>
  </si>
  <si>
    <t>CLL. 78 BIS No.69 T-45</t>
  </si>
  <si>
    <t>FR0063</t>
  </si>
  <si>
    <t>111001030015</t>
  </si>
  <si>
    <t>(18) RAFAEL URIBE URIBE</t>
  </si>
  <si>
    <t>COLEGIO ENRIQUE OLAYA HERRERA (IED)</t>
  </si>
  <si>
    <t>ENRIQUE OLAYA HERRERA</t>
  </si>
  <si>
    <t>CR. 10 No.31-29 SUR</t>
  </si>
  <si>
    <t>FR0064</t>
  </si>
  <si>
    <t>111001029955</t>
  </si>
  <si>
    <t>COLEGIO AGUSTIN FERNANDEZ (IED)</t>
  </si>
  <si>
    <t>AGUSTIN FERNANDEZ</t>
  </si>
  <si>
    <t>CR. 7 No.155-20</t>
  </si>
  <si>
    <t>FR0067</t>
  </si>
  <si>
    <t>111848000198</t>
  </si>
  <si>
    <t>COLEGIO FRIEDRICH NAUMANN (IED)</t>
  </si>
  <si>
    <t>EL CODITO</t>
  </si>
  <si>
    <t>CALLE 182 No. 6-30</t>
  </si>
  <si>
    <t>FR0073</t>
  </si>
  <si>
    <t>111265000408</t>
  </si>
  <si>
    <t>COLEGIO NIDIA QUINTERO DE TURBAY (IED)</t>
  </si>
  <si>
    <t>NIDYA QUINTERO DE TURBAY</t>
  </si>
  <si>
    <t>CLL. 75 No.90-75</t>
  </si>
  <si>
    <t>FR0074</t>
  </si>
  <si>
    <t>111001019411</t>
  </si>
  <si>
    <t>COLEGIO INEM SANTIAGO PEREZ (IED)</t>
  </si>
  <si>
    <t>INEM SANTIAGO PEREZ</t>
  </si>
  <si>
    <t>Cr. 24 No.49-86 Sur</t>
  </si>
  <si>
    <t>FR0075</t>
  </si>
  <si>
    <t>111001035530</t>
  </si>
  <si>
    <t>(4) SAN CRISTOBAL</t>
  </si>
  <si>
    <t>COLEGIO TECNICO JOSE FELIX RESTREPO (IED)</t>
  </si>
  <si>
    <t>JOSE FELIX RESTREPO</t>
  </si>
  <si>
    <t>CR. 6 No.18A-20 SUR</t>
  </si>
  <si>
    <t>FR0076</t>
  </si>
  <si>
    <t>111001010928</t>
  </si>
  <si>
    <t>COLEGIO RESTREPO MILLAN (IED)</t>
  </si>
  <si>
    <t>RESTREPO MILLAN</t>
  </si>
  <si>
    <t>CLL. 40 SUR No.23-25</t>
  </si>
  <si>
    <t>FR0077</t>
  </si>
  <si>
    <t>111001030066</t>
  </si>
  <si>
    <t>COLEGIO MANUELITA SAENZ (IED)</t>
  </si>
  <si>
    <t>MANUELITA SAENZ</t>
  </si>
  <si>
    <t>KR 3 ESTE # 18 A - 34 SUR</t>
  </si>
  <si>
    <t>FR0078</t>
  </si>
  <si>
    <t>111001011819</t>
  </si>
  <si>
    <t>COLEGIO LICEO FEMENINO DE CUNDINAMARCA MERCEDES NARIÑO (IED)</t>
  </si>
  <si>
    <t>MERCEDES NARIÑO</t>
  </si>
  <si>
    <t>AV. CARACAS No.23-24 SUR</t>
  </si>
  <si>
    <t>FR0085</t>
  </si>
  <si>
    <t>111001009652</t>
  </si>
  <si>
    <t>COLEGIO CENTRO INTEGRAL JOSE MARIA CORDOBA (IED)</t>
  </si>
  <si>
    <t>JOSE MARIA CORDOBA</t>
  </si>
  <si>
    <t>CLL. 48C SUR No.24-14</t>
  </si>
  <si>
    <t>FR0086</t>
  </si>
  <si>
    <t>111001010740</t>
  </si>
  <si>
    <t>COLEGIO INSTITUTO TECNICO INDUSTRIAL FRANCISCO JOSE DE CALDAS (IED)</t>
  </si>
  <si>
    <t>FRANCISCO JOSE DE CALDAS</t>
  </si>
  <si>
    <t>CR. 68F No.63B-02</t>
  </si>
  <si>
    <t>FR0090</t>
  </si>
  <si>
    <t>N/A</t>
  </si>
  <si>
    <t>LOCAL</t>
  </si>
  <si>
    <t>DLE RAFAEL URIBE URIBE</t>
  </si>
  <si>
    <t>DLE Rafael Uribe Uribe</t>
  </si>
  <si>
    <t>Avenida Caracas # 29 - 13 SUR</t>
  </si>
  <si>
    <t>60 Mbps Dedicado</t>
  </si>
  <si>
    <t>FR0095</t>
  </si>
  <si>
    <t>DLE USAQUEN</t>
  </si>
  <si>
    <t>DLE Usaquen</t>
  </si>
  <si>
    <t>CL 127 C # 9 A - 03 / DG 127 # 11 B - 20</t>
  </si>
  <si>
    <t>FR0100</t>
  </si>
  <si>
    <t>DLE ENGATIVA</t>
  </si>
  <si>
    <t>DLE Engativa (Arrendamiento)</t>
  </si>
  <si>
    <t>KR 78 A # 76 - 10</t>
  </si>
  <si>
    <t>FR0101</t>
  </si>
  <si>
    <t>DLE TUNJUELITO</t>
  </si>
  <si>
    <t>DLE Tunjuelito</t>
  </si>
  <si>
    <t>KR 28 # 48 A - 54 SUR</t>
  </si>
  <si>
    <t>FR0102</t>
  </si>
  <si>
    <t>DLE SAN CRISTÓBAL</t>
  </si>
  <si>
    <t>DLE San Cristobal</t>
  </si>
  <si>
    <t>KR 5 A # 27 - 19 SUR</t>
  </si>
  <si>
    <t>FR0107</t>
  </si>
  <si>
    <t>111001016004</t>
  </si>
  <si>
    <t>COLEGIO LA BELLEZA LOS LIBERTADORES (IED)</t>
  </si>
  <si>
    <t>LA BELLEZA</t>
  </si>
  <si>
    <t>CLL. 64 SUR No.10A-39 ESTE</t>
  </si>
  <si>
    <t>FR0109</t>
  </si>
  <si>
    <t>111265000025</t>
  </si>
  <si>
    <t>COLEGIO GENERAL SANTANDER (IED)</t>
  </si>
  <si>
    <t>GENERAL SANTANDER</t>
  </si>
  <si>
    <t>CR. 123 No.65A-03</t>
  </si>
  <si>
    <t>FR0115</t>
  </si>
  <si>
    <t>111001024686</t>
  </si>
  <si>
    <t>COLEGIO MORALBA SURORIENTAL (IED)</t>
  </si>
  <si>
    <t>MORALBA SUR ORIENTAL</t>
  </si>
  <si>
    <t>KR 16 A ESTE # 42 C - 80 SUR</t>
  </si>
  <si>
    <t>FR0120</t>
  </si>
  <si>
    <t>111001012441</t>
  </si>
  <si>
    <t>COLEGIO MORISCO (IED)</t>
  </si>
  <si>
    <t>MORISCO</t>
  </si>
  <si>
    <t>DG 83 # 73 A - 12</t>
  </si>
  <si>
    <t>FR0126</t>
  </si>
  <si>
    <t>111001032280</t>
  </si>
  <si>
    <t>COLEGIO TECNICO TOMAS RUEDA VARGAS (IED)</t>
  </si>
  <si>
    <t>TOMAS RUEDA VARGAS</t>
  </si>
  <si>
    <t>CR. 5 ESTE No.25-51 SUR</t>
  </si>
  <si>
    <t>FR0128</t>
  </si>
  <si>
    <t>111001076376</t>
  </si>
  <si>
    <t>COLEGIO MARRUECOS Y MOLINOS (IED)</t>
  </si>
  <si>
    <t>MARRUECOS Y MOLINOS (CL 49)</t>
  </si>
  <si>
    <t>CLL. 49D BIS SUR No.5 X-02</t>
  </si>
  <si>
    <t>FR0130</t>
  </si>
  <si>
    <t>111001104035</t>
  </si>
  <si>
    <t>COLEGIO BOLIVIA (IED)</t>
  </si>
  <si>
    <t>REPUBLICA DE BOLIVIA</t>
  </si>
  <si>
    <t>CR. 68G No.78-90</t>
  </si>
  <si>
    <t>FR0131</t>
  </si>
  <si>
    <t>111001015351</t>
  </si>
  <si>
    <t>CIUDAD DE HONDA</t>
  </si>
  <si>
    <t>CLL. 64F No.68G-16 BIS</t>
  </si>
  <si>
    <t>FR0132</t>
  </si>
  <si>
    <t>111848002689</t>
  </si>
  <si>
    <t>COLEGIO DIVINO MAESTRO (IED)</t>
  </si>
  <si>
    <t>PILOTO BAVARIA</t>
  </si>
  <si>
    <t>CR. 8C No.163B-20</t>
  </si>
  <si>
    <t>FR0135</t>
  </si>
  <si>
    <t>111001046299</t>
  </si>
  <si>
    <t>COLEGIO MANUELA AYALA DE GAITAN (IED)</t>
  </si>
  <si>
    <t>MANUELA AYALA DE GAITAN</t>
  </si>
  <si>
    <t>CLL. 71 No.75-11</t>
  </si>
  <si>
    <t>FR0136</t>
  </si>
  <si>
    <t>111001015911</t>
  </si>
  <si>
    <t>COLEGIO LOS ALPES (IED)</t>
  </si>
  <si>
    <t>LOS ALPES</t>
  </si>
  <si>
    <t>CR. 12 ESTE No.33A-80 SUR</t>
  </si>
  <si>
    <t>FR0137</t>
  </si>
  <si>
    <t>111001012301</t>
  </si>
  <si>
    <t>COLEGIO SAN JOSE SUR ORIENTAL (IED)</t>
  </si>
  <si>
    <t>SAN JOSE SUR ORIENTAL</t>
  </si>
  <si>
    <t>CLL. 42 SUR No.12A-66 ESTE</t>
  </si>
  <si>
    <t>FR0138</t>
  </si>
  <si>
    <t>111001102091</t>
  </si>
  <si>
    <t>COLEGIO COLOMBIA VIVA (IED)</t>
  </si>
  <si>
    <t>NESTOR FORERO ALCALA</t>
  </si>
  <si>
    <t>KR 5 A # 48 M - 50 SUR</t>
  </si>
  <si>
    <t>FR0140</t>
  </si>
  <si>
    <t>111265000017</t>
  </si>
  <si>
    <t>COLEGIO LA PALESTINA (IED)</t>
  </si>
  <si>
    <t>CENTRO DE ESTUDIOS DEL NIÑO</t>
  </si>
  <si>
    <t>1(Alterna)</t>
  </si>
  <si>
    <t>CR. 76 No.79-40</t>
  </si>
  <si>
    <t>FR0141</t>
  </si>
  <si>
    <t>111001015814</t>
  </si>
  <si>
    <t>COLEGIO REPUBLICA DE CHINA (IED)</t>
  </si>
  <si>
    <t>REP DE CHINA</t>
  </si>
  <si>
    <t>CR. 91 No.82-20</t>
  </si>
  <si>
    <t>FR0144</t>
  </si>
  <si>
    <t>111001018341</t>
  </si>
  <si>
    <t>COLEGIO FRANCISCO JAVIER MATIZ (IED)</t>
  </si>
  <si>
    <t>FRANCISCO JAVIER MATIZ</t>
  </si>
  <si>
    <t>CR. 2A No.29A-29 SUR</t>
  </si>
  <si>
    <t>FR0146</t>
  </si>
  <si>
    <t>111001014206</t>
  </si>
  <si>
    <t>COLEGIO MARCO FIDEL SUAREZ (IED)</t>
  </si>
  <si>
    <t>MARCO FIDEL SUAREZ</t>
  </si>
  <si>
    <t>DG. 52 SUR No.25-00</t>
  </si>
  <si>
    <t>FR0150</t>
  </si>
  <si>
    <t>111001017795</t>
  </si>
  <si>
    <t>COLEGIO MAGDALENA ORTEGA DE NARIÑO (IED)</t>
  </si>
  <si>
    <t>MAGDALENA ORTEGA DE NARIÑO</t>
  </si>
  <si>
    <t>CR 69B No 78A-34</t>
  </si>
  <si>
    <t>FR0151</t>
  </si>
  <si>
    <t>111001032395</t>
  </si>
  <si>
    <t>COLEGIO REPUBLICA EE.UU. DE AMERICA (IED)</t>
  </si>
  <si>
    <t>REPUBLICA EE.UU DE AMERICA</t>
  </si>
  <si>
    <t>KR 24 C # 22 - 56 SUR</t>
  </si>
  <si>
    <t>FR0158</t>
  </si>
  <si>
    <t>RUFINO JOSE CUERVO (2do.Enlace)</t>
  </si>
  <si>
    <t>FR0161</t>
  </si>
  <si>
    <t>111001014664</t>
  </si>
  <si>
    <t>COLEGIO EL LIBERTADOR (IED)</t>
  </si>
  <si>
    <t>EL LIBERTADOR</t>
  </si>
  <si>
    <t>CLL. 32 SUR No.24B-20</t>
  </si>
  <si>
    <t>FR0162</t>
  </si>
  <si>
    <t>111001015458</t>
  </si>
  <si>
    <t>COLEGIO FLORIDABLANCA (IED)</t>
  </si>
  <si>
    <t>FLORIDABLANCA</t>
  </si>
  <si>
    <t>CLL. 70A No.94-38</t>
  </si>
  <si>
    <t>FR0163</t>
  </si>
  <si>
    <t>111001033944</t>
  </si>
  <si>
    <t>COLEGIO SAN JOSE NORTE (IED)</t>
  </si>
  <si>
    <t>AGUAS CLARAS</t>
  </si>
  <si>
    <t>CR. 83 No.73A-80</t>
  </si>
  <si>
    <t>FR0170</t>
  </si>
  <si>
    <t>111001014176</t>
  </si>
  <si>
    <t>COLEGIO TECNICO SAN CRISTOBAL SUR (IED)</t>
  </si>
  <si>
    <t>SAN CRISTOBAL SUR</t>
  </si>
  <si>
    <t>Carrera 12G # 22B-11 SUR
KR 10 D ESTE 17 B 46 SUR BQ 1 - (nueva dirección)</t>
  </si>
  <si>
    <t>FR0171</t>
  </si>
  <si>
    <t>COLEGIO RAFAEL NUÑEZ (IED)</t>
  </si>
  <si>
    <t>RAFAEL NUÑEZ</t>
  </si>
  <si>
    <t>CR. 9A No.18-74 SUR</t>
  </si>
  <si>
    <t>FR0172</t>
  </si>
  <si>
    <t>111001020443</t>
  </si>
  <si>
    <t>COLEGIO ENTRE NUBES SUR ORIENTAL (IED)</t>
  </si>
  <si>
    <t>ANIBAL FERNANDEZ DE SOTO</t>
  </si>
  <si>
    <t>CLL. 43B SUR No.1D-03 ESTE</t>
  </si>
  <si>
    <t>FR0180</t>
  </si>
  <si>
    <t>111001033979</t>
  </si>
  <si>
    <t>COLEGIO GARCES NAVAS (IED)</t>
  </si>
  <si>
    <t>GARCES NAVAS No. 3</t>
  </si>
  <si>
    <t>KR 104 A # 76 B - 09</t>
  </si>
  <si>
    <t>FR0182</t>
  </si>
  <si>
    <t>111001011771</t>
  </si>
  <si>
    <t>COLEGIO JOSE ASUNCION SILVA (IED)</t>
  </si>
  <si>
    <t>JOSE ASUNCION SILVA</t>
  </si>
  <si>
    <t>CR. 92 No.89-79</t>
  </si>
  <si>
    <t>FR0183</t>
  </si>
  <si>
    <t>111001086681</t>
  </si>
  <si>
    <t>COLEGIO NUEVO HORIZONTE (IED)</t>
  </si>
  <si>
    <t>NUEVO HORIZONTE</t>
  </si>
  <si>
    <t>KR. 5B No 189B-30</t>
  </si>
  <si>
    <t>FR0184</t>
  </si>
  <si>
    <t>111001027324</t>
  </si>
  <si>
    <t>COLEGIO FLORENTINO GONZALEZ (IED)</t>
  </si>
  <si>
    <t>FLORENTINO GONZALEZ</t>
  </si>
  <si>
    <t>CR. 5A No.31-45 SUR</t>
  </si>
  <si>
    <t>FR0185</t>
  </si>
  <si>
    <t>111001012459</t>
  </si>
  <si>
    <t>SAN JOSE NORTE</t>
  </si>
  <si>
    <t>CR. 84 No.75A-09</t>
  </si>
  <si>
    <t>FR0187</t>
  </si>
  <si>
    <t>111001086631</t>
  </si>
  <si>
    <t>COLEGIO SAN BENITO ABAD (IED)</t>
  </si>
  <si>
    <t>DIANA TURBAY</t>
  </si>
  <si>
    <t>CLL. 58 SUR No.19B-67</t>
  </si>
  <si>
    <t>FR0191</t>
  </si>
  <si>
    <t>111001036765</t>
  </si>
  <si>
    <t>COLEGIO JOSE MARTI (IED)</t>
  </si>
  <si>
    <t>LUIS LOPEZ DE MESA</t>
  </si>
  <si>
    <t>KR 13 A # 32 A - 36 SUR</t>
  </si>
  <si>
    <t>FR0193</t>
  </si>
  <si>
    <t>111001012483</t>
  </si>
  <si>
    <t>COLEGIO TABORA (IED)</t>
  </si>
  <si>
    <t>TABORA</t>
  </si>
  <si>
    <t>CR. 77 B No.74A-02</t>
  </si>
  <si>
    <t>FR0196</t>
  </si>
  <si>
    <t>111001014451</t>
  </si>
  <si>
    <t>COLEGIO JOSE ACEVEDO Y GOMEZ (IED)</t>
  </si>
  <si>
    <t>JOSE ACEVEDO Y GOMEZ</t>
  </si>
  <si>
    <t>KR 9 B ESTE # 28 - 81 SUR</t>
  </si>
  <si>
    <t>FR0198</t>
  </si>
  <si>
    <t>111001086690</t>
  </si>
  <si>
    <t>COLEGIO EL MANANTIAL (CED)</t>
  </si>
  <si>
    <t>EL MANANTIAL</t>
  </si>
  <si>
    <t>KR 5 A # 11 - 38 SUR</t>
  </si>
  <si>
    <t>FR0201</t>
  </si>
  <si>
    <t>COLEGIO MONTEBELLO (IED)</t>
  </si>
  <si>
    <t>MONTEBELLO</t>
  </si>
  <si>
    <t>CL 24 A SUR # 1 A - 95 ESTE</t>
  </si>
  <si>
    <t>FR0208</t>
  </si>
  <si>
    <t>111848000082</t>
  </si>
  <si>
    <t>COLEGIO TOBERIN (IED)</t>
  </si>
  <si>
    <t>LAS ORQUIDEAS</t>
  </si>
  <si>
    <t>CRA 17 NO. 163A-22</t>
  </si>
  <si>
    <t>FR0209</t>
  </si>
  <si>
    <t>111001009971</t>
  </si>
  <si>
    <t>COLEGIO REPUBLICA DE COLOMBIA (IED)</t>
  </si>
  <si>
    <t>REP DE COLOMBIA</t>
  </si>
  <si>
    <t>CLL. 68 No.69-10</t>
  </si>
  <si>
    <t>FR0213</t>
  </si>
  <si>
    <t>111001030864</t>
  </si>
  <si>
    <t>COLEGIO ALEMANIA UNIFICADA (IED)</t>
  </si>
  <si>
    <t>GUACAMAYAS</t>
  </si>
  <si>
    <t>CLL. 37 SUR No.1F-00 ESTE</t>
  </si>
  <si>
    <t>FR0214</t>
  </si>
  <si>
    <t>111001027332</t>
  </si>
  <si>
    <t>COLEGIO GUSTAVO RESTREPO (IED)</t>
  </si>
  <si>
    <t>GUSTAVO RESTREPO</t>
  </si>
  <si>
    <t>CLL. 28 SUR No.14-51</t>
  </si>
  <si>
    <t>FR0217</t>
  </si>
  <si>
    <t>111001034011</t>
  </si>
  <si>
    <t>COLEGIO JUAN REY (IED)</t>
  </si>
  <si>
    <t>JUAN REY</t>
  </si>
  <si>
    <t>CLL. 70 SUR No.13B-27 ESTE</t>
  </si>
  <si>
    <t>FR0218</t>
  </si>
  <si>
    <t>111850001410</t>
  </si>
  <si>
    <t>LA PALESTINA</t>
  </si>
  <si>
    <t>2(Ppal)</t>
  </si>
  <si>
    <t>TR. 77 No.81B-91</t>
  </si>
  <si>
    <t>FR0226</t>
  </si>
  <si>
    <t>111001025216</t>
  </si>
  <si>
    <t>COLEGIO VILLA AMALIA (IED)</t>
  </si>
  <si>
    <t>VILLA AMALIA</t>
  </si>
  <si>
    <t>CR. 110B No.71C-45</t>
  </si>
  <si>
    <t>FR0229</t>
  </si>
  <si>
    <t>111001001538</t>
  </si>
  <si>
    <t>COLEGIO NUEVA CONSTITUCION (IED)</t>
  </si>
  <si>
    <t>NUEVA CONSTITUCION</t>
  </si>
  <si>
    <t>Carrera 105 A · 74 A - 15
Nueva dirección: CR. 107B No.74B-31</t>
  </si>
  <si>
    <t>FR0235</t>
  </si>
  <si>
    <t>111001014591</t>
  </si>
  <si>
    <t>COLEGIO MANUEL DEL SOCORRO RODRIGUEZ (IED)</t>
  </si>
  <si>
    <t>MANUEL DEL SOCORRO RODRIGUEZ</t>
  </si>
  <si>
    <t>TV 23 # 44 - 90 SUR</t>
  </si>
  <si>
    <t>FR0240</t>
  </si>
  <si>
    <t>111001015181</t>
  </si>
  <si>
    <t>COLEGIO NACIONES UNIDAS (IED)</t>
  </si>
  <si>
    <t>JAIRO ANIBAL NIÑO</t>
  </si>
  <si>
    <t>CLL. 73A No.69J-10</t>
  </si>
  <si>
    <t>FR0241</t>
  </si>
  <si>
    <t>111001102016</t>
  </si>
  <si>
    <t>COLEGIO TECNICO ALDEMAR ROJAS PLAZAS (IED)</t>
  </si>
  <si>
    <t>ALDEMAR ROJAS</t>
  </si>
  <si>
    <t>CR. 10 No.13-50 SUR</t>
  </si>
  <si>
    <t>FR0245</t>
  </si>
  <si>
    <t>111001018368</t>
  </si>
  <si>
    <t>COLEGIO LA VICTORIA (IED)</t>
  </si>
  <si>
    <t>LA VICTORIA</t>
  </si>
  <si>
    <t>CR. 3B ESTE No.38-25 SUR</t>
  </si>
  <si>
    <t>FR0246</t>
  </si>
  <si>
    <t>111001018333</t>
  </si>
  <si>
    <t>COLEGIO EL RODEO (IED)</t>
  </si>
  <si>
    <t>EL RODEO</t>
  </si>
  <si>
    <t>CLL. 40A SUR No.2-56 ESTE</t>
  </si>
  <si>
    <t>FR0247</t>
  </si>
  <si>
    <t>111001012246</t>
  </si>
  <si>
    <t>COLEGIO PANTALEON GAITAN PEREZ (CED)</t>
  </si>
  <si>
    <t>PANTALEON GAITAN PEREZ</t>
  </si>
  <si>
    <t>KR 8 A ESTE # 8 C - 37 SUR</t>
  </si>
  <si>
    <t>FR0248</t>
  </si>
  <si>
    <t>111001018309</t>
  </si>
  <si>
    <t>COLEGIO ATENAS (IED)</t>
  </si>
  <si>
    <t>ATENAS</t>
  </si>
  <si>
    <t>DG. 34 SUR No.2A-05 ESTE</t>
  </si>
  <si>
    <t>FR0249</t>
  </si>
  <si>
    <t>111001018325</t>
  </si>
  <si>
    <t>COLEGIO JOSE JOAQUIN CASTRO MARTINEZ (IED)</t>
  </si>
  <si>
    <t>JOSE JOAQUIN CASTRO MARTINEZ</t>
  </si>
  <si>
    <t>CLL. 31D BIS SUR No.2-24 ESTE</t>
  </si>
  <si>
    <t>FR0250</t>
  </si>
  <si>
    <t>111001035602</t>
  </si>
  <si>
    <t>COLEGIO JUAN EVANGELISTA GOMEZ (IED)</t>
  </si>
  <si>
    <t>JUAN EVANGELISTA GOMEZ</t>
  </si>
  <si>
    <t>DG. 39 SUR No.2-00 ESTE</t>
  </si>
  <si>
    <t>FR0251</t>
  </si>
  <si>
    <t>111001011975</t>
  </si>
  <si>
    <t>COLEGIO GRAN COLOMBIA (CED)</t>
  </si>
  <si>
    <t>GRAN COLOMBIA</t>
  </si>
  <si>
    <t>CR. 19A ESTE No.9A-26 SUR</t>
  </si>
  <si>
    <t>FR0253</t>
  </si>
  <si>
    <t>111001027383</t>
  </si>
  <si>
    <t>COLEGIO ALFREDO IRIARTE (IED)</t>
  </si>
  <si>
    <t>CHIRCALES</t>
  </si>
  <si>
    <t>TR. 5J No.48 F -69 SUR</t>
  </si>
  <si>
    <t>FR0257</t>
  </si>
  <si>
    <t>111001006483</t>
  </si>
  <si>
    <t>COLEGIO ANTONIO NARIÑO (IED)</t>
  </si>
  <si>
    <t>ANTONIO NARIÑO</t>
  </si>
  <si>
    <t>CR. 77A No.67-17</t>
  </si>
  <si>
    <t>FR0258</t>
  </si>
  <si>
    <t>111001014214</t>
  </si>
  <si>
    <t>COLEGIO CIUDAD DE BOGOTA (IED)</t>
  </si>
  <si>
    <t>CIUDAD DE BOGOTA</t>
  </si>
  <si>
    <t>CR. 25 No.53B-32 SUR</t>
  </si>
  <si>
    <t>FR0260</t>
  </si>
  <si>
    <t>111001011070</t>
  </si>
  <si>
    <t>COLEGIO MIGUEL ANTONIO CARO (IED)</t>
  </si>
  <si>
    <t>MIGUEL ANTONIO CARO</t>
  </si>
  <si>
    <t>TRANV. 94 No.81 A 29</t>
  </si>
  <si>
    <t>FR0264</t>
  </si>
  <si>
    <t>111001012033</t>
  </si>
  <si>
    <t>COLEGIO VEINTE DE JULIO (IED)</t>
  </si>
  <si>
    <t>VEINTE DE JULIO</t>
  </si>
  <si>
    <t>CR. 7 No.24-01 SUR</t>
  </si>
  <si>
    <t>FR0266</t>
  </si>
  <si>
    <t>111001015172</t>
  </si>
  <si>
    <t>COLEGIO ALEJANDRO OBREGON (IED)</t>
  </si>
  <si>
    <t>ALEJANDRO OBREGON</t>
  </si>
  <si>
    <t>CLL. 30 SUR No.15-45</t>
  </si>
  <si>
    <t>FR0267</t>
  </si>
  <si>
    <t>111001046957</t>
  </si>
  <si>
    <t>TOBERIN</t>
  </si>
  <si>
    <t>CLL. 166 No.16C-15</t>
  </si>
  <si>
    <t>FR0270</t>
  </si>
  <si>
    <t>111001009521</t>
  </si>
  <si>
    <t>COLEGIO ROBERT F. KENNEDY (IED)</t>
  </si>
  <si>
    <t>ROBERT KENNEDY</t>
  </si>
  <si>
    <t>AV. BOYACA 64H-39</t>
  </si>
  <si>
    <t>FR0275</t>
  </si>
  <si>
    <t>111001075736</t>
  </si>
  <si>
    <t>COLEGIO ISLA DEL SOL (IED)</t>
  </si>
  <si>
    <t>ISLA DEL SOL</t>
  </si>
  <si>
    <t>CLL. 67B SUR No.63-15</t>
  </si>
  <si>
    <t>FR0280</t>
  </si>
  <si>
    <t>111001018066</t>
  </si>
  <si>
    <t>COLEGIO SAN CARLOS (IED)</t>
  </si>
  <si>
    <t>SAN CARLOS (PRINCIPAL)</t>
  </si>
  <si>
    <t>CR. 19 No.50-37 SUR</t>
  </si>
  <si>
    <t>FR0281</t>
  </si>
  <si>
    <t>111001014168</t>
  </si>
  <si>
    <t>COLEGIO ALTAMIRA SUR ORIENTAL (IED)</t>
  </si>
  <si>
    <t>ALTAMIRA SUR ORIENTAL</t>
  </si>
  <si>
    <t>CLL. 42A SUR No.12A-27 ESTE</t>
  </si>
  <si>
    <t>FR0282</t>
  </si>
  <si>
    <t>111001034002</t>
  </si>
  <si>
    <t>COLEGIO GUILLERMO LEON VALENCIA (IED)</t>
  </si>
  <si>
    <t>GUILLERMO LEON VALENCIA</t>
  </si>
  <si>
    <t>CR. 93A No.75B-80</t>
  </si>
  <si>
    <t>FR0284</t>
  </si>
  <si>
    <t>111001014192</t>
  </si>
  <si>
    <t>NUEVA GLORIA</t>
  </si>
  <si>
    <t>DG. 47 SUR No.12A-23 ESTE</t>
  </si>
  <si>
    <t>FR0285</t>
  </si>
  <si>
    <t>111001078930</t>
  </si>
  <si>
    <t>COLEGIO LA PAZ (IED)</t>
  </si>
  <si>
    <t>LA PAZ</t>
  </si>
  <si>
    <t>DG. 52A SUR No.5B-48</t>
  </si>
  <si>
    <t>FR0288</t>
  </si>
  <si>
    <t>111001016284</t>
  </si>
  <si>
    <t>LA GLORIA</t>
  </si>
  <si>
    <t>CLL. 44 SUR No.6-74 ESTE</t>
  </si>
  <si>
    <t>FR0289</t>
  </si>
  <si>
    <t>111001014672</t>
  </si>
  <si>
    <t>MANUEL MURILLO TORO</t>
  </si>
  <si>
    <t>AV. 27 No.33-57 SUR</t>
  </si>
  <si>
    <t>FR0291</t>
  </si>
  <si>
    <t>111001018252</t>
  </si>
  <si>
    <t>COLEGIO JOSE MARIA CARBONELL (IED)</t>
  </si>
  <si>
    <t>JOSE MARIA CARBONELL</t>
  </si>
  <si>
    <t>Carrera 4 No. 0 - 43 SUR barrio Las Brisas</t>
  </si>
  <si>
    <t>FR0293</t>
  </si>
  <si>
    <t>111001009580</t>
  </si>
  <si>
    <t>COLEGIO INSTITUTO TECNICO JUAN DEL CORRAL (IED)</t>
  </si>
  <si>
    <t>JUAN DEL CORRAL</t>
  </si>
  <si>
    <t>CR. 69B No.79A-42</t>
  </si>
  <si>
    <t>FR0297</t>
  </si>
  <si>
    <t>111848003910</t>
  </si>
  <si>
    <t>Av. Suba # 128 A - 51 / TV 60 # 128 A - 51</t>
  </si>
  <si>
    <t>FR0302</t>
  </si>
  <si>
    <t>111001045675</t>
  </si>
  <si>
    <t>CENT INTEGRAL SANTA FE DE BOGOTA</t>
  </si>
  <si>
    <t>CALLE 48B SUR No. 28-56</t>
  </si>
  <si>
    <t>FR0305</t>
  </si>
  <si>
    <t>111265000343</t>
  </si>
  <si>
    <t>COLEGIO ANTONIO VILLAVICENCIO (IED)</t>
  </si>
  <si>
    <t>ANTONIO VILLAVICENCIO</t>
  </si>
  <si>
    <t>Calle 65 No. 112A - 39</t>
  </si>
  <si>
    <t>FR0308</t>
  </si>
  <si>
    <t>111848000244</t>
  </si>
  <si>
    <t>SAN BERNARDO</t>
  </si>
  <si>
    <t>CR. 1ª No. 161-24</t>
  </si>
  <si>
    <t>FR0311</t>
  </si>
  <si>
    <t>111265000394</t>
  </si>
  <si>
    <t>COLEGIO SIMON BOLIVAR (IED)</t>
  </si>
  <si>
    <t>SIMON BOLIVAR</t>
  </si>
  <si>
    <t>CR. 92 No.87A-60</t>
  </si>
  <si>
    <t>FR0317</t>
  </si>
  <si>
    <t>111001035521</t>
  </si>
  <si>
    <t>COLEGIO NESTOR FORERO ALCALA (IED)</t>
  </si>
  <si>
    <t>KR 70 C BIS # 71 - 33</t>
  </si>
  <si>
    <t>FR0319</t>
  </si>
  <si>
    <t>111001041611</t>
  </si>
  <si>
    <t>COLEGIO DIANA TURBAY (IED)</t>
  </si>
  <si>
    <t>DIANA TURBAY I</t>
  </si>
  <si>
    <t>DG 48 Z SUR # 4 B - 10</t>
  </si>
  <si>
    <t>FR0320</t>
  </si>
  <si>
    <t>111001020095</t>
  </si>
  <si>
    <t>COLEGIO MISAEL PASTRANA BORRERO (IED)</t>
  </si>
  <si>
    <t>MISAEL PASTRANA BORRERO</t>
  </si>
  <si>
    <t>KR 10 A # 39 - 05 SUR</t>
  </si>
  <si>
    <t>FR0322</t>
  </si>
  <si>
    <t>111001075957</t>
  </si>
  <si>
    <t>JOSE ANTONIO RICAURTE</t>
  </si>
  <si>
    <t>CR. 18 No.56A-45 SUR</t>
  </si>
  <si>
    <t>FR0325</t>
  </si>
  <si>
    <t>111001086843</t>
  </si>
  <si>
    <t>BABILONIA</t>
  </si>
  <si>
    <t>CRA 14C No. 164-75</t>
  </si>
  <si>
    <t>FR0327</t>
  </si>
  <si>
    <t>111001028380</t>
  </si>
  <si>
    <t>COLEGIO PALERMO SUR (CED)</t>
  </si>
  <si>
    <t>PALERMO SUR</t>
  </si>
  <si>
    <t>TV 2 B BIS # 49 D - 41 SUR</t>
  </si>
  <si>
    <t>FR0332</t>
  </si>
  <si>
    <t>111001018112</t>
  </si>
  <si>
    <t>NAZARETH</t>
  </si>
  <si>
    <t>DG 32 B SUR # 13 B - 17</t>
  </si>
  <si>
    <t>FR0334</t>
  </si>
  <si>
    <t>111001000132</t>
  </si>
  <si>
    <t>COLEGIO AQUILEO PARRA (IED)</t>
  </si>
  <si>
    <t>AQUILEO PARRA</t>
  </si>
  <si>
    <t>KR 18 A # 187 - 65/67</t>
  </si>
  <si>
    <t>FR0335</t>
  </si>
  <si>
    <t>111848000091</t>
  </si>
  <si>
    <t>DIVINO MAESTRO</t>
  </si>
  <si>
    <t>CLL. 164 No.7F - 08</t>
  </si>
  <si>
    <t>FR0336</t>
  </si>
  <si>
    <t>111001012475</t>
  </si>
  <si>
    <t>COLEGIO AGUAS CLARAS (CED)</t>
  </si>
  <si>
    <t>CLL. 14 SUR No.22-01 ESTE</t>
  </si>
  <si>
    <t>FR0337</t>
  </si>
  <si>
    <t>111001013609</t>
  </si>
  <si>
    <t>COLEGIO JORGE GAITAN CORTES (IED)</t>
  </si>
  <si>
    <t>ANDALUCIA</t>
  </si>
  <si>
    <t>3(Ppal)</t>
  </si>
  <si>
    <t>CLL 82A No 82D-34</t>
  </si>
  <si>
    <t>FR0339</t>
  </si>
  <si>
    <t>111001109550</t>
  </si>
  <si>
    <t>COLEGIO RODOLFO LLINAS (IED)</t>
  </si>
  <si>
    <t>RODOLFO LLINAS_BOLIVIA</t>
  </si>
  <si>
    <t>Dg. 86 A – No. 103 c – 80</t>
  </si>
  <si>
    <t>FR0351</t>
  </si>
  <si>
    <t>111001018414</t>
  </si>
  <si>
    <t>SURAMERICA</t>
  </si>
  <si>
    <t>CR. 3B No.30A-42 SUR</t>
  </si>
  <si>
    <t>FR0352</t>
  </si>
  <si>
    <t>111848003031</t>
  </si>
  <si>
    <t>COLEGIO CRISTOBAL COLON (IED)</t>
  </si>
  <si>
    <t>CRISTOBAL COLON (SERVITA)</t>
  </si>
  <si>
    <t>CL 165 # 8 A - 03</t>
  </si>
  <si>
    <t>FR0353</t>
  </si>
  <si>
    <t>111001015733</t>
  </si>
  <si>
    <t>COLEGIO ANTONIO BARAYA (IED)</t>
  </si>
  <si>
    <t>ANTONIO BARAYA</t>
  </si>
  <si>
    <t>CLL. 27 SUR No.22A-02</t>
  </si>
  <si>
    <t>FR0360</t>
  </si>
  <si>
    <t>111001012271</t>
  </si>
  <si>
    <t>COLEGIO RAFAEL URIBE URIBE (IED)</t>
  </si>
  <si>
    <t>RAFAEL URIBE URIBE</t>
  </si>
  <si>
    <t>CR. 25 No.47-02 SUR Barrio Tunal</t>
  </si>
  <si>
    <t>FR0361</t>
  </si>
  <si>
    <t>111848002662</t>
  </si>
  <si>
    <t>COLEGIO USAQUEN (IED)</t>
  </si>
  <si>
    <t>USAQUEN</t>
  </si>
  <si>
    <t>CL 127 C # 9 A - 03</t>
  </si>
  <si>
    <t>FR0363</t>
  </si>
  <si>
    <t>111001013811</t>
  </si>
  <si>
    <t>COLEGIO SAN AGUSTIN (IED)</t>
  </si>
  <si>
    <t>SAN AGUSTIN</t>
  </si>
  <si>
    <t>CLL. 50 A SUR No. 5C - 40</t>
  </si>
  <si>
    <t>FR0371</t>
  </si>
  <si>
    <t>111001018384</t>
  </si>
  <si>
    <t>COLEGIO SAN ISIDRO SUR ORIENTAL (IED)</t>
  </si>
  <si>
    <t>SAN ISIDRO SUR ORIENTAL</t>
  </si>
  <si>
    <t>CLL. 34 SUR No.7A-88</t>
  </si>
  <si>
    <t>FR0376</t>
  </si>
  <si>
    <t>111001015130</t>
  </si>
  <si>
    <t>CR. 13A No.26 A-17 SUR</t>
  </si>
  <si>
    <t>FR0378</t>
  </si>
  <si>
    <t>111001014656</t>
  </si>
  <si>
    <t>JUAN DEL RIZZO</t>
  </si>
  <si>
    <t>CR. 26 A No.29-45 SUR</t>
  </si>
  <si>
    <t>FR0379</t>
  </si>
  <si>
    <t>111001087815</t>
  </si>
  <si>
    <t>DIANA TURBAY II</t>
  </si>
  <si>
    <t>DG. 49 SUR No.2A-01</t>
  </si>
  <si>
    <t>FR0380</t>
  </si>
  <si>
    <t>111001011029</t>
  </si>
  <si>
    <t>COLEGIO REINO DE HOLANDA (IED)</t>
  </si>
  <si>
    <t>REINO DE HOLANDA</t>
  </si>
  <si>
    <t>TR. 16D No.46-35 SUR</t>
  </si>
  <si>
    <t>FR0382</t>
  </si>
  <si>
    <t>111001015148</t>
  </si>
  <si>
    <t>LA RESURRECCION</t>
  </si>
  <si>
    <t>DG 32 B SUR # 11 D - 40</t>
  </si>
  <si>
    <t>FR0383</t>
  </si>
  <si>
    <t>111001017981</t>
  </si>
  <si>
    <t>GRANJAS SAN PABLO</t>
  </si>
  <si>
    <t>CL 40 D SUR # 12 J - 39</t>
  </si>
  <si>
    <t>FR0390</t>
  </si>
  <si>
    <t>COLEGIO MARCO TULIO FERNANDEZ (IED)</t>
  </si>
  <si>
    <t>MERCEDES DE FERNANDEZ</t>
  </si>
  <si>
    <t>CLL. 63B No.70C-10</t>
  </si>
  <si>
    <t>FR0394</t>
  </si>
  <si>
    <t>111001014028</t>
  </si>
  <si>
    <t>COLEGIO REPUBLICA FEDERAL DE ALEMANIA (IED)</t>
  </si>
  <si>
    <t>FEDERAL DE ALEMANIA</t>
  </si>
  <si>
    <t>CRA 24 No. 44-05 SUR</t>
  </si>
  <si>
    <t>FR0395</t>
  </si>
  <si>
    <t>111001014958</t>
  </si>
  <si>
    <t>COLEGIO CLEMENCIA HOLGUIN DE URDANETA (IED)</t>
  </si>
  <si>
    <t>CLEMENCIA HOLGUIN DE URDANETA</t>
  </si>
  <si>
    <t>CLL. 30 SUR No.18-25</t>
  </si>
  <si>
    <t>FR0397</t>
  </si>
  <si>
    <t>COLEGIO LAUREANO GOMEZ (IED)</t>
  </si>
  <si>
    <t>Filarmónica</t>
  </si>
  <si>
    <t>DG. 74B No.87-40</t>
  </si>
  <si>
    <t>FR0403</t>
  </si>
  <si>
    <t>111001046621</t>
  </si>
  <si>
    <t>COLEGIO NUEVA DELHI (IED)</t>
  </si>
  <si>
    <t>NUEVA DELHI</t>
  </si>
  <si>
    <t>DG. 60B SUR No.14A-33 ESTE - Dir Nueva Clle 62 a sur 14i - 33 Este</t>
  </si>
  <si>
    <t>FR0406</t>
  </si>
  <si>
    <t>111001017965</t>
  </si>
  <si>
    <t>COLEGIO INSTITUTO TECNICO INDUSTRIAL PILOTO (IED)</t>
  </si>
  <si>
    <t>NSTRA SRA DEL ROSARIO</t>
  </si>
  <si>
    <t>CLL. 51 SUR No.36-86</t>
  </si>
  <si>
    <t>FR0407</t>
  </si>
  <si>
    <t>111001013099</t>
  </si>
  <si>
    <t>SANTA MARIA DEL LAGO</t>
  </si>
  <si>
    <t>CLL. 74B No.73A-30</t>
  </si>
  <si>
    <t>FR0408</t>
  </si>
  <si>
    <t>211848000141</t>
  </si>
  <si>
    <t>TORCA</t>
  </si>
  <si>
    <t>KR 7 CL 224 COSTADO SUR ORIENTAL</t>
  </si>
  <si>
    <t>FR0409</t>
  </si>
  <si>
    <t>111001028304</t>
  </si>
  <si>
    <t>COLEGIO ALEXANDER FLEMING (IED)</t>
  </si>
  <si>
    <t>SOCORRO SUR</t>
  </si>
  <si>
    <t>CLL. 50B SUR No.15-30</t>
  </si>
  <si>
    <t>FR0411</t>
  </si>
  <si>
    <t>111001034134</t>
  </si>
  <si>
    <t>COLEGIO CLEMENCIA DE CAYCEDO (IED)</t>
  </si>
  <si>
    <t>CLEMENCIA DE CAYCEDO</t>
  </si>
  <si>
    <t>CL 32 SUR # 22 - 30</t>
  </si>
  <si>
    <t>FR0413</t>
  </si>
  <si>
    <t>111001015385</t>
  </si>
  <si>
    <t>REP DE CHILE</t>
  </si>
  <si>
    <t>CR. 69C No.69-20</t>
  </si>
  <si>
    <t>FR0416</t>
  </si>
  <si>
    <t>111001017949</t>
  </si>
  <si>
    <t>NSTRA SRA DE FATIMA</t>
  </si>
  <si>
    <t>CLL. 50 SUR No.34-00</t>
  </si>
  <si>
    <t>FR0421</t>
  </si>
  <si>
    <t>111001018295</t>
  </si>
  <si>
    <t>FATIMA MOTORES</t>
  </si>
  <si>
    <t>CLL. 54 SUR No.37A-37</t>
  </si>
  <si>
    <t>FR0429</t>
  </si>
  <si>
    <t>111001012611</t>
  </si>
  <si>
    <t>COLEGIO BRAVO PAEZ (IED)</t>
  </si>
  <si>
    <t>BRAVO PAEZ</t>
  </si>
  <si>
    <t>CLL. 37 SUR No.23-51</t>
  </si>
  <si>
    <t>FR0432</t>
  </si>
  <si>
    <t>111001034631</t>
  </si>
  <si>
    <t>NUEVO MUZU</t>
  </si>
  <si>
    <t>CR. 59 No.52A-30 SUR</t>
  </si>
  <si>
    <t>FR0439</t>
  </si>
  <si>
    <t>REINO UNIDO DE HOLANDA</t>
  </si>
  <si>
    <t>DG 45 BIS SUR # 13 F - 03</t>
  </si>
  <si>
    <t>FR0444</t>
  </si>
  <si>
    <t>111001018406</t>
  </si>
  <si>
    <t>SANTAFEREÑA I</t>
  </si>
  <si>
    <t>KR 3 A ESTE # 37 A - 55 SUR</t>
  </si>
  <si>
    <t>FR0446</t>
  </si>
  <si>
    <t>111001108456</t>
  </si>
  <si>
    <t>COLEGIO TOMAS CIPRIANO DE MOSQUERA (IED)</t>
  </si>
  <si>
    <t>TOMAS CIPRIANO DE MOSQUERA</t>
  </si>
  <si>
    <t>TV. 113 No.66-95</t>
  </si>
  <si>
    <t>FR0447</t>
  </si>
  <si>
    <t>111001012971</t>
  </si>
  <si>
    <t>COLEGIO RAFAEL DELGADO SALGUERO (IED)</t>
  </si>
  <si>
    <t>GENERAL PAEZ</t>
  </si>
  <si>
    <t>KR 26 B # 35 B - 49 SUR</t>
  </si>
  <si>
    <t>FR0451</t>
  </si>
  <si>
    <t>111001015318</t>
  </si>
  <si>
    <t>CECILIA DE LA FUENTE LLERAS</t>
  </si>
  <si>
    <t>CR. 8A No.53-44 SUR</t>
  </si>
  <si>
    <t>FR0453</t>
  </si>
  <si>
    <t>111001015806</t>
  </si>
  <si>
    <t>JORGE GAITAN CORTES</t>
  </si>
  <si>
    <t>CR. 89A No.86-24</t>
  </si>
  <si>
    <t>FR0468</t>
  </si>
  <si>
    <t>111001029084</t>
  </si>
  <si>
    <t>NUEVO TUNJUELITO</t>
  </si>
  <si>
    <t>CLL. 58 SUR No.12A-49</t>
  </si>
  <si>
    <t>FR0469</t>
  </si>
  <si>
    <t>111848000112</t>
  </si>
  <si>
    <t>LOS CEDRITOS</t>
  </si>
  <si>
    <t>AK 9 # 146 - 40</t>
  </si>
  <si>
    <t>FR0470</t>
  </si>
  <si>
    <t>111001046949</t>
  </si>
  <si>
    <t>SANTA CECILIA BAJA</t>
  </si>
  <si>
    <t>CR. 5A No.163D-46</t>
  </si>
  <si>
    <t>FR0475</t>
  </si>
  <si>
    <t>111001015831</t>
  </si>
  <si>
    <t>GARCES NAVAS No. 2</t>
  </si>
  <si>
    <t>KR 104 A # 77 C - 50</t>
  </si>
  <si>
    <t>FR0476</t>
  </si>
  <si>
    <t>111001013536</t>
  </si>
  <si>
    <t>SAN JOAQUIN</t>
  </si>
  <si>
    <t>CR. 70D No.64C-02</t>
  </si>
  <si>
    <t>FR0489</t>
  </si>
  <si>
    <t>111001015342</t>
  </si>
  <si>
    <t>RAFAEL POMBO</t>
  </si>
  <si>
    <t>CR. 89 No.67A-20</t>
  </si>
  <si>
    <t>FR0491</t>
  </si>
  <si>
    <t>111001024708</t>
  </si>
  <si>
    <t>SIDAUTO</t>
  </si>
  <si>
    <t>CLL. 91 No.89A-42</t>
  </si>
  <si>
    <t>FR0493</t>
  </si>
  <si>
    <t>111001018236</t>
  </si>
  <si>
    <t>CLUB DEL COMERCIO</t>
  </si>
  <si>
    <t>DG 70 # 70 - 40</t>
  </si>
  <si>
    <t>FR0494</t>
  </si>
  <si>
    <t>111001018228</t>
  </si>
  <si>
    <t>CARLOS LLERAS RESTREPO</t>
  </si>
  <si>
    <t>CR. 78 No.69A-11</t>
  </si>
  <si>
    <t>FR0496</t>
  </si>
  <si>
    <t>111848002671</t>
  </si>
  <si>
    <t>COLEGIO UNION COLOMBIA (IED)</t>
  </si>
  <si>
    <t>PILOTO DE APLICACION</t>
  </si>
  <si>
    <t>CR. 7A No.182A-07</t>
  </si>
  <si>
    <t>FR0499</t>
  </si>
  <si>
    <t>111001015792</t>
  </si>
  <si>
    <t>MATILDE ANARAY</t>
  </si>
  <si>
    <t>KR 85 # 88 - 91</t>
  </si>
  <si>
    <t>FR0500</t>
  </si>
  <si>
    <t>111001018279</t>
  </si>
  <si>
    <t>ROCKEFELLER</t>
  </si>
  <si>
    <t>CR. 27 No.55A-18 SUR</t>
  </si>
  <si>
    <t>FR0506</t>
  </si>
  <si>
    <t>111001013293</t>
  </si>
  <si>
    <t>NACIONES UNIDAS</t>
  </si>
  <si>
    <t>CLL. 73 BIS No.68G-27</t>
  </si>
  <si>
    <t>FR0508</t>
  </si>
  <si>
    <t>111001014915</t>
  </si>
  <si>
    <t>ISABEL II DE INGLATERRA</t>
  </si>
  <si>
    <t>CLL. 40 SUR No.26-90</t>
  </si>
  <si>
    <t>FR0509</t>
  </si>
  <si>
    <t>111001013480</t>
  </si>
  <si>
    <t>SAN IGNACIO</t>
  </si>
  <si>
    <t>TR. 76B No.51A-57</t>
  </si>
  <si>
    <t>FR0510</t>
  </si>
  <si>
    <t>111001020451</t>
  </si>
  <si>
    <t>SAN VICENTE SUR ORIENTAL</t>
  </si>
  <si>
    <t>AV. CLL. 32A SUR No.6A-30 ESTE</t>
  </si>
  <si>
    <t>FR0512</t>
  </si>
  <si>
    <t>111001075141</t>
  </si>
  <si>
    <t>EL MIRADOR</t>
  </si>
  <si>
    <t>DG. 48 J SUR No.9-14</t>
  </si>
  <si>
    <t>FR0514</t>
  </si>
  <si>
    <t>111001018031</t>
  </si>
  <si>
    <t>ANTONIO RICAURTE</t>
  </si>
  <si>
    <t>CLL. 43 SUR No.16-40</t>
  </si>
  <si>
    <t>FR0519</t>
  </si>
  <si>
    <t>111001033995</t>
  </si>
  <si>
    <t>FLORIDABLANCA II SECTOR</t>
  </si>
  <si>
    <t>CR. 90B No.71-12</t>
  </si>
  <si>
    <t>FR0520</t>
  </si>
  <si>
    <t>111001032450</t>
  </si>
  <si>
    <t>COLEGIO BERNARDO JARAMILLO (IED)</t>
  </si>
  <si>
    <t>BERNARDO JARAMILLO</t>
  </si>
  <si>
    <t>DG. 47 SUR No.19B-19</t>
  </si>
  <si>
    <t>FR0521</t>
  </si>
  <si>
    <t>111001098957</t>
  </si>
  <si>
    <t>LA MERCED SUR</t>
  </si>
  <si>
    <t>Transversal 11A #49d-12 sur</t>
  </si>
  <si>
    <t>FR0522</t>
  </si>
  <si>
    <t>111001017973</t>
  </si>
  <si>
    <t>EL PESEBRE</t>
  </si>
  <si>
    <t>AV. CARACAS No.38-02 SUR</t>
  </si>
  <si>
    <t>FR0527</t>
  </si>
  <si>
    <t>111001012335</t>
  </si>
  <si>
    <t>COLEGIO JUANA ESCOBAR (IED)</t>
  </si>
  <si>
    <t>JUANA ESCOBAR</t>
  </si>
  <si>
    <t>CR. 15 ESTE No.58-04 SUR</t>
  </si>
  <si>
    <t>FR0528</t>
  </si>
  <si>
    <t>111001015784</t>
  </si>
  <si>
    <t>PRIMAVERA NORTE</t>
  </si>
  <si>
    <t>CLL. 78 No.92-39</t>
  </si>
  <si>
    <t>FR0529</t>
  </si>
  <si>
    <t>111001013510</t>
  </si>
  <si>
    <t>EL REAL</t>
  </si>
  <si>
    <t>Calle 65 A No. 76 - 47</t>
  </si>
  <si>
    <t>FR0530</t>
  </si>
  <si>
    <t>111001014605</t>
  </si>
  <si>
    <t>MATER ADMIRABILIS</t>
  </si>
  <si>
    <t>CLL. 40 SUR No.31-81</t>
  </si>
  <si>
    <t>FR0532</t>
  </si>
  <si>
    <t>111001018139</t>
  </si>
  <si>
    <t>NUEVO LAUREL</t>
  </si>
  <si>
    <t>CLL. 69A No.70-55</t>
  </si>
  <si>
    <t>FR0533</t>
  </si>
  <si>
    <t>111001018261</t>
  </si>
  <si>
    <t>NSTRA SRA DEL CARMEN</t>
  </si>
  <si>
    <t>CL. 48 B SUR # 28 - 75</t>
  </si>
  <si>
    <t>FR0535</t>
  </si>
  <si>
    <t>111001041629</t>
  </si>
  <si>
    <t>HORIZONTE</t>
  </si>
  <si>
    <t>Carrera 3 No. 186B-04</t>
  </si>
  <si>
    <t>FR0541</t>
  </si>
  <si>
    <t>111848000058</t>
  </si>
  <si>
    <t>SAN CRISTOBAL NORTE</t>
  </si>
  <si>
    <t>CR. 7D No.163A-56</t>
  </si>
  <si>
    <t>FR0545</t>
  </si>
  <si>
    <t>111001012840</t>
  </si>
  <si>
    <t>PABLO VI</t>
  </si>
  <si>
    <t>CR. 24C No.25A-10 SUR</t>
  </si>
  <si>
    <t>FR0549</t>
  </si>
  <si>
    <t>111001086576</t>
  </si>
  <si>
    <t>SAN LUIS SUR ORIENTAL</t>
  </si>
  <si>
    <t>CR. 12 ESTE No.57-50 SUR</t>
  </si>
  <si>
    <t>FR0550</t>
  </si>
  <si>
    <t>111001013561</t>
  </si>
  <si>
    <t>LA ESPAÑOLA</t>
  </si>
  <si>
    <t>CR. 84 No.83-71</t>
  </si>
  <si>
    <t>FR0551</t>
  </si>
  <si>
    <t>111001014419</t>
  </si>
  <si>
    <t>SANTA INES SUR ORIENTAL</t>
  </si>
  <si>
    <t>CR. 5 ESTE No.29A-25 SUR</t>
  </si>
  <si>
    <t>FR0556</t>
  </si>
  <si>
    <t>111001012289</t>
  </si>
  <si>
    <t>EL QUINDIO</t>
  </si>
  <si>
    <t>CL 46 G SUR # 16 A - 05 ESTE</t>
  </si>
  <si>
    <t>FR0559</t>
  </si>
  <si>
    <t>111001015938</t>
  </si>
  <si>
    <t>CLL. 28 SUR No.1A-37 ESTE</t>
  </si>
  <si>
    <t>FR0560</t>
  </si>
  <si>
    <t>111001012220</t>
  </si>
  <si>
    <t>JOSE A MORALES</t>
  </si>
  <si>
    <t>CLL. 16 SUR No.6-22 ESTE</t>
  </si>
  <si>
    <t>FR0562</t>
  </si>
  <si>
    <t>111001012645</t>
  </si>
  <si>
    <t>REP DE ISRAEL</t>
  </si>
  <si>
    <t>CR. 27 No.45-35 SUR</t>
  </si>
  <si>
    <t>FR0563</t>
  </si>
  <si>
    <t>111001012378</t>
  </si>
  <si>
    <t>CLL. 44 SUR No.8B-31 ESTE</t>
  </si>
  <si>
    <t>FR0564</t>
  </si>
  <si>
    <t>111001035548</t>
  </si>
  <si>
    <t>OMAR TORRIJOS</t>
  </si>
  <si>
    <t>CR. 7A No.35-00 SUR</t>
  </si>
  <si>
    <t>FR0568</t>
  </si>
  <si>
    <t>111001025623</t>
  </si>
  <si>
    <t>SAN BENITO</t>
  </si>
  <si>
    <t>CR. 19 No.56A-62 SUR</t>
  </si>
  <si>
    <t>FR0570</t>
  </si>
  <si>
    <t>111001016012</t>
  </si>
  <si>
    <t>LOS LIBERTADORES</t>
  </si>
  <si>
    <t>CR. 11C ESTE No.57A-12 SUR</t>
  </si>
  <si>
    <t>FR0571</t>
  </si>
  <si>
    <t>111001012416</t>
  </si>
  <si>
    <t>REP DEL CANADA I</t>
  </si>
  <si>
    <t>TR. 3 ESTE No.28A-20 SUR</t>
  </si>
  <si>
    <t>FR0572</t>
  </si>
  <si>
    <t>111001016276</t>
  </si>
  <si>
    <t>CIUDAD DE LONDRES</t>
  </si>
  <si>
    <t>CLL. 71 SUR No.17-04 ESTE</t>
  </si>
  <si>
    <t>FR0574</t>
  </si>
  <si>
    <t>SORATAMA</t>
  </si>
  <si>
    <t>Cll 167 No.3-44</t>
  </si>
  <si>
    <t>FR0575</t>
  </si>
  <si>
    <t>111001012025</t>
  </si>
  <si>
    <t>JUAN XXIII</t>
  </si>
  <si>
    <t>CLL. 11 SUR No.6-27 ESTE</t>
  </si>
  <si>
    <t>FR0576</t>
  </si>
  <si>
    <t>111001015431</t>
  </si>
  <si>
    <t>CR. 68F No.67-84</t>
  </si>
  <si>
    <t>FR0582</t>
  </si>
  <si>
    <t>111001015199</t>
  </si>
  <si>
    <t>SANTA FE DE BOGOTA</t>
  </si>
  <si>
    <t>CR. 68G No.78-50</t>
  </si>
  <si>
    <t>FR0584</t>
  </si>
  <si>
    <t>111001107841</t>
  </si>
  <si>
    <t>CARLOS ALBAN HOLGUIN</t>
  </si>
  <si>
    <t>CLL. 18 SUR No.4-90</t>
  </si>
  <si>
    <t>FR0585</t>
  </si>
  <si>
    <t>ENRIQUE OLAYA HERRERA (2do.Enlace)</t>
  </si>
  <si>
    <t>CLL. 31 SUR NO.10-21</t>
  </si>
  <si>
    <t>FR0586</t>
  </si>
  <si>
    <t>111001032433</t>
  </si>
  <si>
    <t>COLEGIO REPUBLICA DEL ECUADOR (IED)</t>
  </si>
  <si>
    <t>REP. DEL ECUADOR</t>
  </si>
  <si>
    <t>Cr 1C este # 6C-17sur (MEGACOLEGIO SEDE PRINCIPA)</t>
  </si>
  <si>
    <t>FR0589</t>
  </si>
  <si>
    <t>111001015873</t>
  </si>
  <si>
    <t>ANDRES ROSILLO Y MERUELO</t>
  </si>
  <si>
    <t>CR. 9A No.21 -86 SUR</t>
  </si>
  <si>
    <t>FR0592</t>
  </si>
  <si>
    <t>111001013226</t>
  </si>
  <si>
    <t>SANTA ANA SUR</t>
  </si>
  <si>
    <t>CL 10 A SUR # 3 - 61</t>
  </si>
  <si>
    <t>FR0593</t>
  </si>
  <si>
    <t>111001029106</t>
  </si>
  <si>
    <t>LA PENINSULA</t>
  </si>
  <si>
    <t>CALLE 48 SUR N. 1-39 ESTE</t>
  </si>
  <si>
    <t>FR0594</t>
  </si>
  <si>
    <t>111001001121</t>
  </si>
  <si>
    <t>MARIANO OSPINA PEREZ</t>
  </si>
  <si>
    <t>CLL. 63B No.71A-16</t>
  </si>
  <si>
    <t>FR0596</t>
  </si>
  <si>
    <t>111001012319</t>
  </si>
  <si>
    <t>FUNDACION EL CONSUELO</t>
  </si>
  <si>
    <t>CR. 15 ESTE No.46-60 SUR</t>
  </si>
  <si>
    <t>FR0597</t>
  </si>
  <si>
    <t>111848003456</t>
  </si>
  <si>
    <t>SANTA CECILIA ALTA</t>
  </si>
  <si>
    <t>CR. 1 ESTE No.163-60</t>
  </si>
  <si>
    <t>FR0598</t>
  </si>
  <si>
    <t>111001013528</t>
  </si>
  <si>
    <t>LA CONSOLACION</t>
  </si>
  <si>
    <t>CLL. 67 No.73A-15</t>
  </si>
  <si>
    <t>FR0599</t>
  </si>
  <si>
    <t>111001015920</t>
  </si>
  <si>
    <t>BELLAVISTA</t>
  </si>
  <si>
    <t>CR. 9 ESTE No.38-90 SUR</t>
  </si>
  <si>
    <t>FR0602</t>
  </si>
  <si>
    <t>111001106810</t>
  </si>
  <si>
    <t>GABRIEL TURBAY</t>
  </si>
  <si>
    <t>TR. 12B No.15B-31 SUR</t>
  </si>
  <si>
    <t>FR0605</t>
  </si>
  <si>
    <t>DG. 46 SUR No.13i - 15</t>
  </si>
  <si>
    <t>FR0606</t>
  </si>
  <si>
    <t>111001032468</t>
  </si>
  <si>
    <t>CANADA GÜIRA</t>
  </si>
  <si>
    <t>CLL. 48 SUR No.2-27 ESTE</t>
  </si>
  <si>
    <t>FR0613</t>
  </si>
  <si>
    <t>111001044806</t>
  </si>
  <si>
    <t>FRIEDRICH NAUMANN</t>
  </si>
  <si>
    <t>AK 7 # 171 B - 26</t>
  </si>
  <si>
    <t>FR0615</t>
  </si>
  <si>
    <t>111001012211</t>
  </si>
  <si>
    <t>RAMAJAL</t>
  </si>
  <si>
    <t>CLL. 30A SUR No.10A-78 ESTE</t>
  </si>
  <si>
    <t>FR0620</t>
  </si>
  <si>
    <t>111001029122</t>
  </si>
  <si>
    <t>BACHUE</t>
  </si>
  <si>
    <t>CARRERA 95 G # 90 A - 24</t>
  </si>
  <si>
    <t>FR0621</t>
  </si>
  <si>
    <t>111001014583</t>
  </si>
  <si>
    <t>GABRIELA MISTRAL</t>
  </si>
  <si>
    <t>KR 24 B # 38 - 00 SUR</t>
  </si>
  <si>
    <t>FR0624</t>
  </si>
  <si>
    <t>111001028355</t>
  </si>
  <si>
    <t>CONSUELO SUR</t>
  </si>
  <si>
    <t>CL 50 A BIS SUR # 12 B - 61</t>
  </si>
  <si>
    <t>FR0625</t>
  </si>
  <si>
    <t>111001029629</t>
  </si>
  <si>
    <t>ALEMANIA UNIFICADA</t>
  </si>
  <si>
    <t>CLL. 38A SUR No.2 N-09</t>
  </si>
  <si>
    <t>FR0630</t>
  </si>
  <si>
    <t>111001015415</t>
  </si>
  <si>
    <t>NUEVA ESTRADA</t>
  </si>
  <si>
    <t>CR. 69 No. 71 - 16</t>
  </si>
  <si>
    <t>FR0634</t>
  </si>
  <si>
    <t>111001014184</t>
  </si>
  <si>
    <t>REP DE CANADA II</t>
  </si>
  <si>
    <t>CR. 12C ESTE No.57A-00 SUR</t>
  </si>
  <si>
    <t>FR0635</t>
  </si>
  <si>
    <t>SUPERCADE DE ENGATIVA</t>
  </si>
  <si>
    <t>Transversal 113B # 66 - 54, Br. Sabanas del Dorado</t>
  </si>
  <si>
    <t>30 Mbps Dedicado</t>
  </si>
  <si>
    <t>FR0638</t>
  </si>
  <si>
    <t>111001030601</t>
  </si>
  <si>
    <t>LOS LAURELES</t>
  </si>
  <si>
    <t>CR. 113C No.63F-18</t>
  </si>
  <si>
    <t>FR0643</t>
  </si>
  <si>
    <t>111848004053</t>
  </si>
  <si>
    <t>BUENAVISTA</t>
  </si>
  <si>
    <t>CLL. 190 No.25A-15</t>
  </si>
  <si>
    <t>FR0661</t>
  </si>
  <si>
    <t>111001015393</t>
  </si>
  <si>
    <t>DAMASO ZAPATA</t>
  </si>
  <si>
    <t>CLL. 68A No.68D-51</t>
  </si>
  <si>
    <t>FR0662</t>
  </si>
  <si>
    <t>111001110264</t>
  </si>
  <si>
    <t>CRA 14 # 58 - 20 SUR</t>
  </si>
  <si>
    <t>FR0664</t>
  </si>
  <si>
    <t>111001107042</t>
  </si>
  <si>
    <t>CARDENAL LUQUE</t>
  </si>
  <si>
    <t>KR 105 A # 74 A - 15</t>
  </si>
  <si>
    <t>FR0666</t>
  </si>
  <si>
    <t>111001012912</t>
  </si>
  <si>
    <t>RIO DE JANEIRO</t>
  </si>
  <si>
    <t>CL 34 SUR # 13 G - 21 (Anitgua CL 34 SUR # 16 C - 21)</t>
  </si>
  <si>
    <t>FR0672</t>
  </si>
  <si>
    <t>111001000213</t>
  </si>
  <si>
    <t>JARDIN INFANTIL NAL POPULAR No.2</t>
  </si>
  <si>
    <t>CLL. 15A SUR No.6-25 ESTE</t>
  </si>
  <si>
    <t>FR0676</t>
  </si>
  <si>
    <t>111001107824</t>
  </si>
  <si>
    <t>PARROQUIAL SAN JUDAS TADEO</t>
  </si>
  <si>
    <t>DG 45G SUR # 16C - 11</t>
  </si>
  <si>
    <t>FR0684</t>
  </si>
  <si>
    <t>INEM SANTIAGO PEREZ (2do.Enlace)</t>
  </si>
  <si>
    <t>FR0687</t>
  </si>
  <si>
    <t>MORALBA SUR ORIENTAL (2do.Enlace)</t>
  </si>
  <si>
    <t>FR0688</t>
  </si>
  <si>
    <t>111001012815</t>
  </si>
  <si>
    <t>COLEGIO QUIROGA ALIANZA (IED)</t>
  </si>
  <si>
    <t>QUIROGA ALIANZA</t>
  </si>
  <si>
    <t>CR. 23 No.35-20 SUR</t>
  </si>
  <si>
    <t>FR0716</t>
  </si>
  <si>
    <t>ALDEMAR ROJAS (2doEnlace)</t>
  </si>
  <si>
    <t>FR0717</t>
  </si>
  <si>
    <t>JOSE JOAQUIN CASTRO MARTINEZ (2do.Enlace)</t>
  </si>
  <si>
    <t>FR0721</t>
  </si>
  <si>
    <t>Nueva dirección: Calle 26 Sur #8-50</t>
  </si>
  <si>
    <t>FR0722</t>
  </si>
  <si>
    <t>111001107794</t>
  </si>
  <si>
    <t>COLEGIO MARIA CANO (IED)</t>
  </si>
  <si>
    <t>MARIA CANO</t>
  </si>
  <si>
    <t>TV 5 U # 48 J - 30 SUR</t>
  </si>
  <si>
    <t>FR0723</t>
  </si>
  <si>
    <t>111001011011</t>
  </si>
  <si>
    <t>PILOTO</t>
  </si>
  <si>
    <t>KR 35 # 51 B - 87 SUR</t>
  </si>
  <si>
    <t>FR0856</t>
  </si>
  <si>
    <t>RODOLFO LLINAS-SEDE B</t>
  </si>
  <si>
    <t>CL 87 # 102 55</t>
  </si>
  <si>
    <t>FR0861</t>
  </si>
  <si>
    <t>PISCINGOS</t>
  </si>
  <si>
    <t>Cr 7 # 158-41</t>
  </si>
  <si>
    <t>FR0864</t>
  </si>
  <si>
    <t>FRANCISCO JOSE DE CALDAS (2do.Enlace)</t>
  </si>
  <si>
    <t>FR0865</t>
  </si>
  <si>
    <t>CIUDAD DE BOGOTA (2do.Enlace)</t>
  </si>
  <si>
    <t>FR0868</t>
  </si>
  <si>
    <t>ISLA DEL SOL (SEDE B)</t>
  </si>
  <si>
    <t>DIAGONAL 51 A SUR No 56 A - 34</t>
  </si>
  <si>
    <t>FR0932</t>
  </si>
  <si>
    <t>Dirección de Bienestar SED - sede Centro Interactivo de Medios Alternativos (CIMA)</t>
  </si>
  <si>
    <t>Centro Interactivo de Medios Alternativos (CI</t>
  </si>
  <si>
    <t>Centro Interactivo de Medios Alternativos (CIMA)</t>
  </si>
  <si>
    <t>Calle 22Sur # 14-27</t>
  </si>
  <si>
    <t>NA</t>
  </si>
  <si>
    <t>FR0872</t>
  </si>
  <si>
    <t>LICEO FEMENINO MERCEDES NARIÑO-MEDIA FORTALECIDA
(SEDE B)</t>
  </si>
  <si>
    <t>CARRERA 12 G N 22-51 SUR</t>
  </si>
  <si>
    <t>FR0881</t>
  </si>
  <si>
    <t>111001110680</t>
  </si>
  <si>
    <t>ESCUELA HOGAR BRAVO PAEZ</t>
  </si>
  <si>
    <t>CARRERA 26 # 35A - 38 SUR</t>
  </si>
  <si>
    <t>FR0889</t>
  </si>
  <si>
    <t>1[Ppal]</t>
  </si>
  <si>
    <t>Carrera 12G # 22B-11 SUR</t>
  </si>
  <si>
    <t>FR0894</t>
  </si>
  <si>
    <t>111001800946</t>
  </si>
  <si>
    <t>BOSQUES DE MARIANA</t>
  </si>
  <si>
    <t>CL 70 F # 110 - 11</t>
  </si>
  <si>
    <t>FR0899</t>
  </si>
  <si>
    <t>PILOTO - BLOQUE TALLERES (2do.Enlace)</t>
  </si>
  <si>
    <t>KR 35 # 51 B - 30/87 SUR</t>
  </si>
  <si>
    <t>FR0900</t>
  </si>
  <si>
    <t>111001110639</t>
  </si>
  <si>
    <t>SEDE C</t>
  </si>
  <si>
    <t>KR 122 A BIS # 69 C - 21</t>
  </si>
  <si>
    <t>FR0902</t>
  </si>
  <si>
    <t>111001801047</t>
  </si>
  <si>
    <t>COLEGIO GLORIA VALENCIA DE CASTAÑO (IED)</t>
  </si>
  <si>
    <t>GLORIA VALENCIA DE CASTAÑO</t>
  </si>
  <si>
    <t>KR 15 ESTE # 62 C - 20 SUR</t>
  </si>
  <si>
    <t>FR0911</t>
  </si>
  <si>
    <t>111001801055</t>
  </si>
  <si>
    <t>COLEGIO ABEL RODRIGUEZ CESPEDES (IED)</t>
  </si>
  <si>
    <t>ABEL RODRIGUEZ CESPEDES</t>
  </si>
  <si>
    <t>CL 72 F # 114 - 51</t>
  </si>
  <si>
    <t>FR0914</t>
  </si>
  <si>
    <t>111001801071</t>
  </si>
  <si>
    <t>COLEGIO LUCILA RUBIO DE LAVERDE (IED)</t>
  </si>
  <si>
    <t>LUCILA RUBIO DE LAVERDE</t>
  </si>
  <si>
    <t>DG 77 B # 129 - 80</t>
  </si>
  <si>
    <t>FR0921</t>
  </si>
  <si>
    <t>111001801331</t>
  </si>
  <si>
    <t>FE Y ALEGRIA</t>
  </si>
  <si>
    <t>KR 4 B # 51 A - 02 SUR</t>
  </si>
  <si>
    <t>FR0925</t>
  </si>
  <si>
    <t>111001041548</t>
  </si>
  <si>
    <t>SANTA RITA SUR ORIENTAL</t>
  </si>
  <si>
    <t>KR 4 B ESTE # 48 - 50 SUR</t>
  </si>
  <si>
    <t>Zona 2</t>
  </si>
  <si>
    <t>FR0080</t>
  </si>
  <si>
    <t>111001025020</t>
  </si>
  <si>
    <t>(11) SUBA</t>
  </si>
  <si>
    <t>COLEGIO ALBERTO LLERAS CAMARGO (IED)</t>
  </si>
  <si>
    <t>ALBERTO LLERAS CAMARGO</t>
  </si>
  <si>
    <t>CR. 111A No.139-88</t>
  </si>
  <si>
    <t>FR0224</t>
  </si>
  <si>
    <t>111001093084</t>
  </si>
  <si>
    <t>COLEGIO ALVARO GOMEZ HURTADO (IED)</t>
  </si>
  <si>
    <t>ALVARO GOMEZ HURTADO</t>
  </si>
  <si>
    <t>CR. 100A No.130-18</t>
  </si>
  <si>
    <t>FR0708</t>
  </si>
  <si>
    <t>111001110345</t>
  </si>
  <si>
    <t>ALVARO GOMEZ HURTADO (SEDE C)</t>
  </si>
  <si>
    <t>Calle 131 # 100a - 35 (Sede en arrendamiento)</t>
  </si>
  <si>
    <t>FR0515</t>
  </si>
  <si>
    <t>211769000217</t>
  </si>
  <si>
    <t>LA CHUCUA NORTE</t>
  </si>
  <si>
    <t>CLL. 133 No.98B-24</t>
  </si>
  <si>
    <t>FR0392</t>
  </si>
  <si>
    <t>111769001502</t>
  </si>
  <si>
    <t>COLEGIO ANIBAL FERNANDEZ DE SOTO (IED)</t>
  </si>
  <si>
    <t>CR. 53 No.135-13</t>
  </si>
  <si>
    <t>FR0650</t>
  </si>
  <si>
    <t>111769000328</t>
  </si>
  <si>
    <t>PRADO PINZON</t>
  </si>
  <si>
    <t>CR. 50 No.143-33</t>
  </si>
  <si>
    <t>FR0886</t>
  </si>
  <si>
    <t>111001800813</t>
  </si>
  <si>
    <t>COLEGIO COMPARTIR SUBA (IED)</t>
  </si>
  <si>
    <t>COMPARTIR</t>
  </si>
  <si>
    <t>CARRERA 128 # 146-52</t>
  </si>
  <si>
    <t>FR0890</t>
  </si>
  <si>
    <t>COMPARTIR (SEDE B)</t>
  </si>
  <si>
    <t>CARRERA Cl. 149 #117-35</t>
  </si>
  <si>
    <t>FR0017</t>
  </si>
  <si>
    <t>111001104256</t>
  </si>
  <si>
    <t>COLEGIO DELIA ZAPATA OLIVELLA (IED)</t>
  </si>
  <si>
    <t>DELIA ZAPATA OLIVELLA</t>
  </si>
  <si>
    <t>Calle 144 C No. 141 A 51</t>
  </si>
  <si>
    <t>FR0328</t>
  </si>
  <si>
    <t>111769000247</t>
  </si>
  <si>
    <t>COLEGIO EL SALITRE - SUBA (IED)</t>
  </si>
  <si>
    <t>EL SALITRE</t>
  </si>
  <si>
    <t>CLL. 163 No.92-96</t>
  </si>
  <si>
    <t>FR0617</t>
  </si>
  <si>
    <t>111001017698</t>
  </si>
  <si>
    <t>EL SALITRE SUBA-SEDE C
 (ANTES LICEO MIXTO DEL DAS])</t>
  </si>
  <si>
    <t>Cra 92 No. 152 A 52</t>
  </si>
  <si>
    <t>FR0452</t>
  </si>
  <si>
    <t>211769000845</t>
  </si>
  <si>
    <t>SAN CARLOS DE SUBA</t>
  </si>
  <si>
    <t>Cll 153 No.100-44</t>
  </si>
  <si>
    <t>FR0920</t>
  </si>
  <si>
    <t>111001801349</t>
  </si>
  <si>
    <t>COLEGIO ELISA MUJICA VELASQUEZ (IED)</t>
  </si>
  <si>
    <t>ELISA MUJICA VELASQUEZ</t>
  </si>
  <si>
    <t>KR 132 # 133 - 30</t>
  </si>
  <si>
    <t>FR0051</t>
  </si>
  <si>
    <t>111001800163</t>
  </si>
  <si>
    <t>COLEGIO FILARMONICO JORGE MARIO BERGOGLIO (IED)</t>
  </si>
  <si>
    <t>JORGE MARIO BERGOGLIO</t>
  </si>
  <si>
    <t>Calle 143A No 113C-51</t>
  </si>
  <si>
    <t>FR0044</t>
  </si>
  <si>
    <t>111001104264</t>
  </si>
  <si>
    <t>COLEGIO GERARDO MOLINA RAMIREZ (IED)</t>
  </si>
  <si>
    <t>GERARDO MOLINA RAMIREZ</t>
  </si>
  <si>
    <t>Cra 143 No. 142 A 62</t>
  </si>
  <si>
    <t>FR0003</t>
  </si>
  <si>
    <t>111769003424</t>
  </si>
  <si>
    <t>COLEGIO GERARDO PAREDES (IED)</t>
  </si>
  <si>
    <t>GERARDO PAREDES MARTINEZ</t>
  </si>
  <si>
    <t>CR. 94C No.129A-04</t>
  </si>
  <si>
    <t>FR0492</t>
  </si>
  <si>
    <t>111001096539</t>
  </si>
  <si>
    <t>LA FRONTERA</t>
  </si>
  <si>
    <t>DG. 127 BIS No.91B-10</t>
  </si>
  <si>
    <t>FR0026</t>
  </si>
  <si>
    <t>111769003963</t>
  </si>
  <si>
    <t>SAN CAYETANO</t>
  </si>
  <si>
    <t>Calle 128 A # 92 - 22</t>
  </si>
  <si>
    <t>FR0707</t>
  </si>
  <si>
    <t>SPENCER</t>
  </si>
  <si>
    <t>CRA 96 # 129C - 76 (Arriendo)</t>
  </si>
  <si>
    <t>FR0014</t>
  </si>
  <si>
    <t>111001104388</t>
  </si>
  <si>
    <t>COLEGIO GONZALO ARANGO (IED)</t>
  </si>
  <si>
    <t>GONZALO ARANGO</t>
  </si>
  <si>
    <t>CLL. 130A No.98-71</t>
  </si>
  <si>
    <t>FR0639</t>
  </si>
  <si>
    <t>111769000280</t>
  </si>
  <si>
    <t>COLEGIO GUSTAVO MORALES MORALES (IED)</t>
  </si>
  <si>
    <t>CIUDAD JARDIN NORTE</t>
  </si>
  <si>
    <t>CLL. 129B No.58B-45</t>
  </si>
  <si>
    <t>FR0292</t>
  </si>
  <si>
    <t>111001075515</t>
  </si>
  <si>
    <t>GUSTAVO MORALES MORALES</t>
  </si>
  <si>
    <t>CLL. 129 No.55-55</t>
  </si>
  <si>
    <t>FR0301</t>
  </si>
  <si>
    <t>111001086592</t>
  </si>
  <si>
    <t>COLEGIO HUNZA (IED)</t>
  </si>
  <si>
    <t>CIUDAD HUNZA</t>
  </si>
  <si>
    <t>CR. 86B No.128-75</t>
  </si>
  <si>
    <t>FR0304</t>
  </si>
  <si>
    <t>111001086363</t>
  </si>
  <si>
    <t>DIVINO NIÑO JESUS EL CONDOR</t>
  </si>
  <si>
    <t>CLL. 128B No.87D-05</t>
  </si>
  <si>
    <t>FR0276</t>
  </si>
  <si>
    <t>111769004188</t>
  </si>
  <si>
    <t>LA AGUADITA</t>
  </si>
  <si>
    <t>CR. 84A No.129A Bis-40</t>
  </si>
  <si>
    <t>FR0052</t>
  </si>
  <si>
    <t>111001015776</t>
  </si>
  <si>
    <t>COLEGIO INSTITUTO TECNICO DISTRITAL JULIO FLOREZ (IED)</t>
  </si>
  <si>
    <t>JULIO FLOREZ
(SEDE PRINCIPAL)</t>
  </si>
  <si>
    <t>CR. 68B No.94-12</t>
  </si>
  <si>
    <t>FR0389</t>
  </si>
  <si>
    <t>111769000352</t>
  </si>
  <si>
    <t>SANTA ROSA</t>
  </si>
  <si>
    <t>Calle 102A No. 70-40</t>
  </si>
  <si>
    <t>FR0915</t>
  </si>
  <si>
    <t>111001801250</t>
  </si>
  <si>
    <t>COLEGIO JAIME NIÑO DIEZ (IED)</t>
  </si>
  <si>
    <t>JAIME NIÑO DIEZ</t>
  </si>
  <si>
    <t>KR 109 B # 145 - 17</t>
  </si>
  <si>
    <t>FR0244</t>
  </si>
  <si>
    <t>111769003416</t>
  </si>
  <si>
    <t>COLEGIO JUAN LOZANO Y LOZANO (IED)</t>
  </si>
  <si>
    <t>JUAN LOZANO Y LOZANO</t>
  </si>
  <si>
    <t>CLL. 140 A No.100-30</t>
  </si>
  <si>
    <t>FR0504</t>
  </si>
  <si>
    <t>111769000182</t>
  </si>
  <si>
    <t>SUBA CENTRO</t>
  </si>
  <si>
    <t>Cra 99 No.155-96</t>
  </si>
  <si>
    <t>FR0357</t>
  </si>
  <si>
    <t>111001002330</t>
  </si>
  <si>
    <t>COLEGIO LA GAITANA (IED)</t>
  </si>
  <si>
    <t>LA GAITANA</t>
  </si>
  <si>
    <t>Tran. 116 C No. 134 B 32</t>
  </si>
  <si>
    <t>FR0396</t>
  </si>
  <si>
    <t>111001044288</t>
  </si>
  <si>
    <t>VILLA MARIA</t>
  </si>
  <si>
    <t>CL 132 D # 123 B - 65</t>
  </si>
  <si>
    <t>FR0157</t>
  </si>
  <si>
    <t>111001094889</t>
  </si>
  <si>
    <t>COLEGIO LA TOSCANA - LISBOA (IED)</t>
  </si>
  <si>
    <t>LA TOSCANA</t>
  </si>
  <si>
    <t>CL 132 D BIS # 132 - 05</t>
  </si>
  <si>
    <t>FR0711</t>
  </si>
  <si>
    <t>111001110434</t>
  </si>
  <si>
    <t>LA TOSCANA (SEDE C)</t>
  </si>
  <si>
    <t>CALLE 132 Nro 133A -43</t>
  </si>
  <si>
    <t>FR0483</t>
  </si>
  <si>
    <t>111001012394</t>
  </si>
  <si>
    <t>LISBOA</t>
  </si>
  <si>
    <t>TR. 151A No.129-16</t>
  </si>
  <si>
    <t>FR0912</t>
  </si>
  <si>
    <t>111001801161</t>
  </si>
  <si>
    <t>PRIMERA INFANCIA - MARIA CRISTINA SALAZAR</t>
  </si>
  <si>
    <t>CL 142 # 128 - 02</t>
  </si>
  <si>
    <t>FR0420</t>
  </si>
  <si>
    <t>211769003151</t>
  </si>
  <si>
    <t>COLEGIO NICOLAS BUENAVENTURA (IED)</t>
  </si>
  <si>
    <t>CHORRILLOS</t>
  </si>
  <si>
    <t>KM 7 VIA SUBA - COTA</t>
  </si>
  <si>
    <t>FR0043</t>
  </si>
  <si>
    <t>111001107786</t>
  </si>
  <si>
    <t>NICOLAS BUENAVENTURA</t>
  </si>
  <si>
    <t>Cra 103B # 153 - 01</t>
  </si>
  <si>
    <t>FR0583</t>
  </si>
  <si>
    <t>111001104141</t>
  </si>
  <si>
    <t>COLEGIO NUEVA COLOMBIA (IED)</t>
  </si>
  <si>
    <t>AURES II</t>
  </si>
  <si>
    <t>KR 107 # 131 B - 09</t>
  </si>
  <si>
    <t>FR0261</t>
  </si>
  <si>
    <t>111001075272</t>
  </si>
  <si>
    <t>NUEVA COLOMBIA</t>
  </si>
  <si>
    <t>Calle 128 C No. 102 A 25</t>
  </si>
  <si>
    <t>FR0724</t>
  </si>
  <si>
    <t>111769002193</t>
  </si>
  <si>
    <t>COLEGIO NUEVA ZELANDIA (IED)</t>
  </si>
  <si>
    <t>MIRANDELA</t>
  </si>
  <si>
    <t>CRA 46 # 187 -47</t>
  </si>
  <si>
    <t>FR0309</t>
  </si>
  <si>
    <t>111769001871</t>
  </si>
  <si>
    <t>NUEVA ZELANDIA</t>
  </si>
  <si>
    <t>CLL. 181 No.51A-31</t>
  </si>
  <si>
    <t>FR0377</t>
  </si>
  <si>
    <t>111769000948</t>
  </si>
  <si>
    <t>COLEGIO PRADO VERANIEGO (IED)</t>
  </si>
  <si>
    <t>PRADO VERANIEGO I</t>
  </si>
  <si>
    <t>Cra 53 A No. 128-51</t>
  </si>
  <si>
    <t>FR0347</t>
  </si>
  <si>
    <t>111769000956</t>
  </si>
  <si>
    <t>PRADO VERANIEGO II</t>
  </si>
  <si>
    <t>Cra 46 No. 130-65</t>
  </si>
  <si>
    <t>FR0660</t>
  </si>
  <si>
    <t>111769003106</t>
  </si>
  <si>
    <t>COLEGIO RAMON DE ZUBIRIA (IED)</t>
  </si>
  <si>
    <t>LA PALMA</t>
  </si>
  <si>
    <t>KR 88 C # 130 D - 41</t>
  </si>
  <si>
    <t>FR0143</t>
  </si>
  <si>
    <t>111001086665</t>
  </si>
  <si>
    <t>RAMON DE ZUBIRIA</t>
  </si>
  <si>
    <t>DG. 129B BIS No.93B-51</t>
  </si>
  <si>
    <t>FR0623</t>
  </si>
  <si>
    <t>111001104566</t>
  </si>
  <si>
    <t>STEPHEN HAWKING</t>
  </si>
  <si>
    <t>CALLE 130D # 88 B- 49</t>
  </si>
  <si>
    <t>FR0145</t>
  </si>
  <si>
    <t>111769003360</t>
  </si>
  <si>
    <t>COLEGIO REPUBLICA DOMINICANA (IED)</t>
  </si>
  <si>
    <t>LA NUEVA GAITANA</t>
  </si>
  <si>
    <t>DG. 132A No.114-43</t>
  </si>
  <si>
    <t>FR0673</t>
  </si>
  <si>
    <t>111001110116</t>
  </si>
  <si>
    <t>REPUBLICA DOMINICANA (SEDE NUEVA)</t>
  </si>
  <si>
    <t>Carrera 123 No 129 D 55</t>
  </si>
  <si>
    <t>FR0898</t>
  </si>
  <si>
    <t>COLEGIO FILARMONICO SIMON BOLIVAR (IED)</t>
  </si>
  <si>
    <t>SEDE ADMINISTRATIVA (2do.Enlace)</t>
  </si>
  <si>
    <t>KR 90 # 146 B - 17</t>
  </si>
  <si>
    <t>FR0160</t>
  </si>
  <si>
    <t>111769000174</t>
  </si>
  <si>
    <t>CR. 91 No.146C-63</t>
  </si>
  <si>
    <t>FR0654</t>
  </si>
  <si>
    <t>111001110361</t>
  </si>
  <si>
    <t>CRA 90 # 145 – 39</t>
  </si>
  <si>
    <t>FR0683</t>
  </si>
  <si>
    <t>111001110370</t>
  </si>
  <si>
    <t>SIMON BOLIVAR
SEDE ADMINISTRATIVA</t>
  </si>
  <si>
    <t>CALLE 147 # 90-14</t>
  </si>
  <si>
    <t>FR0674</t>
  </si>
  <si>
    <t>111001110094</t>
  </si>
  <si>
    <t>COLEGIO TIBABUYES UNIVERSAL (IED)</t>
  </si>
  <si>
    <t>SAN VICENTE FERRER</t>
  </si>
  <si>
    <t>AV CRA. 118 No. 136A-14</t>
  </si>
  <si>
    <t>FR0340</t>
  </si>
  <si>
    <t>111001045225</t>
  </si>
  <si>
    <t>TIBABUYES UNIVERSAL</t>
  </si>
  <si>
    <t>Cra 128A Nro. 139-13 (Dir. Errada - Cra 124 No. 139-13)</t>
  </si>
  <si>
    <t>FR0706</t>
  </si>
  <si>
    <t>111001110337</t>
  </si>
  <si>
    <t>TIBABUYES UNIVERSAL (SEDE C)</t>
  </si>
  <si>
    <t>Cra 107 Nro 139 -78</t>
  </si>
  <si>
    <t>FR0631</t>
  </si>
  <si>
    <t>111769000263</t>
  </si>
  <si>
    <t>COLEGIO VEINTIUN ANGELES (IED)</t>
  </si>
  <si>
    <t>COL CASABLANCA</t>
  </si>
  <si>
    <t>CL 146 B # 78 - 51</t>
  </si>
  <si>
    <t>FR0905</t>
  </si>
  <si>
    <t>111001110353</t>
  </si>
  <si>
    <t>EL CASTILLO DE LOS CEREZOS</t>
  </si>
  <si>
    <t>KR 90 # 159 A - 21</t>
  </si>
  <si>
    <t>FR0400</t>
  </si>
  <si>
    <t>211769003186</t>
  </si>
  <si>
    <t>TUNA ALTA</t>
  </si>
  <si>
    <t>Dig 155 A No.87 C-11</t>
  </si>
  <si>
    <t>FR0028</t>
  </si>
  <si>
    <t>111001107077</t>
  </si>
  <si>
    <t>VEINTIUN ANGELES</t>
  </si>
  <si>
    <t>Cra 90 No.154 A-09</t>
  </si>
  <si>
    <t>FR0460</t>
  </si>
  <si>
    <t>111769003165</t>
  </si>
  <si>
    <t>COLEGIO VILLA ELISA (IED)</t>
  </si>
  <si>
    <t>EL RUBI-JAPON</t>
  </si>
  <si>
    <t>CL 128 BIS # 93 - 80</t>
  </si>
  <si>
    <t>FR0901</t>
  </si>
  <si>
    <t>EL RUBI-JAPON PREESCOLAR</t>
  </si>
  <si>
    <t>CL 128 BIS # 93 - 07</t>
  </si>
  <si>
    <t>FR0495</t>
  </si>
  <si>
    <t>111001107735</t>
  </si>
  <si>
    <t>CL 135 # 94 C - 57</t>
  </si>
  <si>
    <t>FR0329</t>
  </si>
  <si>
    <t>111769003122</t>
  </si>
  <si>
    <t>VILLA ELISA</t>
  </si>
  <si>
    <t>CL 132 C # 92 A - 71</t>
  </si>
  <si>
    <t>FR0029</t>
  </si>
  <si>
    <t>111001107069</t>
  </si>
  <si>
    <t>COLEGIO VIRGINIA GUTIERREZ DE PINEDA (IED)</t>
  </si>
  <si>
    <t>VIRGINIA GUTIERREZ DE PINEDA</t>
  </si>
  <si>
    <t>Cll 129 D N.94D-31</t>
  </si>
  <si>
    <t>FR0590</t>
  </si>
  <si>
    <t>111769003777</t>
  </si>
  <si>
    <t>COLEGIO VISTA BELLA (IED)</t>
  </si>
  <si>
    <t>GRANADA NORTE</t>
  </si>
  <si>
    <t>CLL. 168A No.45A-51</t>
  </si>
  <si>
    <t>FR0385</t>
  </si>
  <si>
    <t>111769003114</t>
  </si>
  <si>
    <t>SAN CIPRIANO</t>
  </si>
  <si>
    <t>CL 166 BIS # 54 C - 08</t>
  </si>
  <si>
    <t>FR0306</t>
  </si>
  <si>
    <t>111001092983</t>
  </si>
  <si>
    <t>VISTA BELLA</t>
  </si>
  <si>
    <t>CL 167 A # 54 B - 40</t>
  </si>
  <si>
    <t>FR0093</t>
  </si>
  <si>
    <t>DLE SUBA</t>
  </si>
  <si>
    <t>DLE Suba</t>
  </si>
  <si>
    <t>KR 58 # 167 - 20 (Col. Alfonso Jaramillo)</t>
  </si>
  <si>
    <t>FR0896</t>
  </si>
  <si>
    <t>SUPERCADE DE SUBA</t>
  </si>
  <si>
    <t>AC 145 # 103 B - 90</t>
  </si>
  <si>
    <t>FR0682</t>
  </si>
  <si>
    <t>(14) LOS MARTIRES</t>
  </si>
  <si>
    <t>BODEGA ROSA ZARATE</t>
  </si>
  <si>
    <t>CR 25 A No 8-45</t>
  </si>
  <si>
    <t>FR0269</t>
  </si>
  <si>
    <t>111001014001</t>
  </si>
  <si>
    <t>COLEGIO EDUARDO SANTOS (IED)</t>
  </si>
  <si>
    <t>EDUARDO SANTOS</t>
  </si>
  <si>
    <t>KR 19 B BIS # 1 C - 55</t>
  </si>
  <si>
    <t>FR0882</t>
  </si>
  <si>
    <t>111001110388</t>
  </si>
  <si>
    <t>EDUARDO SANTOS (SEDE B)</t>
  </si>
  <si>
    <t>KR 24 # 1 H - 19</t>
  </si>
  <si>
    <t>FR0402</t>
  </si>
  <si>
    <t>COLEGIO LICEO NACIONAL AGUSTIN NIETO CABALLERO (IED)</t>
  </si>
  <si>
    <t>AGUSTIN NIETO CABALLERO</t>
  </si>
  <si>
    <t>Carrera 12G 22B-29 SUR</t>
  </si>
  <si>
    <t>FR0005</t>
  </si>
  <si>
    <t>111001019526</t>
  </si>
  <si>
    <t>COLEGIO LICEO NACIONAL ANTONIA SANTOS (IED)</t>
  </si>
  <si>
    <t>ANTONIA SANTOS</t>
  </si>
  <si>
    <t>Carrera 22 No. 12-47</t>
  </si>
  <si>
    <t>FR0454</t>
  </si>
  <si>
    <t>111001800066</t>
  </si>
  <si>
    <t>LICEO NAL. ANTONIA SANTOS (SEDE B)</t>
  </si>
  <si>
    <t>Calle 12 No. 21-14</t>
  </si>
  <si>
    <t>FR0486</t>
  </si>
  <si>
    <t>COLEGIO PANAMERICANO (IED)</t>
  </si>
  <si>
    <t>PANAMERICANO</t>
  </si>
  <si>
    <t>CR. 27 No.25-85</t>
  </si>
  <si>
    <t>FR0318</t>
  </si>
  <si>
    <t>111001016250</t>
  </si>
  <si>
    <t>COLEGIO REPUBLICA BOLIVARIANA DE VENEZUELA (IED)</t>
  </si>
  <si>
    <t>REP DE VENEZUELA</t>
  </si>
  <si>
    <t>CL 22 A # 18 B - 42</t>
  </si>
  <si>
    <t>FR0459</t>
  </si>
  <si>
    <t>111001016195</t>
  </si>
  <si>
    <t>SAMPER MENDOZA</t>
  </si>
  <si>
    <t>CLL. 22A No.25-52</t>
  </si>
  <si>
    <t>FR0441</t>
  </si>
  <si>
    <t>111001013986</t>
  </si>
  <si>
    <t>COLEGIO RICAURTE (IED)</t>
  </si>
  <si>
    <t>CLL. 10 No.29-64</t>
  </si>
  <si>
    <t>FR0307</t>
  </si>
  <si>
    <t>111001041459</t>
  </si>
  <si>
    <t>RICAURTE</t>
  </si>
  <si>
    <t>Cra 27 No. 7-48</t>
  </si>
  <si>
    <t>FR0511</t>
  </si>
  <si>
    <t>111001016225</t>
  </si>
  <si>
    <t>COLEGIO SAN FRANCISCO DE ASIS (IED)</t>
  </si>
  <si>
    <t>EMMA VILLEGAS DE GAITAN</t>
  </si>
  <si>
    <t>KR 21 # 1 H - 06</t>
  </si>
  <si>
    <t>FR0283</t>
  </si>
  <si>
    <t>111001016772</t>
  </si>
  <si>
    <t>NAL FEMENINO</t>
  </si>
  <si>
    <t xml:space="preserve">CL 1 C BIS # 19 - 79 </t>
  </si>
  <si>
    <t>FR0049</t>
  </si>
  <si>
    <t>111001026069</t>
  </si>
  <si>
    <t>COLEGIO TECNICO MENORAH (IED)</t>
  </si>
  <si>
    <t>TECNICO MENORAH</t>
  </si>
  <si>
    <t>CLL. 1B No.19A-19</t>
  </si>
  <si>
    <t>FR0104</t>
  </si>
  <si>
    <t>DLE MARTIRES</t>
  </si>
  <si>
    <t>CL 1 A # 28 - 41</t>
  </si>
  <si>
    <t>FR0272</t>
  </si>
  <si>
    <t>111001011274</t>
  </si>
  <si>
    <t>(16) PUENTE ARANDA</t>
  </si>
  <si>
    <t>COLEGIO ANDRES BELLO (IED)</t>
  </si>
  <si>
    <t>ANDRES BELLO</t>
  </si>
  <si>
    <t>CLL. 39 SUR No.51D-19</t>
  </si>
  <si>
    <t>FR0518</t>
  </si>
  <si>
    <t>111001014893</t>
  </si>
  <si>
    <t>FR0303</t>
  </si>
  <si>
    <t>111001014745</t>
  </si>
  <si>
    <t>COLEGIO ANTONIO JOSE DE SUCRE (IED)</t>
  </si>
  <si>
    <t>ANTONIO JOSE DE SUCRE</t>
  </si>
  <si>
    <t>CLL. 11 No.65B-10</t>
  </si>
  <si>
    <t>FR0466</t>
  </si>
  <si>
    <t>111001012963</t>
  </si>
  <si>
    <t>COLEGIO TECNICO BENJAMIN HERRERA (IED)</t>
  </si>
  <si>
    <t>BENJAMIN HERRERA</t>
  </si>
  <si>
    <t>CRA. 51 A 26-38 SUR</t>
  </si>
  <si>
    <t>FR0060</t>
  </si>
  <si>
    <t>111001012521</t>
  </si>
  <si>
    <t>REP DE FRANCIA</t>
  </si>
  <si>
    <t>Cra. 51 C 33-41 sur</t>
  </si>
  <si>
    <t>FR0482</t>
  </si>
  <si>
    <t>111001029033</t>
  </si>
  <si>
    <t>TAYRONA</t>
  </si>
  <si>
    <t>Calle 29 Nº 41 A 42 Sur</t>
  </si>
  <si>
    <t>FR0618</t>
  </si>
  <si>
    <t>111001014842</t>
  </si>
  <si>
    <t>COLEGIO DE CULTURA POPULAR (IED)</t>
  </si>
  <si>
    <t>DIEGO LUIS CORDOBA</t>
  </si>
  <si>
    <t>CLL. 32 SUR No.45-18</t>
  </si>
  <si>
    <t>FR0658</t>
  </si>
  <si>
    <t>111001000078</t>
  </si>
  <si>
    <t>Instituto Nacional de Cultura</t>
  </si>
  <si>
    <t>CR 51 Nº 16-64 Sur</t>
  </si>
  <si>
    <t>FR0505</t>
  </si>
  <si>
    <t>111001014834</t>
  </si>
  <si>
    <t>SANTA RITA</t>
  </si>
  <si>
    <t>CR. 41 No.34-35 SUR</t>
  </si>
  <si>
    <t>FR0259</t>
  </si>
  <si>
    <t>111001012530</t>
  </si>
  <si>
    <t>COLEGIO EL JAZMIN (IED)</t>
  </si>
  <si>
    <t>EL JAZMIN</t>
  </si>
  <si>
    <t>CL 1 H # 40 D - 13</t>
  </si>
  <si>
    <t>FR0538</t>
  </si>
  <si>
    <t>111001012165</t>
  </si>
  <si>
    <t>LA PRIMAVERA</t>
  </si>
  <si>
    <t>TR. 40B No.5-81</t>
  </si>
  <si>
    <t>FR0543</t>
  </si>
  <si>
    <t>111001012548</t>
  </si>
  <si>
    <t>COLEGIO ESPAÑA (IED)</t>
  </si>
  <si>
    <t>CUNDINAMARCA</t>
  </si>
  <si>
    <t>CLL. 19C No.33-38</t>
  </si>
  <si>
    <t>FR0236</t>
  </si>
  <si>
    <t>111001012556</t>
  </si>
  <si>
    <t>ESPAÑA</t>
  </si>
  <si>
    <t>CLL. 18 No.35-25</t>
  </si>
  <si>
    <t>FR0461</t>
  </si>
  <si>
    <t>111001014729</t>
  </si>
  <si>
    <t>COLEGIO JOSE JOAQUIN CASAS (IED)</t>
  </si>
  <si>
    <t>JOSE JOAQUIN CASAS</t>
  </si>
  <si>
    <t>KR 56 # 15 - 41</t>
  </si>
  <si>
    <t>FR0430</t>
  </si>
  <si>
    <t>111001106267</t>
  </si>
  <si>
    <t>KR 56 # 17 - 11</t>
  </si>
  <si>
    <t>FR0156</t>
  </si>
  <si>
    <t>111001045535</t>
  </si>
  <si>
    <t>COLEGIO JOSE MANUEL RESTREPO (IED)</t>
  </si>
  <si>
    <t>JOSE MANUEL RESTREPO</t>
  </si>
  <si>
    <t>CLL. 2 BIS No.56A-67</t>
  </si>
  <si>
    <t>FR0387</t>
  </si>
  <si>
    <t>111001014885</t>
  </si>
  <si>
    <t>COLEGIO JULIO GARAVITO ARMERO (IED)</t>
  </si>
  <si>
    <t>LA ALQUERIA</t>
  </si>
  <si>
    <t>CLL. 40B SUR No.52C - 60</t>
  </si>
  <si>
    <t>FR0386</t>
  </si>
  <si>
    <t>111001015032</t>
  </si>
  <si>
    <t>MUZU No. 1</t>
  </si>
  <si>
    <t>CLL. 39 SUR No.51F - 59</t>
  </si>
  <si>
    <t>FR0481</t>
  </si>
  <si>
    <t>111001015091</t>
  </si>
  <si>
    <t>MUZU No. 2</t>
  </si>
  <si>
    <t>KR 52 # 37 - 05 SUR</t>
  </si>
  <si>
    <t>FR0023</t>
  </si>
  <si>
    <t>111001006122</t>
  </si>
  <si>
    <t>COLEGIO LA MERCED (IED)</t>
  </si>
  <si>
    <t>LA MERCED</t>
  </si>
  <si>
    <t>CLL. 13 No.42A - 51</t>
  </si>
  <si>
    <t>FR0663</t>
  </si>
  <si>
    <t>111001033855</t>
  </si>
  <si>
    <t>COLEGIO LUIS CARLOS GALAN SARMIENTO (IED)</t>
  </si>
  <si>
    <t>LA PONDEROSA</t>
  </si>
  <si>
    <t>Diag 2A N'47-59</t>
  </si>
  <si>
    <t>FR0286</t>
  </si>
  <si>
    <t>111001065056</t>
  </si>
  <si>
    <t>LUIS CARLOS GALAN SARMIENTO</t>
  </si>
  <si>
    <t>CALLE 1º B No. 52 A- 02</t>
  </si>
  <si>
    <t>FR0569</t>
  </si>
  <si>
    <t>111001014851</t>
  </si>
  <si>
    <t>COLEGIO LUIS VARGAS TEJADA (IED)</t>
  </si>
  <si>
    <t>JOHN F KENNEDY</t>
  </si>
  <si>
    <t>AV. PRIMERO DE MAYO No.50-28</t>
  </si>
  <si>
    <t>FR0365</t>
  </si>
  <si>
    <t>111001014869</t>
  </si>
  <si>
    <t>LUIS VARGAS TEJADA</t>
  </si>
  <si>
    <t>CR. 52C No.19A-76 SUR</t>
  </si>
  <si>
    <t>FR0262</t>
  </si>
  <si>
    <t>111001014826</t>
  </si>
  <si>
    <t>COLEGIO MARCO ANTONIO CARREÑO SILVA (IED)</t>
  </si>
  <si>
    <t>EL REMANSO</t>
  </si>
  <si>
    <t>CLL. 17B SUR No.34A-21</t>
  </si>
  <si>
    <t>FR0567</t>
  </si>
  <si>
    <t>111001012998</t>
  </si>
  <si>
    <t>CR. 32B No.1C-10</t>
  </si>
  <si>
    <t>FR0474</t>
  </si>
  <si>
    <t>MARCO ANTONIO CARREÑO SILVA</t>
  </si>
  <si>
    <t>CLL. 1 No.34B-20</t>
  </si>
  <si>
    <t>FR0552</t>
  </si>
  <si>
    <t>111001011045</t>
  </si>
  <si>
    <t>COLEGIO SILVERIA ESPINOSA DE RENDON (IED)</t>
  </si>
  <si>
    <t>CLL. 4B Nº 65-31</t>
  </si>
  <si>
    <t>FR0255</t>
  </si>
  <si>
    <t>111001014818</t>
  </si>
  <si>
    <t>SILVERIA ESPINOSA DE RENDON</t>
  </si>
  <si>
    <t>CR. 58 No.9-51</t>
  </si>
  <si>
    <t>FR0548</t>
  </si>
  <si>
    <t>111001014711</t>
  </si>
  <si>
    <t>TRINIDAD</t>
  </si>
  <si>
    <t>CLL. 5B Nº 60-29</t>
  </si>
  <si>
    <t>FR0480</t>
  </si>
  <si>
    <t>111001012149</t>
  </si>
  <si>
    <t>COLEGIO SORRENTO (IED)</t>
  </si>
  <si>
    <t>SAN RAFAEL</t>
  </si>
  <si>
    <t>CL 4F Nº 53-55</t>
  </si>
  <si>
    <t>FR0142</t>
  </si>
  <si>
    <t>111001020168</t>
  </si>
  <si>
    <t>SORRENTO</t>
  </si>
  <si>
    <t>CL 5B Nº 53C-74</t>
  </si>
  <si>
    <t>FR0092</t>
  </si>
  <si>
    <t>DLE PUENTE ARANDA</t>
  </si>
  <si>
    <t>DLE Puente Aranda</t>
  </si>
  <si>
    <t>KR 34 # 12 - 17</t>
  </si>
  <si>
    <t>FR0350</t>
  </si>
  <si>
    <t>111001013374</t>
  </si>
  <si>
    <t>(17) LA CANDELARIA</t>
  </si>
  <si>
    <t>COLEGIO ESCUELA NACIONAL DE COMERCIO (IED)</t>
  </si>
  <si>
    <t>QUINTA DIAZ</t>
  </si>
  <si>
    <t>CRA 3E No.9-77 (nueva)</t>
  </si>
  <si>
    <t>FR0690</t>
  </si>
  <si>
    <t>111001013323</t>
  </si>
  <si>
    <t>COLEGIO INTEGRADA LA CANDELARIA (IED)</t>
  </si>
  <si>
    <t>LA CONCORDIA</t>
  </si>
  <si>
    <t>CL 12 C # 1 A - 24</t>
  </si>
  <si>
    <t>FR0167</t>
  </si>
  <si>
    <t>111001013340</t>
  </si>
  <si>
    <t>LA INMACULADA</t>
  </si>
  <si>
    <t>CR. 2 No.17-65</t>
  </si>
  <si>
    <t>FR0089</t>
  </si>
  <si>
    <t>DLE LA CANDELARIA</t>
  </si>
  <si>
    <t>DLE La Candelaria</t>
  </si>
  <si>
    <t>KR 7 # 22 - 44</t>
  </si>
  <si>
    <t>FR0484</t>
  </si>
  <si>
    <t>111001013625</t>
  </si>
  <si>
    <t>(19) CIUDAD BOLIVAR</t>
  </si>
  <si>
    <t>COLEGIO ACACIA II (IED)</t>
  </si>
  <si>
    <t>ACACIA I</t>
  </si>
  <si>
    <t>DG 62 D SUR # 19 A - 55</t>
  </si>
  <si>
    <t>FR0232</t>
  </si>
  <si>
    <t>111001035572</t>
  </si>
  <si>
    <t>ACACIA II</t>
  </si>
  <si>
    <t>CLL. 62 SUR No.19B-42</t>
  </si>
  <si>
    <t>FR0880</t>
  </si>
  <si>
    <t>ACACIAS II (SEDE C)</t>
  </si>
  <si>
    <t>CARRERA 22A # 62-45 SUR</t>
  </si>
  <si>
    <t>FR0021</t>
  </si>
  <si>
    <t>111001107859</t>
  </si>
  <si>
    <t>COLEGIO ANTONIO GARCIA (IED)</t>
  </si>
  <si>
    <t>ANTONIO GARCIA</t>
  </si>
  <si>
    <t>CR. 17 F No.73A-31 SUR</t>
  </si>
  <si>
    <t>FR0190</t>
  </si>
  <si>
    <t>111001047571</t>
  </si>
  <si>
    <t>COLEGIO ARBORIZADORA ALTA (IED)</t>
  </si>
  <si>
    <t>ARBORIZADORA ALTA</t>
  </si>
  <si>
    <t>KR 43 # 70 A - 50 SUR</t>
  </si>
  <si>
    <t>FR0565</t>
  </si>
  <si>
    <t>111001075086</t>
  </si>
  <si>
    <t>PRADERA ESPERANZA</t>
  </si>
  <si>
    <t>CR. 44 No.72-36 SUR</t>
  </si>
  <si>
    <t>FR0225</t>
  </si>
  <si>
    <t>111001030848</t>
  </si>
  <si>
    <t>COLEGIO ARBORIZADORA BAJA (IED)</t>
  </si>
  <si>
    <t>ARBORIZADORA BAJA</t>
  </si>
  <si>
    <t>CLL. 59I SUR No.44A-02</t>
  </si>
  <si>
    <t>FR0443</t>
  </si>
  <si>
    <t>311001075034</t>
  </si>
  <si>
    <t>COLEGIO CANADA (IED)</t>
  </si>
  <si>
    <t>CANADA</t>
  </si>
  <si>
    <t>CLL. 76 SUR No.24A-11</t>
  </si>
  <si>
    <t>FR0159</t>
  </si>
  <si>
    <t>111001086801</t>
  </si>
  <si>
    <t>COLEGIO CEDID CIUDAD BOLIVAR (IED)</t>
  </si>
  <si>
    <t>CEDID CIUDAD BOLIVAR</t>
  </si>
  <si>
    <t>CLL. 70 SUR No.56-11</t>
  </si>
  <si>
    <t>FR0331</t>
  </si>
  <si>
    <t>111001045004</t>
  </si>
  <si>
    <t>PERDOMO ALTO</t>
  </si>
  <si>
    <t>CLL. 69B SUR No.73F-68</t>
  </si>
  <si>
    <t>FR0547</t>
  </si>
  <si>
    <t>111001047481</t>
  </si>
  <si>
    <t>SANTA ROSITA LAS VEGAS</t>
  </si>
  <si>
    <t>CR. 49D No.70-80 SUR</t>
  </si>
  <si>
    <t>FR0300</t>
  </si>
  <si>
    <t>111001044431</t>
  </si>
  <si>
    <t>TANQUE LAGUNA</t>
  </si>
  <si>
    <t>CLL. 75 SUR No.46B-16</t>
  </si>
  <si>
    <t>FR0381</t>
  </si>
  <si>
    <t>111001045721</t>
  </si>
  <si>
    <t>COLEGIO CIUDAD BOLIVAR - ARGENTINA (IED)</t>
  </si>
  <si>
    <t>ARGENTINA LA NUEVA</t>
  </si>
  <si>
    <t>CLL. 72 SUR No.47B-09</t>
  </si>
  <si>
    <t>FR0326</t>
  </si>
  <si>
    <t>111001096555</t>
  </si>
  <si>
    <t>CIUDAD BOLIVAR</t>
  </si>
  <si>
    <t>CL 70 SUR # 56 - 45</t>
  </si>
  <si>
    <t>FR0186</t>
  </si>
  <si>
    <t>111001028266</t>
  </si>
  <si>
    <t>COLEGIO CIUDAD DE MONTREAL (IED)</t>
  </si>
  <si>
    <t>CIUDAD DE MONTREAL</t>
  </si>
  <si>
    <t>CR. 17B No.64B-45 SUR</t>
  </si>
  <si>
    <t>FR0874</t>
  </si>
  <si>
    <t>CIUDAD DE MONTREAL (SEDE B)</t>
  </si>
  <si>
    <t>CARRERA 17 NO 65 A - 29 SUR</t>
  </si>
  <si>
    <t>FR0273</t>
  </si>
  <si>
    <t>111001034754</t>
  </si>
  <si>
    <t>COLEGIO COMPARTIR RECUERDO (IED)</t>
  </si>
  <si>
    <t>COMPARTIR LUCERO ALTO</t>
  </si>
  <si>
    <t>CL 69 SUR # 18 B - 35</t>
  </si>
  <si>
    <t>FR0479</t>
  </si>
  <si>
    <t>111001029599</t>
  </si>
  <si>
    <t>EL RECUERDO</t>
  </si>
  <si>
    <t>DG. 65D SUR No.18A-04</t>
  </si>
  <si>
    <t>FR0065</t>
  </si>
  <si>
    <t>111001086584</t>
  </si>
  <si>
    <t>COLEGIO CONFEDERACION BRISAS DEL DIAMANTE (IED)</t>
  </si>
  <si>
    <t>CONFEDERACION SUIZA</t>
  </si>
  <si>
    <t>CR. 18I No.69D-35 SUR</t>
  </si>
  <si>
    <t>FR0627</t>
  </si>
  <si>
    <t>111001065307</t>
  </si>
  <si>
    <t>LAS MANITAS</t>
  </si>
  <si>
    <t>CLL. 68N SUR No.18I-15</t>
  </si>
  <si>
    <t>FR0477</t>
  </si>
  <si>
    <t>111001075230</t>
  </si>
  <si>
    <t>VILLAS DEL DIAMANTE</t>
  </si>
  <si>
    <t>DG. 71H SUR No.19-46</t>
  </si>
  <si>
    <t>FR0016</t>
  </si>
  <si>
    <t>111001107816</t>
  </si>
  <si>
    <t>COLEGIO CUNDINAMARCA (IED)</t>
  </si>
  <si>
    <t>CL 60 A SUR # 73 - 41</t>
  </si>
  <si>
    <t>FR0154</t>
  </si>
  <si>
    <t>111001086762</t>
  </si>
  <si>
    <t>COLEGIO EL MINUTO DE BUENOS AIRES (IED)</t>
  </si>
  <si>
    <t>BUENOS AIRES</t>
  </si>
  <si>
    <t>CLL. 78A SUR No.17F-26</t>
  </si>
  <si>
    <t>FR0116</t>
  </si>
  <si>
    <t>111001014508</t>
  </si>
  <si>
    <t>MINUTO DE MARIA
(SEDE PRINICIPAL)</t>
  </si>
  <si>
    <t>CL 80 A SUR # 17 N - 80</t>
  </si>
  <si>
    <t>FR0450</t>
  </si>
  <si>
    <t>111001043893</t>
  </si>
  <si>
    <t>COLEGIO EL PARAISO DE MANUELA BELTRAN (IED)</t>
  </si>
  <si>
    <t>EL PARAISO</t>
  </si>
  <si>
    <t>CR. 46A No.71-10 SUR</t>
  </si>
  <si>
    <t>FR0678</t>
  </si>
  <si>
    <t>ERASMO DE ROTTERDAM</t>
  </si>
  <si>
    <t>CRA. 45C No. 73B-09 SUR</t>
  </si>
  <si>
    <t>FR0313</t>
  </si>
  <si>
    <t>111001045730</t>
  </si>
  <si>
    <t>MANUELA BELTRAN</t>
  </si>
  <si>
    <t>CR. 45C No.69D-15 SUR</t>
  </si>
  <si>
    <t>FR0426</t>
  </si>
  <si>
    <t>111001107131</t>
  </si>
  <si>
    <t>COLEGIO EL TESORO DE LA CUMBRE (IED)</t>
  </si>
  <si>
    <t>BICENTENARIO</t>
  </si>
  <si>
    <t>CL 81 SUR # 18 M - 02 (sede principal)</t>
  </si>
  <si>
    <t>FR0212</t>
  </si>
  <si>
    <t>111001033928</t>
  </si>
  <si>
    <t>EL TESORO</t>
  </si>
  <si>
    <t>CR. 18H No.77A-95 SUR</t>
  </si>
  <si>
    <t>FR0577</t>
  </si>
  <si>
    <t>111001093351</t>
  </si>
  <si>
    <t>LA CUMBRE</t>
  </si>
  <si>
    <t>CL 78 D BIS SUR # 18 N - 23</t>
  </si>
  <si>
    <t>FR0670</t>
  </si>
  <si>
    <t>111001075663</t>
  </si>
  <si>
    <t>COLEGIO ESTRELLA DEL SUR (IED)</t>
  </si>
  <si>
    <t>ESTRELLA DEL SUR (CL 72)</t>
  </si>
  <si>
    <t>KR 17 P # 72 - 25 SUR</t>
  </si>
  <si>
    <t>FR0188</t>
  </si>
  <si>
    <t>111001106577</t>
  </si>
  <si>
    <t>ESTRELLA DEL SUR (CL 73)
(SEDE PRINCIPAL)</t>
  </si>
  <si>
    <t>4(Ppal)</t>
  </si>
  <si>
    <t>CR. 18D No.73-50 SUR</t>
  </si>
  <si>
    <t>FR0671</t>
  </si>
  <si>
    <t>111001104248</t>
  </si>
  <si>
    <t>ESTRELLA DEL SUR (CL 74)</t>
  </si>
  <si>
    <t>CL 74 A SUR # 18 - 23</t>
  </si>
  <si>
    <t>FR0516</t>
  </si>
  <si>
    <t>111001104230</t>
  </si>
  <si>
    <t>ESTRELLA DEL SUR (CL 75)</t>
  </si>
  <si>
    <t>CLL. 75 SUR No.18B-45</t>
  </si>
  <si>
    <t>FR0105</t>
  </si>
  <si>
    <t>111001109304</t>
  </si>
  <si>
    <t>COLEGIO FANNY MIKEY (IED)</t>
  </si>
  <si>
    <t>KR 18 N # 70 A - 51 SUR</t>
  </si>
  <si>
    <t>FR0070</t>
  </si>
  <si>
    <t>111001044385</t>
  </si>
  <si>
    <t>COLEGIO TECNICO CEDID GUILLERMO CANO ISAZA (IED)</t>
  </si>
  <si>
    <t>GUILLERMO CANO ISAZA</t>
  </si>
  <si>
    <t>CR. 16C No.62-35 SUR</t>
  </si>
  <si>
    <t>FR0197</t>
  </si>
  <si>
    <t>111001020320</t>
  </si>
  <si>
    <t>COLEGIO ISMAEL PERDOMO (IED)</t>
  </si>
  <si>
    <t>ISMAEL PERDOMO</t>
  </si>
  <si>
    <t>CLL 64 SUR N. 71F-18</t>
  </si>
  <si>
    <t>FR0118</t>
  </si>
  <si>
    <t>111001036561</t>
  </si>
  <si>
    <t>COLEGIO JOSE JAIME ROJAS (IED)</t>
  </si>
  <si>
    <t>JOSE JAIME ROJAS</t>
  </si>
  <si>
    <t>CL 77 A SUR # 18 M - 79</t>
  </si>
  <si>
    <t>FR0490</t>
  </si>
  <si>
    <t>111001107115</t>
  </si>
  <si>
    <t>COLEGIO JOSE MARIA VARGAS VILA (IED)</t>
  </si>
  <si>
    <t>JOSE MARIA VARGAS VILA</t>
  </si>
  <si>
    <t>DG. 74B BIS SUR No.26C-12</t>
  </si>
  <si>
    <t>FR0603</t>
  </si>
  <si>
    <t>111001047457</t>
  </si>
  <si>
    <t>COLEGIO LA ARABIA (IED)</t>
  </si>
  <si>
    <t>LA ARABIA</t>
  </si>
  <si>
    <t>TV 18 G # 81 G - 10 SUR</t>
  </si>
  <si>
    <t>FR0391</t>
  </si>
  <si>
    <t>LA ARABIA (SEDE B)</t>
  </si>
  <si>
    <t>CL 82 B BIS # 18 G - 27 SUR</t>
  </si>
  <si>
    <t>FR0110</t>
  </si>
  <si>
    <t>111001092410</t>
  </si>
  <si>
    <t>COLEGIO LA ESTANCIA - SAN ISIDRO LABRADOR (IED)</t>
  </si>
  <si>
    <t>LA ESTANCIA</t>
  </si>
  <si>
    <t>CLL. 59A SUR No.75B-75</t>
  </si>
  <si>
    <t>FR0644</t>
  </si>
  <si>
    <t>111001075221</t>
  </si>
  <si>
    <t>SAN ISIDRO LABRADOR</t>
  </si>
  <si>
    <t>CR. 95A No.59A-15 SUR</t>
  </si>
  <si>
    <t>FR0700</t>
  </si>
  <si>
    <t>111001098973</t>
  </si>
  <si>
    <t>COLEGIO LA JOYA</t>
  </si>
  <si>
    <t>LA JOYA</t>
  </si>
  <si>
    <t>Calle 80a sur N. 18C - 70</t>
  </si>
  <si>
    <t>FR0169</t>
  </si>
  <si>
    <t>111001027251</t>
  </si>
  <si>
    <t>COLEGIO LEON DE GREIFF (IED)</t>
  </si>
  <si>
    <t>LEON DE GREIFF</t>
  </si>
  <si>
    <t>KR 17 B BIS A # 67 - 30 SUR</t>
  </si>
  <si>
    <t>FR0364</t>
  </si>
  <si>
    <t>LEON DE GREIFF
(SEDE B)</t>
  </si>
  <si>
    <t>CRA 17D NO 65-53 SUR</t>
  </si>
  <si>
    <t>FR0020</t>
  </si>
  <si>
    <t>111001075329</t>
  </si>
  <si>
    <t>COLEGIO MARIA MERCEDES CARRANZA (IED)</t>
  </si>
  <si>
    <t>MARIA MERCEDES CARRANZA</t>
  </si>
  <si>
    <t>TR. 70 G 65-02 SUR</t>
  </si>
  <si>
    <t>FR0433</t>
  </si>
  <si>
    <t>111001043028</t>
  </si>
  <si>
    <t>COLEGIO NICOLAS GOMEZ DAVILA (IED)</t>
  </si>
  <si>
    <t>LA CASONA</t>
  </si>
  <si>
    <t>CR 20B N. 69H -33 SUR</t>
  </si>
  <si>
    <t>FR0233</t>
  </si>
  <si>
    <t>111001034240</t>
  </si>
  <si>
    <t>NICOLAS GOMEZ DAVILA</t>
  </si>
  <si>
    <t>CLL. 67 SUR No.20D-20</t>
  </si>
  <si>
    <t>FR0714</t>
  </si>
  <si>
    <t>111001047678</t>
  </si>
  <si>
    <t>COLEGIO PARAISO MIRADOR (IED)</t>
  </si>
  <si>
    <t>CASETAS</t>
  </si>
  <si>
    <t>Carrera 27Q # 71n - 02 sur</t>
  </si>
  <si>
    <t>FR0465</t>
  </si>
  <si>
    <t>111001104213</t>
  </si>
  <si>
    <t>PARAISO MIRADOR</t>
  </si>
  <si>
    <t>KR 27 B # 71 C - 12 SUR</t>
  </si>
  <si>
    <t>FR0323</t>
  </si>
  <si>
    <t>111001106569</t>
  </si>
  <si>
    <t>PARAISO MIRADOR (KR 27L) SEDE PRINCIPAL</t>
  </si>
  <si>
    <t>KR 27 L # 71 H - 46 SUR</t>
  </si>
  <si>
    <t>FR0345</t>
  </si>
  <si>
    <t>PARAISO MIRADOR (SEDE A)</t>
  </si>
  <si>
    <t>Calle 71J sur # 27 - 57</t>
  </si>
  <si>
    <t>FR0202</t>
  </si>
  <si>
    <t>111001014524</t>
  </si>
  <si>
    <t>DG 71 B SUR # 18 I - 20</t>
  </si>
  <si>
    <t>FR0256</t>
  </si>
  <si>
    <t>111001014486</t>
  </si>
  <si>
    <t>COLEGIO REPUBLICA DE MEXICO (IED)</t>
  </si>
  <si>
    <t>REPUBLICA DE MEXICO</t>
  </si>
  <si>
    <t>CL 64 SUR # 16 D - 50</t>
  </si>
  <si>
    <t>FR0916</t>
  </si>
  <si>
    <t>SEDE B</t>
  </si>
  <si>
    <t>KR 17 A BIS # 62 - 72 SUR</t>
  </si>
  <si>
    <t>FR0877</t>
  </si>
  <si>
    <t>COLEGIO RODRIGO LARA BONILLA (IED)</t>
  </si>
  <si>
    <t>APROCADE- PRIMERA INFANCIA</t>
  </si>
  <si>
    <t>Transversal 49 #59C-15 sur
Candelaria La Nueva</t>
  </si>
  <si>
    <t>FR0604</t>
  </si>
  <si>
    <t>111001013404</t>
  </si>
  <si>
    <t>JOSE CELESTINO MUTIS</t>
  </si>
  <si>
    <t>CLL. 64 SUR No.29-19</t>
  </si>
  <si>
    <t>FR0055</t>
  </si>
  <si>
    <t>111001036781</t>
  </si>
  <si>
    <t>RODRIGO LARA BONILLA</t>
  </si>
  <si>
    <t>CR. 43A No.66-51 SUR</t>
  </si>
  <si>
    <t>FR0312</t>
  </si>
  <si>
    <t>111001076937</t>
  </si>
  <si>
    <t>COLEGIO SAN FRANCISCO (IED)</t>
  </si>
  <si>
    <t>SAN FRANCISCO</t>
  </si>
  <si>
    <t>CR. 22 No.64-29 SUR</t>
  </si>
  <si>
    <t>FR0648</t>
  </si>
  <si>
    <t>111001013633</t>
  </si>
  <si>
    <t>SAN FRANCISCO II</t>
  </si>
  <si>
    <t>CR. 20C No.67-00 SUR</t>
  </si>
  <si>
    <t>FR0344</t>
  </si>
  <si>
    <t>111001075213</t>
  </si>
  <si>
    <t>SAN FRANCISCO III</t>
  </si>
  <si>
    <t>Cra 20B No 63A-70 Sur (Nueva Dirección)</t>
  </si>
  <si>
    <t>FR0641</t>
  </si>
  <si>
    <t>111001106241</t>
  </si>
  <si>
    <t>COLEGIO SANTA BARBARA (IED)</t>
  </si>
  <si>
    <t>COL COMPARTIR MEISSEN</t>
  </si>
  <si>
    <t>KR 18 X # 68 A - 02 SUR</t>
  </si>
  <si>
    <t>FR0314</t>
  </si>
  <si>
    <t>111001030821</t>
  </si>
  <si>
    <t>COMPARTIR MEISSEN (KR 18T)</t>
  </si>
  <si>
    <t>CR. 18T No.65A-27 SUR</t>
  </si>
  <si>
    <t>FR0557</t>
  </si>
  <si>
    <t>111001075302</t>
  </si>
  <si>
    <t>SANTA BARBARA</t>
  </si>
  <si>
    <t>KR 18 Q BIS B # 67 C - 21 SUR</t>
  </si>
  <si>
    <t>FR0418</t>
  </si>
  <si>
    <t>111001044423</t>
  </si>
  <si>
    <t>COLEGIO SIERRA MORENA (IED)</t>
  </si>
  <si>
    <t>DIVINO NIÑO</t>
  </si>
  <si>
    <t>TR. 46A No.79D-15 SUR</t>
  </si>
  <si>
    <t>FR0649</t>
  </si>
  <si>
    <t>111001098981</t>
  </si>
  <si>
    <t>SANTO DOMINGO SAVIO</t>
  </si>
  <si>
    <t>CLL. 62B SUR No.77C-11</t>
  </si>
  <si>
    <t>FR0053</t>
  </si>
  <si>
    <t>111001086835</t>
  </si>
  <si>
    <t>SIERRA MORENA</t>
  </si>
  <si>
    <t>CL 75 C SUR # 71 - 03</t>
  </si>
  <si>
    <t>FR0677</t>
  </si>
  <si>
    <t>111001104108</t>
  </si>
  <si>
    <t>SIERRA MORENA D</t>
  </si>
  <si>
    <t>CLL. 81 SUR No.46A-35</t>
  </si>
  <si>
    <t>FR0204</t>
  </si>
  <si>
    <t>111001075752</t>
  </si>
  <si>
    <t>COLEGIO SOTAVENTO (IED)</t>
  </si>
  <si>
    <t>SOTAVENTO</t>
  </si>
  <si>
    <t>CLL. 73A No.16F-35 SUR</t>
  </si>
  <si>
    <t>FR0448</t>
  </si>
  <si>
    <t>COLEGIO UNION EUROPEA (IED)</t>
  </si>
  <si>
    <t>CLL. 69B SUR No.17Ñ-94</t>
  </si>
  <si>
    <t>FR0200</t>
  </si>
  <si>
    <t>111001030830</t>
  </si>
  <si>
    <t>UNION EUROPEA</t>
  </si>
  <si>
    <t>KR 18 M # 63 B - 09 SUR</t>
  </si>
  <si>
    <t>FR0629</t>
  </si>
  <si>
    <t>111001086827</t>
  </si>
  <si>
    <t>COLEGIO VILLAMAR (IED)</t>
  </si>
  <si>
    <t>MARANDU</t>
  </si>
  <si>
    <t>CLL. 68D SUR No.18Z-18</t>
  </si>
  <si>
    <t>FR0265</t>
  </si>
  <si>
    <t>111001046663</t>
  </si>
  <si>
    <t>VILLA GLORIA</t>
  </si>
  <si>
    <t>CRA. 18M No.69 J-25 SUR</t>
  </si>
  <si>
    <t>FR0869</t>
  </si>
  <si>
    <t>VILLAMAR (SEDE C)</t>
  </si>
  <si>
    <t>CALLE 69 i SUR No. 18 M-09</t>
  </si>
  <si>
    <t>FR0094</t>
  </si>
  <si>
    <t>DLE CIUDAD BOLIVAR</t>
  </si>
  <si>
    <t>DLE Ciudad Bolivar</t>
  </si>
  <si>
    <t>CL 59 B SUR # 45 D - 27 / CL 59 C SUR # 45 D - 22</t>
  </si>
  <si>
    <t>FR0884</t>
  </si>
  <si>
    <t>SUPERCADE MANITAS</t>
  </si>
  <si>
    <t>KR 18 L # 70 B - 50 SUR</t>
  </si>
  <si>
    <t>FR0375</t>
  </si>
  <si>
    <t>111001036544</t>
  </si>
  <si>
    <t>(3) SANTA FE</t>
  </si>
  <si>
    <t>COLEGIO ANTONIO JOSE URIBE (IED)</t>
  </si>
  <si>
    <t>ANTONIO JOSE URIBE</t>
  </si>
  <si>
    <t>CL 3 # 9 - 70</t>
  </si>
  <si>
    <t>FR0719</t>
  </si>
  <si>
    <t>111001015491</t>
  </si>
  <si>
    <t>LOS ANGELES</t>
  </si>
  <si>
    <t>CLL. 3 No.11B-40</t>
  </si>
  <si>
    <t>FR0129</t>
  </si>
  <si>
    <t>111001013242</t>
  </si>
  <si>
    <t>COLEGIO AULAS COLOMBIANAS SAN LUIS (IED)</t>
  </si>
  <si>
    <t>AULAS COLOMBIANAS EL CONSUELO</t>
  </si>
  <si>
    <t>KR 11 ESTE # 1 A - 85</t>
  </si>
  <si>
    <t>FR0640</t>
  </si>
  <si>
    <t>111001086371</t>
  </si>
  <si>
    <t>SAN LUIS EL DORADO</t>
  </si>
  <si>
    <t>DG. 1 No.7B-05 ESTE</t>
  </si>
  <si>
    <t>FR0034</t>
  </si>
  <si>
    <t>111001010839</t>
  </si>
  <si>
    <t>COLEGIO EXTERNADO NACIONAL CAMILO TORRES (IED)</t>
  </si>
  <si>
    <t>CAMILO TORRES</t>
  </si>
  <si>
    <t>CR. 7 No.33-64</t>
  </si>
  <si>
    <t>FR0705</t>
  </si>
  <si>
    <t>EXTERNADO CAMILO TORRES (2do.Enlace)</t>
  </si>
  <si>
    <t>FR0609</t>
  </si>
  <si>
    <t>111001015563</t>
  </si>
  <si>
    <t>COLEGIO JORGE SOTO DEL CORRAL (IED)</t>
  </si>
  <si>
    <t>ATANASIO GIRARDOT</t>
  </si>
  <si>
    <t>CLL. 1D BIS No.2-03 ESTE</t>
  </si>
  <si>
    <t>FR0425</t>
  </si>
  <si>
    <t>111001015512</t>
  </si>
  <si>
    <t>EL GUAVIO</t>
  </si>
  <si>
    <t>KR 4 A ESTE # 3 B - 46</t>
  </si>
  <si>
    <t>FR0393</t>
  </si>
  <si>
    <t>111001032409</t>
  </si>
  <si>
    <t>JORGE SOTO DEL CORRAL</t>
  </si>
  <si>
    <t>CLL. 3 No.2-64 ESTE</t>
  </si>
  <si>
    <t>FR0566</t>
  </si>
  <si>
    <t>111001013463</t>
  </si>
  <si>
    <t>COLEGIO LOS PINOS (IED)</t>
  </si>
  <si>
    <t>EFRAIN CAÑAVERA</t>
  </si>
  <si>
    <t>CLL. 6 No.14-90 ESTE</t>
  </si>
  <si>
    <t>FR0523</t>
  </si>
  <si>
    <t>111001013412</t>
  </si>
  <si>
    <t>EL PAREJO</t>
  </si>
  <si>
    <t>CL 9 B # 6 - 27 ESTE</t>
  </si>
  <si>
    <t>FR0194</t>
  </si>
  <si>
    <t>311001026441</t>
  </si>
  <si>
    <t>LOS PINOS</t>
  </si>
  <si>
    <t>DG 4 A # 5 B - 93 ESTE</t>
  </si>
  <si>
    <t>FR0463</t>
  </si>
  <si>
    <t>111001094901</t>
  </si>
  <si>
    <t>COLEGIO MANUEL ELKIN PATARROYO (IED)</t>
  </si>
  <si>
    <t>MANUEL ELKIN PATARROYO</t>
  </si>
  <si>
    <t>Calle 32a 3 c - 36</t>
  </si>
  <si>
    <t>FR0079</t>
  </si>
  <si>
    <t>111001009831</t>
  </si>
  <si>
    <t>COLEGIO POLICARPA SALAVARRIETA (IED)</t>
  </si>
  <si>
    <t>POLICARPA SALAVARRIETA</t>
  </si>
  <si>
    <t>CLL. 28 No.5A-06</t>
  </si>
  <si>
    <t>FR0445</t>
  </si>
  <si>
    <t>111001015326</t>
  </si>
  <si>
    <t>REP DE ARGENTINA</t>
  </si>
  <si>
    <t>CLL. 20 No.4-68</t>
  </si>
  <si>
    <t>FR0653</t>
  </si>
  <si>
    <t>(9) FONTIBON</t>
  </si>
  <si>
    <t>BODEGA ARCHIVO</t>
  </si>
  <si>
    <t>Calle 14B No 114B - 30</t>
  </si>
  <si>
    <t>FR0166</t>
  </si>
  <si>
    <t>111279000061</t>
  </si>
  <si>
    <t>COLEGIO ANTONIO VAN UDEN (IED)</t>
  </si>
  <si>
    <t>ANTONIO VAN UDEN</t>
  </si>
  <si>
    <t>CLL. 17D No.123B-26</t>
  </si>
  <si>
    <t>FR0601</t>
  </si>
  <si>
    <t>LA ESTACION</t>
  </si>
  <si>
    <t>CLL. 17F No.128-45</t>
  </si>
  <si>
    <t>FR0431</t>
  </si>
  <si>
    <t>111279000079</t>
  </si>
  <si>
    <t>SAN VICENTE</t>
  </si>
  <si>
    <t>CR. 124 No.17-05</t>
  </si>
  <si>
    <t>FR0178</t>
  </si>
  <si>
    <t>111279001296</t>
  </si>
  <si>
    <t>COLEGIO ATAHUALPA (IED)</t>
  </si>
  <si>
    <t>ATAHUALPA</t>
  </si>
  <si>
    <t>CR. 116 No.22I-56</t>
  </si>
  <si>
    <t>FR0873</t>
  </si>
  <si>
    <t>ATAHUALPA (SEDE B)</t>
  </si>
  <si>
    <t>CRA 120 No 22 L - 44</t>
  </si>
  <si>
    <t>FR0012</t>
  </si>
  <si>
    <t>111001104272</t>
  </si>
  <si>
    <t>COLEGIO CARLO FEDERICI (IED)</t>
  </si>
  <si>
    <t>CARLO FEDERICI</t>
  </si>
  <si>
    <t>CLL. 14A No.108-78</t>
  </si>
  <si>
    <t>FR0686</t>
  </si>
  <si>
    <t>111001098914</t>
  </si>
  <si>
    <t>COLEGIO COSTA RICA (IED)</t>
  </si>
  <si>
    <t>NUEVO DE FONTIBON</t>
  </si>
  <si>
    <t>Calle 27 F # 98 - 24</t>
  </si>
  <si>
    <t>FR0573</t>
  </si>
  <si>
    <t>111279000231</t>
  </si>
  <si>
    <t>PUERTA DE TEJA</t>
  </si>
  <si>
    <t>CLL. 25 C BIS B No.96-56</t>
  </si>
  <si>
    <t>FR0124</t>
  </si>
  <si>
    <t>111279000362</t>
  </si>
  <si>
    <t>REP DE COSTA RICA</t>
  </si>
  <si>
    <t>CR. 101 No.23-42</t>
  </si>
  <si>
    <t>FR0050</t>
  </si>
  <si>
    <t>111279000168</t>
  </si>
  <si>
    <t>COLEGIO INSTITUTO TECNICO INTERNACIONAL (IED)</t>
  </si>
  <si>
    <t>TECNICO INTERNACIONAL</t>
  </si>
  <si>
    <t>CR. 112 No.23-05</t>
  </si>
  <si>
    <t>FR0436</t>
  </si>
  <si>
    <t>111279000087</t>
  </si>
  <si>
    <t>COLEGIO INTEGRADO DE FONTIBON IBEP (IED)</t>
  </si>
  <si>
    <t>CLL. 22F No.109B-29</t>
  </si>
  <si>
    <t>FR0179</t>
  </si>
  <si>
    <t>111279000966</t>
  </si>
  <si>
    <t>INTEGRADO FONTIBON</t>
  </si>
  <si>
    <t>CR. 106 No.18-77</t>
  </si>
  <si>
    <t>FR0871</t>
  </si>
  <si>
    <t>JARDÍN INFANTIL INTEGRADO DE FONTIBON
SEDE E</t>
  </si>
  <si>
    <t>Carrera 108 No.22-28</t>
  </si>
  <si>
    <t>FR0614</t>
  </si>
  <si>
    <t>111279000991</t>
  </si>
  <si>
    <t>PALESTINA</t>
  </si>
  <si>
    <t>CR. 113 No.19A-80</t>
  </si>
  <si>
    <t>FR0713</t>
  </si>
  <si>
    <t>111001800091</t>
  </si>
  <si>
    <t>COLEGIO LA FELICIDAD (IED)</t>
  </si>
  <si>
    <t>LA FELICIDAD</t>
  </si>
  <si>
    <t>CALLE 19 NO 79-37</t>
  </si>
  <si>
    <t>FR0457</t>
  </si>
  <si>
    <t>111279000176</t>
  </si>
  <si>
    <t>COLEGIO LUIS ANGEL ARANGO (IED)</t>
  </si>
  <si>
    <t>LA CABAÑA</t>
  </si>
  <si>
    <t>CR. 104A BIS No.23G-19</t>
  </si>
  <si>
    <t>FR0165</t>
  </si>
  <si>
    <t>111279000184</t>
  </si>
  <si>
    <t>LUIS ANGEL ARANGO</t>
  </si>
  <si>
    <t>CLL. 23G No.103-60</t>
  </si>
  <si>
    <t>FR0435</t>
  </si>
  <si>
    <t>111279000214</t>
  </si>
  <si>
    <t>COLEGIO PABLO NERUDA (IED)</t>
  </si>
  <si>
    <t>CLL. 16 J No.99-95</t>
  </si>
  <si>
    <t>FR0122</t>
  </si>
  <si>
    <t>111001102199</t>
  </si>
  <si>
    <t>PABLO NERUDA</t>
  </si>
  <si>
    <t>CLL. 16F BIS No.102-70</t>
  </si>
  <si>
    <t>FR0206</t>
  </si>
  <si>
    <t>111001014346</t>
  </si>
  <si>
    <t>COLEGIO RODRIGO ARENAS BETANCOURT (IED)</t>
  </si>
  <si>
    <t>RODRIGO ARENAS BETANCOURT</t>
  </si>
  <si>
    <t>CR 97 No. 16J - 15</t>
  </si>
  <si>
    <t>FR0534</t>
  </si>
  <si>
    <t>111001107018</t>
  </si>
  <si>
    <t>COLEGIO VILLEMAR EL CARMEN (IED)</t>
  </si>
  <si>
    <t>GIMNASIO ACADÉMICO</t>
  </si>
  <si>
    <t>KR 98 # 22 H - 37</t>
  </si>
  <si>
    <t>FR0428</t>
  </si>
  <si>
    <t>111279000761</t>
  </si>
  <si>
    <t>SANTA CECILIA</t>
  </si>
  <si>
    <t>CLL. 25 B No.83-14</t>
  </si>
  <si>
    <t>FR0114</t>
  </si>
  <si>
    <t>111279000125</t>
  </si>
  <si>
    <t>VILLEMAR EL CARMEN</t>
  </si>
  <si>
    <t>CLL. 20 D No.96 G -51</t>
  </si>
  <si>
    <t>FR0096</t>
  </si>
  <si>
    <t>DLE FONTIBÓN</t>
  </si>
  <si>
    <t>DLE Fontibón</t>
  </si>
  <si>
    <t>CL 25 B # 81 - 55</t>
  </si>
  <si>
    <t>FR0917</t>
  </si>
  <si>
    <t>111001801314</t>
  </si>
  <si>
    <t>COLEGIO AGUDELO RESTREPO (IED)</t>
  </si>
  <si>
    <t>AGUDELO RESTREPO</t>
  </si>
  <si>
    <t>KR 70 D # 65 - 25 SUR</t>
  </si>
  <si>
    <t>FR0918</t>
  </si>
  <si>
    <t>111001801217</t>
  </si>
  <si>
    <t>PRIMERA INFANCIA ANA MERCEDES HOYOS MEJIA</t>
  </si>
  <si>
    <t>KR  106 B # 151 C - 92</t>
  </si>
  <si>
    <t>FR0923</t>
  </si>
  <si>
    <t>111001801322</t>
  </si>
  <si>
    <t>COLEGIO MARIA JOSEFA CANELONES (IED)</t>
  </si>
  <si>
    <t>MARIA JOSEFA CANELONES</t>
  </si>
  <si>
    <t>CL 16 D # 75 - 39 / CL 16 D # 78 - 61</t>
  </si>
  <si>
    <t>FR0919</t>
  </si>
  <si>
    <t>111001801276</t>
  </si>
  <si>
    <t>COLEGIO MARIA CURREA MANRIQUE (IED)</t>
  </si>
  <si>
    <t>HACIENDA CASA BLANCA</t>
  </si>
  <si>
    <t>CL 58 D SUR # 51 - 10</t>
  </si>
  <si>
    <t>FR0924</t>
  </si>
  <si>
    <t/>
  </si>
  <si>
    <t>SEDE D (ISPA)</t>
  </si>
  <si>
    <t>KR 46 B # 72 C - 65 SUR</t>
  </si>
  <si>
    <t>FR0927</t>
  </si>
  <si>
    <t>Calle 131 # 100 a -35</t>
  </si>
  <si>
    <t>FR0893</t>
  </si>
  <si>
    <t>211850001317</t>
  </si>
  <si>
    <t>COLEGIO JOSE CELESTINO MUTIS (IED)</t>
  </si>
  <si>
    <t>CELESTINO MUTIS</t>
  </si>
  <si>
    <t>KM 10 VIA QUIBA LOTE EL CLAVEL</t>
  </si>
  <si>
    <t>FR0930</t>
  </si>
  <si>
    <t>PRIMARIA</t>
  </si>
  <si>
    <t>Carrera 12d Bis #24-69 SUR</t>
  </si>
  <si>
    <t>FR0931</t>
  </si>
  <si>
    <t>VITELMA</t>
  </si>
  <si>
    <t>KR 12A Este 3-57 SUR</t>
  </si>
  <si>
    <t>FR0934</t>
  </si>
  <si>
    <t>ADMINISTRATIVA</t>
  </si>
  <si>
    <t>1(admin)</t>
  </si>
  <si>
    <t>calle 143 No. 50-28</t>
  </si>
  <si>
    <t>Zona 3</t>
  </si>
  <si>
    <t>FR0002</t>
  </si>
  <si>
    <t>111001086771</t>
  </si>
  <si>
    <t>(8) KENNEDY</t>
  </si>
  <si>
    <t>COLEGIO INSTITUTO TECNICO RODRIGO DE TRIANA (IED)</t>
  </si>
  <si>
    <t>RODRIGO DE TRIANA</t>
  </si>
  <si>
    <t>CL 38 B NO. 89 - 81 SUR</t>
  </si>
  <si>
    <t>FR0004</t>
  </si>
  <si>
    <t>111001104281</t>
  </si>
  <si>
    <t>COLEGIO GABRIEL BETANCOURT MEJIA (IED)</t>
  </si>
  <si>
    <t>GABRIEL BETANCOURT MEJIA</t>
  </si>
  <si>
    <t>CR. 87A No.6A-23</t>
  </si>
  <si>
    <t>FR0007</t>
  </si>
  <si>
    <t>111001104183</t>
  </si>
  <si>
    <t>(7) BOSA</t>
  </si>
  <si>
    <t>COLEGIO LEONARDO POSADA PEDRAZA (IED)</t>
  </si>
  <si>
    <t>LEONARDO POSADA</t>
  </si>
  <si>
    <t>CR. 92 No.72-42 SUR</t>
  </si>
  <si>
    <t>FR0009</t>
  </si>
  <si>
    <t>111001106950</t>
  </si>
  <si>
    <t>COLEGIO ALFONSO LOPEZ MICHELSEN (IED)</t>
  </si>
  <si>
    <t>ALFONSO LOPEZ MICHELSEN</t>
  </si>
  <si>
    <t>CR. 98B No. 74-68 SUR</t>
  </si>
  <si>
    <t>FR0010</t>
  </si>
  <si>
    <t>COLEGIO CARLOS PIZARRO LEON GOMEZ (IED)</t>
  </si>
  <si>
    <t>COL PIZARRO LEON GOMEZ</t>
  </si>
  <si>
    <t>CLL. 72 SUR No. 100 A - 71</t>
  </si>
  <si>
    <t>FR0011</t>
  </si>
  <si>
    <t>111001107760</t>
  </si>
  <si>
    <t>(5) USME</t>
  </si>
  <si>
    <t>COLEGIO PAULO FREIRE (IED)</t>
  </si>
  <si>
    <t>PAULO FREIRE</t>
  </si>
  <si>
    <t>CR. 1 ESTE No.65D-08 SUR</t>
  </si>
  <si>
    <t>FR0013</t>
  </si>
  <si>
    <t>111001107778</t>
  </si>
  <si>
    <t>COLEGIO SALUDCOOP SUR (IED)</t>
  </si>
  <si>
    <t>SALUDCOOP SUR</t>
  </si>
  <si>
    <t>CR. 89 H BIS No.26-06 SUR</t>
  </si>
  <si>
    <t>FR0015</t>
  </si>
  <si>
    <t>111001077895</t>
  </si>
  <si>
    <t>COLEGIO OFELIA URIBE DE ACOSTA (IED)</t>
  </si>
  <si>
    <t>OFELIA URIBE DE ACOSTA</t>
  </si>
  <si>
    <t>TR. 6 BIS ESTE No.83-00 SUR</t>
  </si>
  <si>
    <t>FR0019</t>
  </si>
  <si>
    <t>111001104299</t>
  </si>
  <si>
    <t>COLEGIO ALFONSO REYES ECHANDIA (IED)</t>
  </si>
  <si>
    <t>ALFONSO REYES ECHANDIA</t>
  </si>
  <si>
    <t>CR 86 No. 74-00 SUR</t>
  </si>
  <si>
    <t>FR0022</t>
  </si>
  <si>
    <t>111001041556</t>
  </si>
  <si>
    <t>COLEGIO PROVINCIA DE QUEBEC (IED)</t>
  </si>
  <si>
    <t>PROVINCIA DE QUEBEC</t>
  </si>
  <si>
    <t>CLL. 74C SUR No.14-40 ESTE</t>
  </si>
  <si>
    <t>FR0024</t>
  </si>
  <si>
    <t>111001106968</t>
  </si>
  <si>
    <t>COLEGIO JOSE FRANCISCO SOCARRAS (IED)</t>
  </si>
  <si>
    <t>JOSE FRANCISCO SOCARRAS (ANTES JARDINES LA</t>
  </si>
  <si>
    <t>CR. 88C No. 66A-03 SUR</t>
  </si>
  <si>
    <t>FR0027</t>
  </si>
  <si>
    <t>111001104558</t>
  </si>
  <si>
    <t>COLEGIO CODEMA (IED)</t>
  </si>
  <si>
    <t>CODEMA</t>
  </si>
  <si>
    <t>CLL. 2 No.93-28</t>
  </si>
  <si>
    <t>FR0030</t>
  </si>
  <si>
    <t>111001107883</t>
  </si>
  <si>
    <t>COLEGIO DEBORA ARANGO PEREZ (IED)</t>
  </si>
  <si>
    <t>DEBORA ARANGO VELEZ (ANTIGUO CLARA FE Y - LA</t>
  </si>
  <si>
    <t>CR. 84A No.57B-04 SUR</t>
  </si>
  <si>
    <t>FR0031</t>
  </si>
  <si>
    <t>111001104337</t>
  </si>
  <si>
    <t>COLEGIO EDUARDO UMAÑA MENDOZA (IED)</t>
  </si>
  <si>
    <t>EDUARDO UMAÑA MENDOZA</t>
  </si>
  <si>
    <t>CL 111 A BIS SUR # 4 A - 41 ESTE</t>
  </si>
  <si>
    <t>FR0032</t>
  </si>
  <si>
    <t>111001104302</t>
  </si>
  <si>
    <t>COLEGIO ORLANDO HIGUITA ROJAS (IED)</t>
  </si>
  <si>
    <t>ORLANDO HIGUITA ROJAS</t>
  </si>
  <si>
    <t>Cll 57 SUR No 87 H - 03</t>
  </si>
  <si>
    <t>FR0033</t>
  </si>
  <si>
    <t>111001107875</t>
  </si>
  <si>
    <t>COLEGIO CIUDADELA EDUCATIVA DE BOSA (IED)</t>
  </si>
  <si>
    <t>CIUDADELA EDUCATIVA DE BOSA</t>
  </si>
  <si>
    <t>CLL 52 SUR Nº 97 C- 35</t>
  </si>
  <si>
    <t>FR0038</t>
  </si>
  <si>
    <t>111001107867</t>
  </si>
  <si>
    <t>COLEGIO KIMI PERNIA DOMICO (IED)</t>
  </si>
  <si>
    <t>KIMI PERNIA DOMICO</t>
  </si>
  <si>
    <t>CLL 82 SUR # 89 - 21</t>
  </si>
  <si>
    <t>FR0040</t>
  </si>
  <si>
    <t>111001106984</t>
  </si>
  <si>
    <t>COLEGIO GENERAL GUSTAVO ROJAS PINILLA (IED)</t>
  </si>
  <si>
    <t>GUSTAVO ROJAS PINILLA</t>
  </si>
  <si>
    <t>CLL. 11B No.80B-61</t>
  </si>
  <si>
    <t>FR0041</t>
  </si>
  <si>
    <t>111850000740</t>
  </si>
  <si>
    <t>COLEGIO FRANCISCO ANTONIO ZEA DE USME (IED)</t>
  </si>
  <si>
    <t>USME</t>
  </si>
  <si>
    <t>CL 136 SUR # 12 - 38</t>
  </si>
  <si>
    <t>FR0042</t>
  </si>
  <si>
    <t>111001016039</t>
  </si>
  <si>
    <t>COLEGIO ORLANDO FALS BORDA (IED)</t>
  </si>
  <si>
    <t>BARRANQUILLITA</t>
  </si>
  <si>
    <t>DG. 71F SUR No.1A-41 ESTE</t>
  </si>
  <si>
    <t>FR0045</t>
  </si>
  <si>
    <t>111001104353</t>
  </si>
  <si>
    <t>COLEGIO CIUDAD DE VILLAVICENCIO (IED)</t>
  </si>
  <si>
    <t>CIUDAD DE VILLAVICENCIO (ANTES SEDE LA PUERTA)</t>
  </si>
  <si>
    <t>Carrera N 6 H Este # 114 88 SUR</t>
  </si>
  <si>
    <t>FR0046</t>
  </si>
  <si>
    <t>111001086860</t>
  </si>
  <si>
    <t>LAS PALMERAS</t>
  </si>
  <si>
    <t>CR. 90A No.39-12 SUR</t>
  </si>
  <si>
    <t>FR0047</t>
  </si>
  <si>
    <t>111001012602</t>
  </si>
  <si>
    <t>(15) ANTONIO NARIÑO</t>
  </si>
  <si>
    <t>COLEGIO ATANASIO GIRARDOT (IED)</t>
  </si>
  <si>
    <t>CLL. 14 SUR No.28-06</t>
  </si>
  <si>
    <t>FR0048</t>
  </si>
  <si>
    <t>111001028258</t>
  </si>
  <si>
    <t>(12) BARRIOS UNIDOS</t>
  </si>
  <si>
    <t>COLEGIO RAFAEL BERNAL JIMENEZ (IED)</t>
  </si>
  <si>
    <t>RAFAEL BERNAL JIMENEZ</t>
  </si>
  <si>
    <t>CR. 53 No.75-17</t>
  </si>
  <si>
    <t>FR0057</t>
  </si>
  <si>
    <t>211850001481</t>
  </si>
  <si>
    <t>COLEGIO FABIO LOZANO SIMONELLI (IED)</t>
  </si>
  <si>
    <t>FABIO LOZANO SIMONELLI</t>
  </si>
  <si>
    <t>CR. 4 ESTE No.65-31 SUR</t>
  </si>
  <si>
    <t>FR0058</t>
  </si>
  <si>
    <t>211102000243</t>
  </si>
  <si>
    <t>COLEGIO EL PORVENIR (IED)</t>
  </si>
  <si>
    <t>EL PORVENIR</t>
  </si>
  <si>
    <t>CLL. 51 SUR No.91D-56</t>
  </si>
  <si>
    <t>FR0061</t>
  </si>
  <si>
    <t>111001013129</t>
  </si>
  <si>
    <t>COLEGIO CLASS (IED)</t>
  </si>
  <si>
    <t>CLASS</t>
  </si>
  <si>
    <t>CR. 80I No.57B-50 SUR</t>
  </si>
  <si>
    <t>FR0066</t>
  </si>
  <si>
    <t>111001015601</t>
  </si>
  <si>
    <t>COLEGIO O.E.A. (IED)</t>
  </si>
  <si>
    <t>O.E.A</t>
  </si>
  <si>
    <t>CR. 72L No.34-19 SUR</t>
  </si>
  <si>
    <t>FR0069</t>
  </si>
  <si>
    <t>111001024643</t>
  </si>
  <si>
    <t>COLEGIO NUEVA ESPERANZA (IED)</t>
  </si>
  <si>
    <t>NUEVA ESPERANZA</t>
  </si>
  <si>
    <t>KR 14 ESTE # 76 - 79 SUR</t>
  </si>
  <si>
    <t>FR0071</t>
  </si>
  <si>
    <t>111102000753</t>
  </si>
  <si>
    <t>COLEGIO FERNANDO MAZUERA VILLEGAS (IED)</t>
  </si>
  <si>
    <t>FERNANDO MAZUERA VILLEGAS</t>
  </si>
  <si>
    <t>CLL. 68A SUR No.80 H-05</t>
  </si>
  <si>
    <t>FR0072</t>
  </si>
  <si>
    <t>111001104345</t>
  </si>
  <si>
    <t>COLEGIO DIEGO MONTAÑA CUELLAR (IED)</t>
  </si>
  <si>
    <t>EL UVAL</t>
  </si>
  <si>
    <t>TV 6 B # 100 C - 55 SUR</t>
  </si>
  <si>
    <t>FR0081</t>
  </si>
  <si>
    <t>111001010031</t>
  </si>
  <si>
    <t>COLEGIO CEDID SAN PABLO (IED)</t>
  </si>
  <si>
    <t>CEDID SAN PABLO BOSA</t>
  </si>
  <si>
    <t>CR. 77 L No.65J-73 SUR</t>
  </si>
  <si>
    <t>FR0083</t>
  </si>
  <si>
    <t>111001094897</t>
  </si>
  <si>
    <t>(13) TEUSAQUILLO</t>
  </si>
  <si>
    <t>COLEGIO TECNICO PALERMO (IED)</t>
  </si>
  <si>
    <t>PALERMO IEDIP</t>
  </si>
  <si>
    <t>CR. 23 No.49-37</t>
  </si>
  <si>
    <t>FR0084</t>
  </si>
  <si>
    <t>111850001428</t>
  </si>
  <si>
    <t>COLEGIO ALMIRANTE PADILLA (IED)</t>
  </si>
  <si>
    <t>ALMIRANTE PADILLA</t>
  </si>
  <si>
    <t>CLL. 76A SUR No.1D-59 ESTE</t>
  </si>
  <si>
    <t>FR0087</t>
  </si>
  <si>
    <t>111001024732</t>
  </si>
  <si>
    <t>COLEGIO INEM FRANCISCO DE PAULA SANTANDER (IED)</t>
  </si>
  <si>
    <t>INEM FRANCISCO DE PAULA SANTANDER</t>
  </si>
  <si>
    <t>CLL. 38C SUR No.79-08</t>
  </si>
  <si>
    <t>FR0099</t>
  </si>
  <si>
    <t>COLEGIO DARIO ECHANDIA (IED)</t>
  </si>
  <si>
    <t>LOS PATIOS</t>
  </si>
  <si>
    <t>CR. 88F BIS No.2-09 SUR</t>
  </si>
  <si>
    <t>FR0108</t>
  </si>
  <si>
    <t>111001046931</t>
  </si>
  <si>
    <t>COLEGIO ATABANZHA (IED)</t>
  </si>
  <si>
    <t>VALLE DE CAFAM</t>
  </si>
  <si>
    <t>CL 92 SUR # 14 D - 87</t>
  </si>
  <si>
    <t>FR0111</t>
  </si>
  <si>
    <t>111001011053</t>
  </si>
  <si>
    <t>CR. 22 No.16 -03 SUR</t>
  </si>
  <si>
    <t>FR0112</t>
  </si>
  <si>
    <t>111001032255</t>
  </si>
  <si>
    <t>COLEGIO TOMAS CARRASQUILLA (IED)</t>
  </si>
  <si>
    <t>TOMAS CARRASQUILLA</t>
  </si>
  <si>
    <t>CL 74 A # 63 - 04</t>
  </si>
  <si>
    <t>FR0117</t>
  </si>
  <si>
    <t>111001026964</t>
  </si>
  <si>
    <t>COLEGIO JOHN F. KENNEDY (IED)</t>
  </si>
  <si>
    <t>JOHN F. KENNEDY</t>
  </si>
  <si>
    <t>CR. 74B No.38A-33 SUR</t>
  </si>
  <si>
    <t>FR0119</t>
  </si>
  <si>
    <t>111001086649</t>
  </si>
  <si>
    <t>COLEGIO ALFONSO LOPEZ PUMAREJO (IED)</t>
  </si>
  <si>
    <t>ALFONSO LOPEZ PUMAREJO</t>
  </si>
  <si>
    <t>KR 72 G # 39 - 57 SUR</t>
  </si>
  <si>
    <t>FR0121</t>
  </si>
  <si>
    <t>111001013153</t>
  </si>
  <si>
    <t>COLEGIO PAULO VI (IED)</t>
  </si>
  <si>
    <t>PAULO VI</t>
  </si>
  <si>
    <t>CR. 78 P No.41-20 SUR</t>
  </si>
  <si>
    <t>FR0123</t>
  </si>
  <si>
    <t>111001016101</t>
  </si>
  <si>
    <t>COLEGIO LOS PERIODISTAS (IED)</t>
  </si>
  <si>
    <t>LOS PERIODISTAS</t>
  </si>
  <si>
    <t>CLL. 41C SUR No.78 H-85</t>
  </si>
  <si>
    <t>FR0125</t>
  </si>
  <si>
    <t>111850001576</t>
  </si>
  <si>
    <t>COLEGIO FEDERICO GARCIA LORCA (IED)</t>
  </si>
  <si>
    <t>FEDERICO GARCIA LORCA</t>
  </si>
  <si>
    <t>KR 5 # 83 - 3 SUR</t>
  </si>
  <si>
    <t>FR0127</t>
  </si>
  <si>
    <t>111001014974</t>
  </si>
  <si>
    <t>COLEGIO FRANCISCO DE MIRANDA (IED)</t>
  </si>
  <si>
    <t>FRANCISCO DE MIRANDA</t>
  </si>
  <si>
    <t>DG. 41 SUR No.73A-80</t>
  </si>
  <si>
    <t>FR0133</t>
  </si>
  <si>
    <t>111102000265</t>
  </si>
  <si>
    <t>COLEGIO LUIS LOPEZ DE MESA (IED)</t>
  </si>
  <si>
    <t>CALLE 65H SUR No. 78A-03</t>
  </si>
  <si>
    <t>FR0134</t>
  </si>
  <si>
    <t>111001083011</t>
  </si>
  <si>
    <t>COLEGIO MIGUEL DE CERVANTES SAAVEDRA (IED)</t>
  </si>
  <si>
    <t>MIGUEL DE CERVANTES SAAVEDRA</t>
  </si>
  <si>
    <t>DG. 90 SUR No.44-20 ESTE</t>
  </si>
  <si>
    <t>FR0155</t>
  </si>
  <si>
    <t>111001104205</t>
  </si>
  <si>
    <t>COLEGIO ESCUELA NORMAL SUPERIOR DISTRITAL MARIA MONTESSORI (IED)</t>
  </si>
  <si>
    <t>ANEXA MARIA MONTESSORI</t>
  </si>
  <si>
    <t>CLL. 10 SUR No.13-27</t>
  </si>
  <si>
    <t>FR0147</t>
  </si>
  <si>
    <t>111001015598</t>
  </si>
  <si>
    <t>COLEGIO LAS AMERICAS (IED)</t>
  </si>
  <si>
    <t>LAS AMERICAS</t>
  </si>
  <si>
    <t>CR 73 C BIS NO. 38 - C - 84 SUR</t>
  </si>
  <si>
    <t>FR0148</t>
  </si>
  <si>
    <t>111102000958</t>
  </si>
  <si>
    <t>COLEGIO PORFIRIO BARBA JACOB (IED)</t>
  </si>
  <si>
    <t>PORFIRIO BARBA JACOB</t>
  </si>
  <si>
    <t>CLL. 70 A SUR No.81G-13</t>
  </si>
  <si>
    <t>FR0152</t>
  </si>
  <si>
    <t>111001098906</t>
  </si>
  <si>
    <t>COLEGIO EDUARDO UMAÑA LUNA (IED)</t>
  </si>
  <si>
    <t>DINDALITO</t>
  </si>
  <si>
    <t>CR. 93A No.42A-37 SUR</t>
  </si>
  <si>
    <t>FR0153</t>
  </si>
  <si>
    <t>211102000995</t>
  </si>
  <si>
    <t>COLEGIO BOSANOVA (IED)</t>
  </si>
  <si>
    <t>BOSANOVA</t>
  </si>
  <si>
    <t>CLL. 59B SUR No.87B-02</t>
  </si>
  <si>
    <t>FR0139</t>
  </si>
  <si>
    <t>111001011908</t>
  </si>
  <si>
    <t>NORMAL SUPERIOR MARIA MONTESSORI</t>
  </si>
  <si>
    <t>CLL. 14 SUR No.14-36</t>
  </si>
  <si>
    <t>FR0168</t>
  </si>
  <si>
    <t>111001011088</t>
  </si>
  <si>
    <t>COLEGIO REPUBLICA DE PANAMA (IED)</t>
  </si>
  <si>
    <t>CALLE 78 No. 58-60</t>
  </si>
  <si>
    <t>FR0173</t>
  </si>
  <si>
    <t>211001076958</t>
  </si>
  <si>
    <t>COLEGIO VILLAS DEL PROGRESO (IED)</t>
  </si>
  <si>
    <t>VILLAS DEL PROGRESO</t>
  </si>
  <si>
    <t>CR. 89A BIS No.72A-13 SUR</t>
  </si>
  <si>
    <t>FR0174</t>
  </si>
  <si>
    <t>111001027308</t>
  </si>
  <si>
    <t>COLEGIO PROSPERO PINZON (IED)</t>
  </si>
  <si>
    <t>PROSPERO PINZON</t>
  </si>
  <si>
    <t>Nueva ubicación: CLL. 35C SUR No.78F-81
Kra 69C No 36-07 sur barrio Carvajal (antigua)</t>
  </si>
  <si>
    <t>FR0175</t>
  </si>
  <si>
    <t>111001033898</t>
  </si>
  <si>
    <t>COLEGIO MANUEL ZAPATA OLIVELLA (IED)</t>
  </si>
  <si>
    <t>PATIO BONITO II</t>
  </si>
  <si>
    <t>Cl 1 BIS No.87 - 84 SUR</t>
  </si>
  <si>
    <t>FR0176</t>
  </si>
  <si>
    <t>111001011321</t>
  </si>
  <si>
    <t>COLEGIO CARLOS ARTURO TORRES (IED)</t>
  </si>
  <si>
    <t>CARLOS ARTURO TORRES</t>
  </si>
  <si>
    <t>TRV 72 B NO. 44 C - 19 SUR</t>
  </si>
  <si>
    <t>FR0177</t>
  </si>
  <si>
    <t>111001016071</t>
  </si>
  <si>
    <t>COLEGIO ISABEL II (IED)</t>
  </si>
  <si>
    <t>ISABEL II</t>
  </si>
  <si>
    <t>DG. 2D No.79C-83</t>
  </si>
  <si>
    <t>FR0181</t>
  </si>
  <si>
    <t>111102000621</t>
  </si>
  <si>
    <t>COLEGIO FRANCISCO DE PAULA SANTANDER (IED)</t>
  </si>
  <si>
    <t>FRANCISCO DE PAULA SANTANDER</t>
  </si>
  <si>
    <t>CLL. 61 SUR No.80I-40</t>
  </si>
  <si>
    <t>FR0189</t>
  </si>
  <si>
    <t>111001078638</t>
  </si>
  <si>
    <t>COLEGIO EL VIRREY JOSE SOLIS (IED)</t>
  </si>
  <si>
    <t>EL VIRREY JOSE SOLIS</t>
  </si>
  <si>
    <t>CR. 2B ESTE No.92-41 SUR</t>
  </si>
  <si>
    <t>FR0192</t>
  </si>
  <si>
    <t>111001046477</t>
  </si>
  <si>
    <t>COLEGIO GRANCOLOMBIANO (IED)</t>
  </si>
  <si>
    <t>GRAN COLOMBIANO</t>
  </si>
  <si>
    <t>CL 73 F SUR # 80 N BIS - 49</t>
  </si>
  <si>
    <t>FR0195</t>
  </si>
  <si>
    <t>111001013676</t>
  </si>
  <si>
    <t>COLEGIO NUEVO CHILE (IED)</t>
  </si>
  <si>
    <t>NUEVO CHILE</t>
  </si>
  <si>
    <t>CLL. 56 SUR No.72G-20</t>
  </si>
  <si>
    <t>FR0199</t>
  </si>
  <si>
    <t>111001000124</t>
  </si>
  <si>
    <t>COLEGIO CARLOS ARANGO VELEZ (IED)</t>
  </si>
  <si>
    <t>CARLOS ARANGO VELEZ</t>
  </si>
  <si>
    <t>KR 70 B # 24 B - 35 SUR</t>
  </si>
  <si>
    <t>FR0203</t>
  </si>
  <si>
    <t>111001012343</t>
  </si>
  <si>
    <t>COLEGIO TOM ADAMS (IED)</t>
  </si>
  <si>
    <t>TOM ADAMS</t>
  </si>
  <si>
    <t>CLL. 40 J SUR No.78-08</t>
  </si>
  <si>
    <t>FR0205</t>
  </si>
  <si>
    <t>111001011690</t>
  </si>
  <si>
    <t>COLEGIO LA AMISTAD (IED)</t>
  </si>
  <si>
    <t>LA AMISTAD</t>
  </si>
  <si>
    <t>CR. 78 No.35-30 SUR</t>
  </si>
  <si>
    <t>FR0210</t>
  </si>
  <si>
    <t>111001086614</t>
  </si>
  <si>
    <t>COLEGIO CHUNIZA (IED)</t>
  </si>
  <si>
    <t>CHUNIZA</t>
  </si>
  <si>
    <t>KR 9 # 84 A - 42 SUR (Antigua KR 1 G ESTE # 84 A - 42 SUR)</t>
  </si>
  <si>
    <t>FR0215</t>
  </si>
  <si>
    <t>111001034665</t>
  </si>
  <si>
    <t>(2) CHAPINERO</t>
  </si>
  <si>
    <t>COLEGIO SAN MARTIN DE PORRES (IED)</t>
  </si>
  <si>
    <t>SAN MARTIN DE PORRES</t>
  </si>
  <si>
    <t>TR. 2 ESTE No.42-07
CALLE 45 No. 3-35 (Dirección nueva)</t>
  </si>
  <si>
    <t>FR0216</t>
  </si>
  <si>
    <t>111001077917</t>
  </si>
  <si>
    <t>COLEGIO BRASILIA - USME (IED)</t>
  </si>
  <si>
    <t>BRASILIA - USME</t>
  </si>
  <si>
    <t>KR 12 B # 73 B - 97 SUR</t>
  </si>
  <si>
    <t>FR0219</t>
  </si>
  <si>
    <t>111850001380</t>
  </si>
  <si>
    <t>COLEGIO EL CORTIJO - VIANEY (IED)</t>
  </si>
  <si>
    <t>EL CORTIJO</t>
  </si>
  <si>
    <t>CR. 2A No.74B BIS-00 SUR</t>
  </si>
  <si>
    <t>FR0220</t>
  </si>
  <si>
    <t>111001013935</t>
  </si>
  <si>
    <t>COLEGIO SANTA MARTHA (IED)</t>
  </si>
  <si>
    <t>SANTA MARTHA</t>
  </si>
  <si>
    <t>CL 69 D SUR # 8 B - 63</t>
  </si>
  <si>
    <t>FR0221</t>
  </si>
  <si>
    <t>211102000201</t>
  </si>
  <si>
    <t>COLEGIO SAN BERNARDINO (IED)</t>
  </si>
  <si>
    <t>SAN BERNARDINO</t>
  </si>
  <si>
    <t>CR. 89C No. 79-51 SUR</t>
  </si>
  <si>
    <t>FR0222</t>
  </si>
  <si>
    <t>111001008389</t>
  </si>
  <si>
    <t>COLEGIO TECNICO DOMINGO FAUSTINO SARMIENTO (IED)</t>
  </si>
  <si>
    <t>DOMINGO FAUSTINO SARMIENTO</t>
  </si>
  <si>
    <t>TR. 60 No.95-51</t>
  </si>
  <si>
    <t>FR0223</t>
  </si>
  <si>
    <t>111001013820</t>
  </si>
  <si>
    <t>COLEGIO SANTA LIBRADA (IED)</t>
  </si>
  <si>
    <t>SANTA LIBRADA</t>
  </si>
  <si>
    <t>CLL. 75A SUR No.1B-45 ESTE
Dirección nueva: CLL.75B SUR No. 9B-06</t>
  </si>
  <si>
    <t>FR0227</t>
  </si>
  <si>
    <t>111001045705</t>
  </si>
  <si>
    <t>COLEGIO LA AURORA (IED)</t>
  </si>
  <si>
    <t>LA AURORA</t>
  </si>
  <si>
    <t>TR. 3B No.70A-16 SUR</t>
  </si>
  <si>
    <t>FR0228</t>
  </si>
  <si>
    <t>111001086606</t>
  </si>
  <si>
    <t>COLEGIO LLANO ORIENTAL (IED)</t>
  </si>
  <si>
    <t>LLANO ORIENTAL</t>
  </si>
  <si>
    <t>CLL. 73B SUR No.78A BIS-15</t>
  </si>
  <si>
    <t>FR0231</t>
  </si>
  <si>
    <t>111001076201</t>
  </si>
  <si>
    <t>MONTEBLANCO</t>
  </si>
  <si>
    <t>KR 14 # 95 A - 20 SUR</t>
  </si>
  <si>
    <t>FR0237</t>
  </si>
  <si>
    <t>111001014630</t>
  </si>
  <si>
    <t>CLL. 23 SUR No.28-47</t>
  </si>
  <si>
    <t>FR0238</t>
  </si>
  <si>
    <t>111001079154</t>
  </si>
  <si>
    <t>COLEGIO VILLA RICA (IED)</t>
  </si>
  <si>
    <t>VILLA RICA</t>
  </si>
  <si>
    <t>CR 77 K BIS NO. 50 - 20 SUR</t>
  </si>
  <si>
    <t>FR0242</t>
  </si>
  <si>
    <t>111850001461</t>
  </si>
  <si>
    <t>COLEGIO LOS TEJARES (IED)</t>
  </si>
  <si>
    <t>LOS TEJARES</t>
  </si>
  <si>
    <t>CL 79 SUR # 3 - 48 ESTE</t>
  </si>
  <si>
    <t>FR0243</t>
  </si>
  <si>
    <t>211850000787</t>
  </si>
  <si>
    <t>COLEGIO TENERIFE - GRANADA SUR (IED)</t>
  </si>
  <si>
    <t>TENERIFE</t>
  </si>
  <si>
    <t>CR. 2 No.91-14 SUR</t>
  </si>
  <si>
    <t>FR0252</t>
  </si>
  <si>
    <t>211001032501</t>
  </si>
  <si>
    <t>COLEGIO GABRIEL GARCIA MARQUEZ (IED)</t>
  </si>
  <si>
    <t>LAS VIONETAS VILLA DIANA</t>
  </si>
  <si>
    <t>calle 83 sur No. 13-33 Este</t>
  </si>
  <si>
    <t>FR0254</t>
  </si>
  <si>
    <t>111001110442</t>
  </si>
  <si>
    <t>NUEVA ESPERANZA (SEDE B)</t>
  </si>
  <si>
    <t>KR 14 B ESTE # 76 - 59 SUR</t>
  </si>
  <si>
    <t>FR0263</t>
  </si>
  <si>
    <t>111001001279</t>
  </si>
  <si>
    <t>DARIO ECHANDIA</t>
  </si>
  <si>
    <t>CLL. 5A SUR No.88B-08</t>
  </si>
  <si>
    <t>FR0268</t>
  </si>
  <si>
    <t>111001010731</t>
  </si>
  <si>
    <t>COLEGIO MANUELA BELTRAN (IED)</t>
  </si>
  <si>
    <t>INST DE COMERCIO MANUELA BELTRAN</t>
  </si>
  <si>
    <t>CR. 14A No.57-28</t>
  </si>
  <si>
    <t>FR0271</t>
  </si>
  <si>
    <t>111001046485</t>
  </si>
  <si>
    <t>COLEGIO NUEVO SAN ANDRES DE LOS ALTOS (IED)</t>
  </si>
  <si>
    <t>NUEVO SAN ANDRES DE LOS ALTOS</t>
  </si>
  <si>
    <t>CL 69 SUR # 14 C - 15</t>
  </si>
  <si>
    <t>FR0274</t>
  </si>
  <si>
    <t>111001098833</t>
  </si>
  <si>
    <t>COLEGIO SAN CAYETANO (IED)</t>
  </si>
  <si>
    <t>Calle 74A Sur # 17-49 Este</t>
  </si>
  <si>
    <t>FR0277</t>
  </si>
  <si>
    <t>111001030872</t>
  </si>
  <si>
    <t>COLEGIO ESTANISLAO ZULETA (IED)</t>
  </si>
  <si>
    <t>ESTANISLAO ZULETA</t>
  </si>
  <si>
    <t>CR. 7C ESTE No.92-48 SUR</t>
  </si>
  <si>
    <t>FR0278</t>
  </si>
  <si>
    <t>111001041599</t>
  </si>
  <si>
    <t>COLEGIO MOTORISTA (CED)</t>
  </si>
  <si>
    <t>MOTORISTA</t>
  </si>
  <si>
    <t>CLL. 57Ñ SUR No.75F-27</t>
  </si>
  <si>
    <t>FR0279</t>
  </si>
  <si>
    <t>111001029114</t>
  </si>
  <si>
    <t>COLEGIO JACKELINE (IED)</t>
  </si>
  <si>
    <t>JACKELINE</t>
  </si>
  <si>
    <t>CLL. 45A SUR No.77 Q-49</t>
  </si>
  <si>
    <t>FR0287</t>
  </si>
  <si>
    <t>111001010910</t>
  </si>
  <si>
    <t>COLEGIO NACIONAL NICOLAS ESGUERRA (IED)</t>
  </si>
  <si>
    <t>NICOLAS ESGUERRA</t>
  </si>
  <si>
    <t>CLL. 9C No.68-52</t>
  </si>
  <si>
    <t>FR0290</t>
  </si>
  <si>
    <t>111001086754</t>
  </si>
  <si>
    <t>COLEGIO LA CONCEPCION (IED)</t>
  </si>
  <si>
    <t>LA CONCEPCION</t>
  </si>
  <si>
    <t>CR. 87 K No.69-40 SUR</t>
  </si>
  <si>
    <t>FR0294</t>
  </si>
  <si>
    <t>111001046591</t>
  </si>
  <si>
    <t>COLEGIO JOSE ANTONIO GALAN (IED)</t>
  </si>
  <si>
    <t>JOSE ANTONIO GALAN</t>
  </si>
  <si>
    <t>CR. 78 J No.58 M-22 SUR</t>
  </si>
  <si>
    <t>FR0295</t>
  </si>
  <si>
    <t>111102000559</t>
  </si>
  <si>
    <t>GONZALO JIMENEZ DE QUESADA</t>
  </si>
  <si>
    <t>DG. 66 SUR No.80C-20</t>
  </si>
  <si>
    <t>FR0296</t>
  </si>
  <si>
    <t>111001014290</t>
  </si>
  <si>
    <t>COLEGIO MARSELLA (IED)</t>
  </si>
  <si>
    <t>MARSELLA</t>
  </si>
  <si>
    <t>CR. 69 No.7-90</t>
  </si>
  <si>
    <t>FR0298</t>
  </si>
  <si>
    <t>111001029912</t>
  </si>
  <si>
    <t>COLEGIO JUAN FRANCISCO BERBEO (IED)</t>
  </si>
  <si>
    <t>JUAN FRANCISCO BERBEO</t>
  </si>
  <si>
    <t>CR. 28 B No.78-40</t>
  </si>
  <si>
    <t>FR0299</t>
  </si>
  <si>
    <t>211850000051</t>
  </si>
  <si>
    <t>COLEGIO GRAN YOMASA (IED)</t>
  </si>
  <si>
    <t>GRAN YOMASA</t>
  </si>
  <si>
    <t>CLL 81 C SUR NO.2BIS-00 ESTE</t>
  </si>
  <si>
    <t>FR0310</t>
  </si>
  <si>
    <t>111001027405</t>
  </si>
  <si>
    <t>COLEGIO JAIRO ANIBAL NIÑO (CED)</t>
  </si>
  <si>
    <t>PATIO BONITO I</t>
  </si>
  <si>
    <t>CR. 87H BIS No.39A-23 SUR</t>
  </si>
  <si>
    <t>FR0315</t>
  </si>
  <si>
    <t>111001033901</t>
  </si>
  <si>
    <t>COLEGIO CAMPESTRE MONTE VERDE (IED)</t>
  </si>
  <si>
    <t>PLAN PADRINOS SAN LUIS</t>
  </si>
  <si>
    <t>CR 5C ESTE # 98A - 55</t>
  </si>
  <si>
    <t>FR0316</t>
  </si>
  <si>
    <t>111001014109</t>
  </si>
  <si>
    <t>COLEGIO BRASILIA - BOSA (IED)</t>
  </si>
  <si>
    <t>BRASILIA - BOSA</t>
  </si>
  <si>
    <t>CLL. 52A SUR No.87D-45</t>
  </si>
  <si>
    <t>FR0321</t>
  </si>
  <si>
    <t>111001098868</t>
  </si>
  <si>
    <t>COLEGIO LUIS EDUARDO MORA OSEJO (IED)</t>
  </si>
  <si>
    <t>LUIS EDUARDO MORA OSEJO</t>
  </si>
  <si>
    <t>CLL. 95 SUR No.3-00 ESTE</t>
  </si>
  <si>
    <t>FR0324</t>
  </si>
  <si>
    <t>111001012360</t>
  </si>
  <si>
    <t>COLEGIO EL JAPON (IED)</t>
  </si>
  <si>
    <t>EL JAPON</t>
  </si>
  <si>
    <t>CR. 78 G N 38 C - 11 Sur</t>
  </si>
  <si>
    <t>FR0330</t>
  </si>
  <si>
    <t>111001086720</t>
  </si>
  <si>
    <t>COLEGIO TECNICO JAIME PARDO LEAL (IED)</t>
  </si>
  <si>
    <t>JAIME PARDO LEAL</t>
  </si>
  <si>
    <t>CR. 10 A Nº 3-63 SUR</t>
  </si>
  <si>
    <t>FR0333</t>
  </si>
  <si>
    <t>111001029653</t>
  </si>
  <si>
    <t>ROMULO GALLEGOS</t>
  </si>
  <si>
    <t>CL 57 A SUR # 78 N - 21</t>
  </si>
  <si>
    <t>FR0338</t>
  </si>
  <si>
    <t>111001065234</t>
  </si>
  <si>
    <t>COLEGIO USMINIA (IED)</t>
  </si>
  <si>
    <t>USMINIA</t>
  </si>
  <si>
    <t>KRA 9 A # 103A - 17 Sur</t>
  </si>
  <si>
    <t>FR0343</t>
  </si>
  <si>
    <t>111001024830</t>
  </si>
  <si>
    <t>COLEGIO FRANCISCO PRIMERO S.S. (IED)</t>
  </si>
  <si>
    <t>FRANCISCO PRIMERO</t>
  </si>
  <si>
    <t>CR. 28 No.63-64</t>
  </si>
  <si>
    <t>FR0346</t>
  </si>
  <si>
    <t>111001096580</t>
  </si>
  <si>
    <t>COLEGIO LOS COMUNEROS - OSWALDO GUAYASAMIN (IED)</t>
  </si>
  <si>
    <t>EL VIRREY ULTIMA ETAPA</t>
  </si>
  <si>
    <t>CLL. 95C SUR No.4A-10 ESTE</t>
  </si>
  <si>
    <t>FR0354</t>
  </si>
  <si>
    <t>INEM FRANCISCO DE PAULA SANTANDER (2do.Enlace)</t>
  </si>
  <si>
    <t>FR0355</t>
  </si>
  <si>
    <t>111001008168</t>
  </si>
  <si>
    <t>DANUBIO AZUL</t>
  </si>
  <si>
    <t>CL 56 A SUR # 1 - 36 ESTE</t>
  </si>
  <si>
    <t>FR0356</t>
  </si>
  <si>
    <t>111102000923</t>
  </si>
  <si>
    <t>RODRIGO DE BASTIDAS</t>
  </si>
  <si>
    <t>CLL. 56A SUR No.72A-54</t>
  </si>
  <si>
    <t>FR0359</t>
  </si>
  <si>
    <t>111001010421</t>
  </si>
  <si>
    <t>COLEGIO JORGE ELIECER GAITAN (IED)</t>
  </si>
  <si>
    <t>JORGE ELIECER GAITAN</t>
  </si>
  <si>
    <t>CLL. 66A No.56-25</t>
  </si>
  <si>
    <t>FR0362</t>
  </si>
  <si>
    <t>111102000281</t>
  </si>
  <si>
    <t>COLEGIO PABLO DE TARSO (IED)</t>
  </si>
  <si>
    <t>PABLO DE TARSO</t>
  </si>
  <si>
    <t>CL 66 SUR # 78 J - 02</t>
  </si>
  <si>
    <t>FR0366</t>
  </si>
  <si>
    <t>111001016136</t>
  </si>
  <si>
    <t>COLEGIO LA CHUCUA (IED)</t>
  </si>
  <si>
    <t>LA CHUCUA</t>
  </si>
  <si>
    <t>CR 72 I NO. 42 F - 54 SUR</t>
  </si>
  <si>
    <t>FR0368</t>
  </si>
  <si>
    <t>111001015261</t>
  </si>
  <si>
    <t>COLEGIO SIMON RODRIGUEZ (IED)</t>
  </si>
  <si>
    <t>NUEVA GRANADA</t>
  </si>
  <si>
    <t>Calle 65 Bis No 4 A - 00</t>
  </si>
  <si>
    <t>FR0369</t>
  </si>
  <si>
    <t>111001016292</t>
  </si>
  <si>
    <t>COLEGIO KENNEDY (IED)</t>
  </si>
  <si>
    <t>KENNEDY</t>
  </si>
  <si>
    <t>CLL. 5 SUR No.72A-69</t>
  </si>
  <si>
    <t>FR0370</t>
  </si>
  <si>
    <t>211850000931</t>
  </si>
  <si>
    <t>COLEGIO BRAZUELOS (IED)</t>
  </si>
  <si>
    <t>BRAZUELOS</t>
  </si>
  <si>
    <t>CLL. 104 SUR No.14 - 90 ESTE</t>
  </si>
  <si>
    <t>FR0373</t>
  </si>
  <si>
    <t>111001020249</t>
  </si>
  <si>
    <t>BOSQUE CALDERON TEJADA</t>
  </si>
  <si>
    <t>DG. 58 No.4-74 ESTE</t>
  </si>
  <si>
    <t>FR0384</t>
  </si>
  <si>
    <t>111001077321</t>
  </si>
  <si>
    <t>FRANCISCO PRIMERO S.S (SEDE C)</t>
  </si>
  <si>
    <t>Cra. 29C No.71C-11</t>
  </si>
  <si>
    <t>FR0388</t>
  </si>
  <si>
    <t>111001016098</t>
  </si>
  <si>
    <t>COLEGIO ALQUERIA DE LA FRAGUA (IED)</t>
  </si>
  <si>
    <t>ALQUERIA DE LA FRAGUA</t>
  </si>
  <si>
    <t>CLL. 37B SUR No.68D-93</t>
  </si>
  <si>
    <t>FR0398</t>
  </si>
  <si>
    <t>111001045713</t>
  </si>
  <si>
    <t>PANAMERICANA</t>
  </si>
  <si>
    <t>CLL. 75A No.63-55</t>
  </si>
  <si>
    <t>FR0399</t>
  </si>
  <si>
    <t>111001012653</t>
  </si>
  <si>
    <t>GLORIA GAITAN A</t>
  </si>
  <si>
    <t>CR. 54 No.78-85</t>
  </si>
  <si>
    <t>FR0401</t>
  </si>
  <si>
    <t>111001000612</t>
  </si>
  <si>
    <t>COLEGIO FEMENINO LORENCITA VILLEGAS DE SANTOS (IED)</t>
  </si>
  <si>
    <t>SEDE A</t>
  </si>
  <si>
    <t>CR. 52 No.76-63</t>
  </si>
  <si>
    <t>FR0404</t>
  </si>
  <si>
    <t>111001104132</t>
  </si>
  <si>
    <t>NUESTRA SEÑORA DE LOURDES</t>
  </si>
  <si>
    <t>KR 82 D # 71 A - 58 SUR</t>
  </si>
  <si>
    <t>FR0405</t>
  </si>
  <si>
    <t>CLL. 78 No.27B-28</t>
  </si>
  <si>
    <t>FR0410</t>
  </si>
  <si>
    <t>111102000591</t>
  </si>
  <si>
    <t>KR 80 K # 73 F - 29 SUR</t>
  </si>
  <si>
    <t>FR0412</t>
  </si>
  <si>
    <t>111102000699</t>
  </si>
  <si>
    <t>CR. 79A No.65-75 SUR</t>
  </si>
  <si>
    <t>FR0414</t>
  </si>
  <si>
    <t>111001013170</t>
  </si>
  <si>
    <t>COLEGIO SAN RAFAEL (IED)</t>
  </si>
  <si>
    <t>CLL. 42B SUR No.78I-05</t>
  </si>
  <si>
    <t>FR0415</t>
  </si>
  <si>
    <t>111001013161</t>
  </si>
  <si>
    <t>COLEGIO SAN JOSE (IED)</t>
  </si>
  <si>
    <t>SAN JOSE</t>
  </si>
  <si>
    <t>CLL. 42A SUR No.79D-37</t>
  </si>
  <si>
    <t>FR0417</t>
  </si>
  <si>
    <t>111102000893</t>
  </si>
  <si>
    <t>LOS NARANJOS</t>
  </si>
  <si>
    <t>CLL. 72A No. 80-20 sur</t>
  </si>
  <si>
    <t>FR0419</t>
  </si>
  <si>
    <t>111102000567</t>
  </si>
  <si>
    <t>ClL. 70 BIS SUR No.77 L-05</t>
  </si>
  <si>
    <t>FR0422</t>
  </si>
  <si>
    <t>111001047902</t>
  </si>
  <si>
    <t>CL 106 A SUR # 4 - 50</t>
  </si>
  <si>
    <t>FR0423</t>
  </si>
  <si>
    <t>111001047236</t>
  </si>
  <si>
    <t>COLEGIO SAN JOSE DE CASTILLA (IED)</t>
  </si>
  <si>
    <t>VISION DE COLOMBIA</t>
  </si>
  <si>
    <t>KR 79 C # 13 A - 40</t>
  </si>
  <si>
    <t>FR0424</t>
  </si>
  <si>
    <t>111001046914</t>
  </si>
  <si>
    <t>LORENZO ALCANTUZ</t>
  </si>
  <si>
    <t>CLL. 102A SUR No.54-29 ESTE</t>
  </si>
  <si>
    <t>FR0427</t>
  </si>
  <si>
    <t>111001034045</t>
  </si>
  <si>
    <t>COLEGIO LA FLORESTA SUR (IED)</t>
  </si>
  <si>
    <t>LA FLORESTA SUR</t>
  </si>
  <si>
    <t>CR. 68B BIS No.1-09 SUR</t>
  </si>
  <si>
    <t>FR0434</t>
  </si>
  <si>
    <t>111001012122</t>
  </si>
  <si>
    <t>CR. 32 A No.27-18</t>
  </si>
  <si>
    <t>FR0437</t>
  </si>
  <si>
    <t>111001034762</t>
  </si>
  <si>
    <t>VIANEY</t>
  </si>
  <si>
    <t>CR.1D BIS ESTE No.73-75 SUR</t>
  </si>
  <si>
    <t>FR0438</t>
  </si>
  <si>
    <t>111001002909</t>
  </si>
  <si>
    <t>COLEGIO CARLOS ALBAN HOLGUIN (IED)</t>
  </si>
  <si>
    <t>CL 72 B SUR # 79 D - 06</t>
  </si>
  <si>
    <t>FR0440</t>
  </si>
  <si>
    <t>111001107832</t>
  </si>
  <si>
    <t>COLEGIO GERMAN ARCINIEGAS (IED)</t>
  </si>
  <si>
    <t>GERMAN ARCINIEGAS</t>
  </si>
  <si>
    <t>CR. 88 I No.54B-44 SUR</t>
  </si>
  <si>
    <t>FR0442</t>
  </si>
  <si>
    <t>111001104361</t>
  </si>
  <si>
    <t>CL 58 SUR # 104 A - 50</t>
  </si>
  <si>
    <t>FR0449</t>
  </si>
  <si>
    <t>111001076767</t>
  </si>
  <si>
    <t>COLEGIO CASTILLA (IED)</t>
  </si>
  <si>
    <t>NUEVA CASTILLA</t>
  </si>
  <si>
    <t>CR. 78 No.8A-43</t>
  </si>
  <si>
    <t>FR0455</t>
  </si>
  <si>
    <t>111001094439</t>
  </si>
  <si>
    <t>COLEGIO FERNANDO GONZALEZ OCHOA (IED)</t>
  </si>
  <si>
    <t>FERNANDO GONZALEZ OCHOA</t>
  </si>
  <si>
    <t>CR. 4D ESTE No.89-55 SUR</t>
  </si>
  <si>
    <t>FR0456</t>
  </si>
  <si>
    <t>111001024660</t>
  </si>
  <si>
    <t>COLEGIO FERNANDO SOTO APARICIO (IED)</t>
  </si>
  <si>
    <t>NUEVO KENNEDY</t>
  </si>
  <si>
    <t>CR. 73A BIS No.36-47 SUR</t>
  </si>
  <si>
    <t>FR0458</t>
  </si>
  <si>
    <t>211001094832</t>
  </si>
  <si>
    <t>PUERTA AL LLANO</t>
  </si>
  <si>
    <t>CR. 7F ESTE No.114A-60 SUR</t>
  </si>
  <si>
    <t>FR0462</t>
  </si>
  <si>
    <t>111001041475</t>
  </si>
  <si>
    <t>CASTILLA</t>
  </si>
  <si>
    <t>CLL. 7C No.78F-20</t>
  </si>
  <si>
    <t>FR0464</t>
  </si>
  <si>
    <t>111001015628</t>
  </si>
  <si>
    <t>LOS HEROES</t>
  </si>
  <si>
    <t>Cll. 35 SUR No.72 B-29 SUPER MANZANA 2</t>
  </si>
  <si>
    <t>FR0467</t>
  </si>
  <si>
    <t>211850001431</t>
  </si>
  <si>
    <t>FISCALA ALTA</t>
  </si>
  <si>
    <t>CR. 4A ESTE No.78-18 SUR</t>
  </si>
  <si>
    <t>FR0471</t>
  </si>
  <si>
    <t>111001013196</t>
  </si>
  <si>
    <t>SAN JORGE</t>
  </si>
  <si>
    <t>CLL. 40A SUR No.79C-08</t>
  </si>
  <si>
    <t>FR0472</t>
  </si>
  <si>
    <t>111001016080</t>
  </si>
  <si>
    <t>KR 78 N # 35 A - 09 SUR</t>
  </si>
  <si>
    <t>FR0473</t>
  </si>
  <si>
    <t>111001033961</t>
  </si>
  <si>
    <t>EL DESCANSO</t>
  </si>
  <si>
    <t>CR. 78 BIS No.45-60 SUR</t>
  </si>
  <si>
    <t>FR0478</t>
  </si>
  <si>
    <t>111001050172</t>
  </si>
  <si>
    <t>COLEGIO MANUEL CEPEDA VARGAS (IED)</t>
  </si>
  <si>
    <t>GRAN BRITALIA</t>
  </si>
  <si>
    <t>CLL. 47A SUR No.82-99</t>
  </si>
  <si>
    <t>FR0485</t>
  </si>
  <si>
    <t>111001011991</t>
  </si>
  <si>
    <t>CR. 28B No. 65-80</t>
  </si>
  <si>
    <t>FR0487</t>
  </si>
  <si>
    <t>111102000788</t>
  </si>
  <si>
    <t>DG. 71C BIS A No. 77G-15</t>
  </si>
  <si>
    <t>FR0488</t>
  </si>
  <si>
    <t>111102000583</t>
  </si>
  <si>
    <t>HUMBERTO VALENCIA</t>
  </si>
  <si>
    <t>KR 81 B # 71 F - 15 SUR
 BARRIO HUMBERTO VALENCIA</t>
  </si>
  <si>
    <t>FR0497</t>
  </si>
  <si>
    <t>111001012904</t>
  </si>
  <si>
    <t>CARLOS SANZ DE SANTAMARIA</t>
  </si>
  <si>
    <t>CR. 56 No.94 C-23</t>
  </si>
  <si>
    <t>FR0498</t>
  </si>
  <si>
    <t>111001012882</t>
  </si>
  <si>
    <t>SEVILLA</t>
  </si>
  <si>
    <t>CLL. 91A No.60-01</t>
  </si>
  <si>
    <t>FR0502</t>
  </si>
  <si>
    <t>111001013102</t>
  </si>
  <si>
    <t>COLEGIO SAN PEDRO CLAVER (IED)</t>
  </si>
  <si>
    <t>SAN PEDRO CLAVER</t>
  </si>
  <si>
    <t>CR. 79C No.41B-51 SUR</t>
  </si>
  <si>
    <t>FR0503</t>
  </si>
  <si>
    <t>111001014079</t>
  </si>
  <si>
    <t>COLEGIO HELADIA MEJIA (IED)</t>
  </si>
  <si>
    <t>HELADIA MEJIA HIJOS DE EDUCADORES</t>
  </si>
  <si>
    <t>CLL. 64 No.20-21</t>
  </si>
  <si>
    <t>FR0513</t>
  </si>
  <si>
    <t>111001094480</t>
  </si>
  <si>
    <t>CR. 52A No.87D-40 SUR</t>
  </si>
  <si>
    <t>FR0517</t>
  </si>
  <si>
    <t>111001009148</t>
  </si>
  <si>
    <t>MODELO DEL NORTE</t>
  </si>
  <si>
    <t>CLL. 65 No.15A-04</t>
  </si>
  <si>
    <t>FR0524</t>
  </si>
  <si>
    <t>111001013111</t>
  </si>
  <si>
    <t>PASTRANITA</t>
  </si>
  <si>
    <t>CR. 80A No.51B-29 SUR</t>
  </si>
  <si>
    <t>FR0525</t>
  </si>
  <si>
    <t>111001106801</t>
  </si>
  <si>
    <t>ALMIRANTE PADILLA PRIMARIA</t>
  </si>
  <si>
    <t>CL 77 SUR # 10 - 20</t>
  </si>
  <si>
    <t>FR0526</t>
  </si>
  <si>
    <t>211102000251</t>
  </si>
  <si>
    <t>JUAN MAXIMILIANO AMBROSIO</t>
  </si>
  <si>
    <t>CLL 57 SUR No 86 F-30</t>
  </si>
  <si>
    <t>FR0531</t>
  </si>
  <si>
    <t>111001106933</t>
  </si>
  <si>
    <t>ANTIGUA</t>
  </si>
  <si>
    <t>CLL. 83 SUR TR.7 ESTE</t>
  </si>
  <si>
    <t>FR0536</t>
  </si>
  <si>
    <t>111001014648</t>
  </si>
  <si>
    <t>REP DE MEXICO</t>
  </si>
  <si>
    <t>CLL. 29 SUR No.31-04</t>
  </si>
  <si>
    <t>FR0537</t>
  </si>
  <si>
    <t>111001016314</t>
  </si>
  <si>
    <t>SIMON RODRIGUEZ</t>
  </si>
  <si>
    <t>CLL. 69 No.11-27</t>
  </si>
  <si>
    <t>FR0539</t>
  </si>
  <si>
    <t>211850000159</t>
  </si>
  <si>
    <t>BETANIA</t>
  </si>
  <si>
    <t>CLL. 80A SUR .2C-43 ESTE</t>
  </si>
  <si>
    <t>FR0540</t>
  </si>
  <si>
    <t>211102000642</t>
  </si>
  <si>
    <t>KR 80 K # 85 A - 33 SUR</t>
  </si>
  <si>
    <t>FR0542</t>
  </si>
  <si>
    <t>111001033871</t>
  </si>
  <si>
    <t>LLANO GRANDE</t>
  </si>
  <si>
    <t>CR. 83 No.38B-12 SUR</t>
  </si>
  <si>
    <t>FR0544</t>
  </si>
  <si>
    <t>111850000065</t>
  </si>
  <si>
    <t>FRANCISCO ANTONIO ZEA</t>
  </si>
  <si>
    <t>CR. 4 No.4-50 SUR</t>
  </si>
  <si>
    <t>FR0553</t>
  </si>
  <si>
    <t>111001094862</t>
  </si>
  <si>
    <t>NUEVA ISLANDIA</t>
  </si>
  <si>
    <t>CL 72 C SUR # 83 A - 21</t>
  </si>
  <si>
    <t>FR0554</t>
  </si>
  <si>
    <t>111001016152</t>
  </si>
  <si>
    <t>PIO XII</t>
  </si>
  <si>
    <t>KR 79 F # 6 - 34</t>
  </si>
  <si>
    <t>FR0555</t>
  </si>
  <si>
    <t>111001096628</t>
  </si>
  <si>
    <t>PINAR DEL RIO</t>
  </si>
  <si>
    <t>CR. 94 No.40-36 SUR</t>
  </si>
  <si>
    <t>FR0558</t>
  </si>
  <si>
    <t>111001034169</t>
  </si>
  <si>
    <t>EL TINTAL</t>
  </si>
  <si>
    <t>CR. 84B No.15-65</t>
  </si>
  <si>
    <t>FR0561</t>
  </si>
  <si>
    <t>111001014621</t>
  </si>
  <si>
    <t>REP ORIENTAL DEL URUGUAY</t>
  </si>
  <si>
    <t>KR 24 B # 4 - 04 SUR</t>
  </si>
  <si>
    <t>FR0578</t>
  </si>
  <si>
    <t>211102000219</t>
  </si>
  <si>
    <t>LUIS HERNANDO PEREA</t>
  </si>
  <si>
    <t>CR. 87 J No.55-06 SUR</t>
  </si>
  <si>
    <t>FR0579</t>
  </si>
  <si>
    <t>111102000907</t>
  </si>
  <si>
    <t>CLL. 71A BIS SUR No.78-21</t>
  </si>
  <si>
    <t>FR0580</t>
  </si>
  <si>
    <t>111001012823</t>
  </si>
  <si>
    <t>REP DE PANAMA</t>
  </si>
  <si>
    <t>CL 10 B BIS SUR # 16 - 11</t>
  </si>
  <si>
    <t>FR0581</t>
  </si>
  <si>
    <t>111001034215</t>
  </si>
  <si>
    <t>CAMPO HERMOSO</t>
  </si>
  <si>
    <t>CLL. 35B SUR No.88D-15</t>
  </si>
  <si>
    <t>FR0587</t>
  </si>
  <si>
    <t>211001094875</t>
  </si>
  <si>
    <t>VILLA HERMOSA</t>
  </si>
  <si>
    <t>CL 97 SUR # 6 F - 08 ESTE</t>
  </si>
  <si>
    <t>FR0588</t>
  </si>
  <si>
    <t>111001035599</t>
  </si>
  <si>
    <t>CATALINA</t>
  </si>
  <si>
    <t>TV 78 D # 53 - 21 SUR</t>
  </si>
  <si>
    <t>FR0591</t>
  </si>
  <si>
    <t>111001024716</t>
  </si>
  <si>
    <t>NSTRA SRA DE LA SABIDURIA</t>
  </si>
  <si>
    <t>DG. 16 SUR No.23-53</t>
  </si>
  <si>
    <t>FR0595</t>
  </si>
  <si>
    <t>111001036579</t>
  </si>
  <si>
    <t>GERMAN ZEA HERNANDEZ</t>
  </si>
  <si>
    <t>CL 42 G SUR # 87 - 06</t>
  </si>
  <si>
    <t>FR0600</t>
  </si>
  <si>
    <t>111001050181</t>
  </si>
  <si>
    <t>CIUDAD ROMA</t>
  </si>
  <si>
    <t>CL 56 A SUR # 78 A - 20</t>
  </si>
  <si>
    <t>FR0607</t>
  </si>
  <si>
    <t>211001014545</t>
  </si>
  <si>
    <t>JULIO ANTONIO GAITAN</t>
  </si>
  <si>
    <t>AV CALLE 100 No. 2-87 ESTE</t>
  </si>
  <si>
    <t>FR0608</t>
  </si>
  <si>
    <t>111001075591</t>
  </si>
  <si>
    <t>LA ALBORADA</t>
  </si>
  <si>
    <t>CR. 5H ESTE No.93-18 SUR</t>
  </si>
  <si>
    <t>FR0612</t>
  </si>
  <si>
    <t>111001012921</t>
  </si>
  <si>
    <t>CR. 56 No.94-02</t>
  </si>
  <si>
    <t>FR0616</t>
  </si>
  <si>
    <t>111001110477</t>
  </si>
  <si>
    <t>COLEGIO NELSON MANDELA (IED)</t>
  </si>
  <si>
    <t>NELSON MANDELA ANTES COMPARTIR</t>
  </si>
  <si>
    <t>KR 90 A # 46 - 50 SUR</t>
  </si>
  <si>
    <t>FR0619</t>
  </si>
  <si>
    <t>111001034649</t>
  </si>
  <si>
    <t>TOCAREMA</t>
  </si>
  <si>
    <t>CLL. 4 SUR No.88G-16</t>
  </si>
  <si>
    <t>FR0632</t>
  </si>
  <si>
    <t>111001100048</t>
  </si>
  <si>
    <t>COLEGIO HERNANDO DURAN DUSSAN (IED)</t>
  </si>
  <si>
    <t>HERNANDO DURAN DUSSAN</t>
  </si>
  <si>
    <t>CLL 42 F SUR No. 88A 25</t>
  </si>
  <si>
    <t>FR0633</t>
  </si>
  <si>
    <t>111001106798</t>
  </si>
  <si>
    <t>VILLA NELLY</t>
  </si>
  <si>
    <t>KR 9 B # 76 A - 33 SUR</t>
  </si>
  <si>
    <t>FR0636</t>
  </si>
  <si>
    <t>111001012742</t>
  </si>
  <si>
    <t>AV CHILE</t>
  </si>
  <si>
    <t>CRA. 62 No. 70 C-31</t>
  </si>
  <si>
    <t>FR0637</t>
  </si>
  <si>
    <t>111001044270</t>
  </si>
  <si>
    <t>LOS COMUNEROS</t>
  </si>
  <si>
    <t>CR. 4G ESTE No.94A-23 SUR</t>
  </si>
  <si>
    <t>FR0642</t>
  </si>
  <si>
    <t>LUIS LOPEZ DE MESA ARRENDAMIENTO</t>
  </si>
  <si>
    <t>CLL 77J No. 65 – 38 BOSA</t>
  </si>
  <si>
    <t>FR0645</t>
  </si>
  <si>
    <t>111001009725</t>
  </si>
  <si>
    <t>JARDIN INFANTIL POPULAR No. 1</t>
  </si>
  <si>
    <t>CLL. 66A No.54-40</t>
  </si>
  <si>
    <t>FR0646</t>
  </si>
  <si>
    <t>111001110124</t>
  </si>
  <si>
    <t>KR 51 # 78 - 88</t>
  </si>
  <si>
    <t>FR0647</t>
  </si>
  <si>
    <t>111001096571</t>
  </si>
  <si>
    <t>GRANADA SUR</t>
  </si>
  <si>
    <t>CL 73 C SUR # 14 W - 03</t>
  </si>
  <si>
    <t>FR0651</t>
  </si>
  <si>
    <t>111001106259</t>
  </si>
  <si>
    <t>REP DE FINLANDIA (ED ESPECIAL)</t>
  </si>
  <si>
    <t>TRANSV. 62 A No 43 A 14 SUR</t>
  </si>
  <si>
    <t>FR0655</t>
  </si>
  <si>
    <t>111001012751</t>
  </si>
  <si>
    <t>CRA. 57 A- NO. 74A-32</t>
  </si>
  <si>
    <t>FR0656</t>
  </si>
  <si>
    <t>111001014150</t>
  </si>
  <si>
    <t>CR. 58 No.71-89</t>
  </si>
  <si>
    <t>FR0665</t>
  </si>
  <si>
    <t>111001107751</t>
  </si>
  <si>
    <t>SERRANIAS</t>
  </si>
  <si>
    <t>DG. 97A SUR No.1A-20 ESTE</t>
  </si>
  <si>
    <t>FR0669</t>
  </si>
  <si>
    <t>111850000081</t>
  </si>
  <si>
    <t>MARIA AUXILIADORA</t>
  </si>
  <si>
    <t>CL 137 C SUR # 3 - 19</t>
  </si>
  <si>
    <t>FR0675</t>
  </si>
  <si>
    <t>111001800465</t>
  </si>
  <si>
    <t>JACKELINE(SEDE B)</t>
  </si>
  <si>
    <t>KR 77 P BIS # 47 A - 31 SUR</t>
  </si>
  <si>
    <t>FR0680</t>
  </si>
  <si>
    <t>111001014559</t>
  </si>
  <si>
    <t>KR 2 # 44 - 36</t>
  </si>
  <si>
    <t>FR0681</t>
  </si>
  <si>
    <t>111001027391</t>
  </si>
  <si>
    <t>MANUEL CEPEDA VARGAS</t>
  </si>
  <si>
    <t>CLL. 56 SUR No.81-26</t>
  </si>
  <si>
    <t>FR0689</t>
  </si>
  <si>
    <t>MANUEL CEPEDA VARGAS (2do.Enlace)</t>
  </si>
  <si>
    <t>FR0692</t>
  </si>
  <si>
    <t>111001014681</t>
  </si>
  <si>
    <t>COL AGOBERTO MEJIA CIFUENTES</t>
  </si>
  <si>
    <t>KR 68 I # 39 C - 14 SUR</t>
  </si>
  <si>
    <t>FR0699</t>
  </si>
  <si>
    <t>111001018082</t>
  </si>
  <si>
    <t>ANTONIA SANTOS II</t>
  </si>
  <si>
    <t>CL 25 SUR NO. 69 C - 34</t>
  </si>
  <si>
    <t>FR0703</t>
  </si>
  <si>
    <t>111001110078</t>
  </si>
  <si>
    <t>ENRIQUE DUSSEL</t>
  </si>
  <si>
    <t>CR. 102A # 56F – 34 SUR</t>
  </si>
  <si>
    <t>FR0704</t>
  </si>
  <si>
    <t>111001096601</t>
  </si>
  <si>
    <t>EL CURUBO</t>
  </si>
  <si>
    <t>CL 79 SUR # 5 F - 50 ESTE BARRIO EL CURUBO</t>
  </si>
  <si>
    <t>FR0709</t>
  </si>
  <si>
    <t>111001110027</t>
  </si>
  <si>
    <t>METROVIVIENDA ( En construcción)</t>
  </si>
  <si>
    <t>KRA 24B No. 136-22SUR</t>
  </si>
  <si>
    <t>FR0712</t>
  </si>
  <si>
    <t>111001012254</t>
  </si>
  <si>
    <t>ANTONIA SANTOS I</t>
  </si>
  <si>
    <t>CR. 69 BIS No.39-30 SUR</t>
  </si>
  <si>
    <t>FR0718</t>
  </si>
  <si>
    <t>111102001164</t>
  </si>
  <si>
    <t>JUAN PABLO II</t>
  </si>
  <si>
    <t>CLL. 2 No.68B-08 SUR</t>
  </si>
  <si>
    <t>FR0720</t>
  </si>
  <si>
    <t>111001015610</t>
  </si>
  <si>
    <t>ROSA MARIA GORDILLO</t>
  </si>
  <si>
    <t>Cll. 35 Sur No.73 A 10 SUPERMANZANA 2</t>
  </si>
  <si>
    <t>FR0726</t>
  </si>
  <si>
    <t>111001104329</t>
  </si>
  <si>
    <t>CARLOS PIZARRO LEÓN GÓMEZ (SEDE C)</t>
  </si>
  <si>
    <t>CLL. 61 a sur # 88a -04
Nueva dirección: CARRERA 102 # 69 -29 SUR Sede Muiscas</t>
  </si>
  <si>
    <t>FR0866</t>
  </si>
  <si>
    <t>PABLO DE TARSO (SEDE C)</t>
  </si>
  <si>
    <t>Calle 63 Sur # 78J -10 Bosa Centro</t>
  </si>
  <si>
    <t>FR0867</t>
  </si>
  <si>
    <t>111001800040</t>
  </si>
  <si>
    <t>PASITOS FIRMES</t>
  </si>
  <si>
    <t>Calle 18S #29B-35</t>
  </si>
  <si>
    <t>FR0870</t>
  </si>
  <si>
    <t>111001043141</t>
  </si>
  <si>
    <t>PERPETUO SOCORRO</t>
  </si>
  <si>
    <t>Calle 49 Sur #78-35</t>
  </si>
  <si>
    <t>FR0878</t>
  </si>
  <si>
    <t>111102000672</t>
  </si>
  <si>
    <t>CHARLES DE GAULLE</t>
  </si>
  <si>
    <t>DG. 73D BIS SUR No. 79-23</t>
  </si>
  <si>
    <t>FR0879</t>
  </si>
  <si>
    <t>111001800643</t>
  </si>
  <si>
    <t>COLEGIO DE LA BICI (IED)</t>
  </si>
  <si>
    <t>CENTRO DE LA BICI (ANTES ARGELIA II)</t>
  </si>
  <si>
    <t>Carrera 81A No 58Jsur-45</t>
  </si>
  <si>
    <t>FR0891</t>
  </si>
  <si>
    <t>PRIMERA INFANCIA</t>
  </si>
  <si>
    <t>CALLE 11 No 88A-27</t>
  </si>
  <si>
    <t>FR0088</t>
  </si>
  <si>
    <t>DLE ANTONIO NARIÑO</t>
  </si>
  <si>
    <t>DLE Antonio Nariño</t>
  </si>
  <si>
    <t>CL 14 SUR # 12 C - 26</t>
  </si>
  <si>
    <t>FR0091</t>
  </si>
  <si>
    <t>DLE BOSA</t>
  </si>
  <si>
    <t>DLE Bosa</t>
  </si>
  <si>
    <t>CL 61 SUR # 80 H - 28</t>
  </si>
  <si>
    <t>FR0097</t>
  </si>
  <si>
    <t>DLE BARRIOS UNIDOS</t>
  </si>
  <si>
    <t>DLE Barrios Unidos</t>
  </si>
  <si>
    <t>AK 68 # 67 F - 16</t>
  </si>
  <si>
    <t>FR0098</t>
  </si>
  <si>
    <t>DLE USME</t>
  </si>
  <si>
    <t>DLE Usme</t>
  </si>
  <si>
    <t>CL 91 SUR # 3 B - 42 ESTE</t>
  </si>
  <si>
    <t>FR0103</t>
  </si>
  <si>
    <t>DLE KENNEDY</t>
  </si>
  <si>
    <t>DLE Kennedy</t>
  </si>
  <si>
    <t>KR 78 J # 38 B - 68</t>
  </si>
  <si>
    <t>FR0106</t>
  </si>
  <si>
    <t>DLE TEUSAQUILLO</t>
  </si>
  <si>
    <t>DLE Teusaquillo</t>
  </si>
  <si>
    <t>KR 27 A # 40 A - 28</t>
  </si>
  <si>
    <t>FR0875</t>
  </si>
  <si>
    <t>CASA CAMPÍN</t>
  </si>
  <si>
    <t>CENTRO DE INNOVACIÓN 2</t>
  </si>
  <si>
    <t>CALLE 62 #26-41</t>
  </si>
  <si>
    <t>FR0611</t>
  </si>
  <si>
    <t>Supercade BOSA</t>
  </si>
  <si>
    <t>AC 57 R SUR # 72 D - 12</t>
  </si>
  <si>
    <t>FR0885</t>
  </si>
  <si>
    <t>PORTAL TRASNSMILENIO - SUPERCADE AMERICAS</t>
  </si>
  <si>
    <t>KR 86 # 43 - 55 SUR</t>
  </si>
  <si>
    <t>FR0887</t>
  </si>
  <si>
    <t>JARDIN INFANTIL VILLAS DEL PROGRESO VII</t>
  </si>
  <si>
    <t>CALLE 55 SUR No. 103 - 98</t>
  </si>
  <si>
    <t>FR0888</t>
  </si>
  <si>
    <t>FERNADO SOTO APARCIO (SEDE C)</t>
  </si>
  <si>
    <t>Calle 52 A Sur Nº. 80 - 56</t>
  </si>
  <si>
    <t>FR0895</t>
  </si>
  <si>
    <t>SuperCade CAD</t>
  </si>
  <si>
    <t>KR 30 # 25 - 90</t>
  </si>
  <si>
    <t>FR0897</t>
  </si>
  <si>
    <t>CIUDADELA EDUCATIVA DE BOSA - BLOQUE PRIMARIA (2do.Enlace)</t>
  </si>
  <si>
    <t>FR0903</t>
  </si>
  <si>
    <t>111001801098</t>
  </si>
  <si>
    <t>COLEGIO CIUDADELA EL RECREO SONIA OSORIO DE SAINT-MALO (IED)</t>
  </si>
  <si>
    <t>CIUDADELA EL RECREO SONIA OSORIO DE SAINT-MALO</t>
  </si>
  <si>
    <t>KR 97 C # 65 - 02 SUR</t>
  </si>
  <si>
    <t>FR0904</t>
  </si>
  <si>
    <t>111001110329</t>
  </si>
  <si>
    <t>SEDE E</t>
  </si>
  <si>
    <t>TV 80 B # 65 F - 80 SUR</t>
  </si>
  <si>
    <t>FR0907</t>
  </si>
  <si>
    <t>CL 29 A # 34 - 10</t>
  </si>
  <si>
    <t>FR0906</t>
  </si>
  <si>
    <t>111001801101</t>
  </si>
  <si>
    <t>COLEGIO LAURA HERRERA DE VARELA (IED)</t>
  </si>
  <si>
    <t>LAURA HERRERA DE VARELA</t>
  </si>
  <si>
    <t>KR 88 I # 54 F - 17 SUR</t>
  </si>
  <si>
    <t>FR0909</t>
  </si>
  <si>
    <t>MARMATOS</t>
  </si>
  <si>
    <t>KR 78 C # 73 B - 36 SUR</t>
  </si>
  <si>
    <t>FR0910</t>
  </si>
  <si>
    <t>111001801080</t>
  </si>
  <si>
    <t>COLEGIO ESMERALDA ARBOLEDA CADAVID (IED)</t>
  </si>
  <si>
    <t>ESMERALDA ARBOLEDA CADAVID</t>
  </si>
  <si>
    <t>CL 71 A SUR # 83 B - 30</t>
  </si>
  <si>
    <t>FR0926</t>
  </si>
  <si>
    <t>111001801268</t>
  </si>
  <si>
    <t>COLEGIO TERESA MARTINEZ DE VARELA (IED)</t>
  </si>
  <si>
    <t>TERESA MARTINEZ DE VARELA</t>
  </si>
  <si>
    <t>KR 94 # 8 C - 49</t>
  </si>
  <si>
    <t>FR0928</t>
  </si>
  <si>
    <t>CARRERA 12 Nº 75-26 SUR</t>
  </si>
  <si>
    <t>FR0922</t>
  </si>
  <si>
    <t>111001801241</t>
  </si>
  <si>
    <t>COLEGIO FELIZA BURSZTYN (IED)</t>
  </si>
  <si>
    <t>FELIZA BURSZTYN</t>
  </si>
  <si>
    <t>CL 1 # 69 A - 07</t>
  </si>
  <si>
    <t>FR0933</t>
  </si>
  <si>
    <t>No disponible</t>
  </si>
  <si>
    <t>FR0929</t>
  </si>
  <si>
    <t>En tramite</t>
  </si>
  <si>
    <t>Eloísa Garzón</t>
  </si>
  <si>
    <t>Cra 69 #9c-30 a 9c-60</t>
  </si>
  <si>
    <t>FR0913</t>
  </si>
  <si>
    <t>KR 5 # 80 - 48 SUR</t>
  </si>
  <si>
    <t>Sedes Conectadas Actualmente, nivel institucion y local (sin nivel sedes de nivel central)</t>
  </si>
  <si>
    <t>Totalidad enlaces datos</t>
  </si>
  <si>
    <t>Totalidad enlaces internet</t>
  </si>
  <si>
    <t>1-USAQUEN</t>
  </si>
  <si>
    <t>10-ENGATIVA</t>
  </si>
  <si>
    <t>4-SAN CRISTOBAL</t>
  </si>
  <si>
    <t>6-TUNJUELITO</t>
  </si>
  <si>
    <t>18-RAFAEL URIBE URIBE</t>
  </si>
  <si>
    <t>TOTAL ZONA</t>
  </si>
  <si>
    <t>11-SUBA</t>
  </si>
  <si>
    <t>9-FONTIBON</t>
  </si>
  <si>
    <t>16-PUENTE ARANDA</t>
  </si>
  <si>
    <t>14-LOS MARTIRES</t>
  </si>
  <si>
    <t>3-SANTAFE</t>
  </si>
  <si>
    <t>17-LA CANDELARIA</t>
  </si>
  <si>
    <t>19-CIUDAD BOLVAR</t>
  </si>
  <si>
    <t>2-CHAPINERO</t>
  </si>
  <si>
    <t>12-BARRIOS UNIDOS</t>
  </si>
  <si>
    <t xml:space="preserve"> 13-TEUSAQUILLO</t>
  </si>
  <si>
    <t>8-KENNEDY</t>
  </si>
  <si>
    <t>5-USME</t>
  </si>
  <si>
    <t>15-ANTONIO NARIÑO</t>
  </si>
  <si>
    <t>7-BOSA</t>
  </si>
  <si>
    <t>TOTAL, ZONAS SED</t>
  </si>
  <si>
    <t>Canal</t>
  </si>
  <si>
    <t>CDG05</t>
  </si>
  <si>
    <t>CENTRAL</t>
  </si>
  <si>
    <t>PUNTO DE CONCENTRACION (BACKUP)</t>
  </si>
  <si>
    <t>Centro de Innnovación Digital - CDI</t>
  </si>
  <si>
    <t>Carrera 28 A # 62 - 46</t>
  </si>
  <si>
    <t>CDG06</t>
  </si>
  <si>
    <t>PUNTO DE CONCENTRACION PRINCIPAL</t>
  </si>
  <si>
    <t>CDG07</t>
  </si>
  <si>
    <t>CDG08</t>
  </si>
  <si>
    <t>CDG09</t>
  </si>
  <si>
    <t>CDG10</t>
  </si>
  <si>
    <t>512 Mbps Dedicado</t>
  </si>
  <si>
    <t>CANAL DATOS PRINCIPAL</t>
  </si>
  <si>
    <t>NVC05</t>
  </si>
  <si>
    <t>Centro de Transformación Digital -CDT</t>
  </si>
  <si>
    <t>CL 17 # 68 - 83/99</t>
  </si>
  <si>
    <t>NVC01</t>
  </si>
  <si>
    <t>Nivel Central - NVC</t>
  </si>
  <si>
    <t>AV El Dorado # 66 - 63</t>
  </si>
  <si>
    <t>1000 Mbps Dedicado</t>
  </si>
  <si>
    <t>CANAL DATOS  (BACKUP)</t>
  </si>
  <si>
    <t>NVC06</t>
  </si>
  <si>
    <t>F.O. Oscura - Desde Data Center Nivel Central hacia Data Center Centro de Transformación Digital</t>
  </si>
  <si>
    <t>AV El Dorado # 66 - 63 - 
CL 17 # 68 - 83/99</t>
  </si>
  <si>
    <t>4,6493541
4,640647</t>
  </si>
  <si>
    <t>-74,1019876
-74,116997</t>
  </si>
  <si>
    <t>NVC07</t>
  </si>
  <si>
    <t>RC001</t>
  </si>
  <si>
    <t>CALLE 63</t>
  </si>
  <si>
    <t>SW001</t>
  </si>
  <si>
    <t>CALLE 26</t>
  </si>
  <si>
    <t>SW003</t>
  </si>
  <si>
    <t>CALLE17</t>
  </si>
  <si>
    <t>ZONA 1</t>
  </si>
  <si>
    <t>CANAL DATOS</t>
  </si>
  <si>
    <t>CANAL INTERNET</t>
  </si>
  <si>
    <t> </t>
  </si>
  <si>
    <t>1 Mbps Dedicado</t>
  </si>
  <si>
    <t>256  Mbps Dedicado</t>
  </si>
  <si>
    <t>1 Gbps Dedicado</t>
  </si>
  <si>
    <t>ZONA 2</t>
  </si>
  <si>
    <t>ZONA 3</t>
  </si>
  <si>
    <t>512  Mbps Dedicado</t>
  </si>
  <si>
    <t>Nivel Central ( NVC - CDT - CDI)</t>
  </si>
  <si>
    <t xml:space="preserve">F.O. Oscura -CANAL DATOS PRINCIPAL </t>
  </si>
  <si>
    <t xml:space="preserve">F.O. Oscura -CANAL DATOS  (BACKUP)
</t>
  </si>
  <si>
    <t>SEDES NIVEL LOCAL E INSTITUCIONAL SED ZONA 1</t>
  </si>
  <si>
    <t>SEDES NIVEL LOCAL E INSTITUCIONAL SED ZONA 2</t>
  </si>
  <si>
    <t>SEDES NIVEL LOCAL E INSTITUCIONAL SED ZONA 3</t>
  </si>
  <si>
    <t>CONSOLIDADO SEDES Y SERVICIOS NIVEL LOCAL E INSTITUCIONAL</t>
  </si>
  <si>
    <t>DATA CENTER</t>
  </si>
  <si>
    <t>EQUIPOS ROUTER INSTALADOS EN SEDES DE NIVEL CENTRAL</t>
  </si>
  <si>
    <t>Descripcion</t>
  </si>
  <si>
    <t>Router Core COMCEL</t>
  </si>
  <si>
    <t>Switch Fibra Óptica Oscura - Calle 26</t>
  </si>
  <si>
    <t>Switch Fibra Óptica Oscura - Calle 17</t>
  </si>
  <si>
    <t>CONSOLIDADO DE SERVICIOS POR ZONA, NIVEL Y ANCHO DE BANDA</t>
  </si>
  <si>
    <t>CANAL INTERNET - CDT, inlcuye (BACKUP)</t>
  </si>
  <si>
    <t>CANAL INTERNET - NVC, inlcuye (BACKUP)</t>
  </si>
  <si>
    <t xml:space="preserve">SEDES DE NIVEL CENTRAL (NVC-CDI-CDT) SED </t>
  </si>
  <si>
    <t>CASA</t>
  </si>
  <si>
    <t>FR0935</t>
  </si>
  <si>
    <t>sede D</t>
  </si>
  <si>
    <t>Calle 66A #56B - 35.</t>
  </si>
  <si>
    <t xml:space="preserve">100 Mbps </t>
  </si>
  <si>
    <t>100 Mbps</t>
  </si>
  <si>
    <t>60 Mbps</t>
  </si>
  <si>
    <t>100Mbps</t>
  </si>
  <si>
    <t xml:space="preserve">CANAL DATOS - Centro de Innnovación Digital - CDIPUNTO DE CONCENTRACION PRINCIPAL 
100 Mbps </t>
  </si>
  <si>
    <t xml:space="preserve">CANAL DATOS -Centro de Innnovación Digital - CDI PUNTO DE CONCENTRACION (BACKUP) 100 Mbps </t>
  </si>
  <si>
    <t>SW002</t>
  </si>
  <si>
    <t>Switch Fibra Óptica Oscura - Calle 63</t>
  </si>
  <si>
    <t>CDG02</t>
  </si>
  <si>
    <t>CANAL INTERNET - CDI, inlcuye (BACKUP)</t>
  </si>
  <si>
    <t>CDG04</t>
  </si>
  <si>
    <t>F.O. Oscura - Desde Data Center Centro de Innnovación Digital hacia Data Center Nivel Central</t>
  </si>
  <si>
    <t>Carrera 28 A # 62 - 46 -
 AV El Dorado # 66 - 63</t>
  </si>
  <si>
    <t>4,6515651
4,6493541</t>
  </si>
  <si>
    <t>-74,0770872
-74,1019876</t>
  </si>
  <si>
    <t>NVC04</t>
  </si>
  <si>
    <t>Carrera 28 A # 62 - 46 - 
AV El Dorado # 66 - 63</t>
  </si>
  <si>
    <t>4,6493541
4,6515651</t>
  </si>
  <si>
    <t>-74,1019876
-74,0770872</t>
  </si>
  <si>
    <t>CDG11</t>
  </si>
  <si>
    <t>F.O. Oscura - Desde Data Center Centro de Innnovación Digital hacia Data Center Centro de Transformación Digital</t>
  </si>
  <si>
    <t>KR 28 A # 62 - 46 -
CL 17 # 68 - 83/99</t>
  </si>
  <si>
    <t>CDG12</t>
  </si>
  <si>
    <t>CANAL DATOS (BACKUP)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</si>
</sst>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u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  <charset val="1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name val="Arial Narrow"/>
    </font>
  </fonts>
  <fills count="12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3" borderId="29" xfId="0" applyFont="1" applyFill="1" applyBorder="1"/>
    <xf numFmtId="0" fontId="5" fillId="0" borderId="30" xfId="0" applyFont="1" applyBorder="1"/>
    <xf numFmtId="0" fontId="5" fillId="0" borderId="31" xfId="0" applyFont="1" applyBorder="1"/>
    <xf numFmtId="0" fontId="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8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/>
    <xf numFmtId="0" fontId="4" fillId="0" borderId="2" xfId="0" applyFont="1" applyBorder="1" applyAlignment="1">
      <alignment vertical="center"/>
    </xf>
    <xf numFmtId="0" fontId="11" fillId="0" borderId="1" xfId="0" applyFont="1" applyBorder="1" applyAlignment="1">
      <alignment wrapText="1" readingOrder="1"/>
    </xf>
    <xf numFmtId="1" fontId="11" fillId="0" borderId="1" xfId="0" applyNumberFormat="1" applyFont="1" applyBorder="1" applyAlignment="1">
      <alignment horizontal="left" wrapText="1" readingOrder="1"/>
    </xf>
    <xf numFmtId="0" fontId="11" fillId="0" borderId="17" xfId="0" applyFont="1" applyBorder="1" applyAlignment="1">
      <alignment wrapText="1" readingOrder="1"/>
    </xf>
    <xf numFmtId="1" fontId="11" fillId="0" borderId="17" xfId="0" applyNumberFormat="1" applyFont="1" applyBorder="1" applyAlignment="1">
      <alignment horizontal="left" wrapText="1" readingOrder="1"/>
    </xf>
    <xf numFmtId="0" fontId="4" fillId="0" borderId="0" xfId="0" applyFont="1"/>
    <xf numFmtId="0" fontId="4" fillId="0" borderId="17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0" fillId="0" borderId="39" xfId="0" applyBorder="1"/>
    <xf numFmtId="0" fontId="5" fillId="3" borderId="40" xfId="0" applyFont="1" applyFill="1" applyBorder="1"/>
    <xf numFmtId="0" fontId="5" fillId="0" borderId="41" xfId="0" applyFont="1" applyBorder="1"/>
    <xf numFmtId="0" fontId="5" fillId="0" borderId="41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4" fillId="0" borderId="1" xfId="0" applyNumberFormat="1" applyFont="1" applyBorder="1" applyAlignment="1">
      <alignment vertical="center"/>
    </xf>
    <xf numFmtId="1" fontId="11" fillId="0" borderId="18" xfId="0" applyNumberFormat="1" applyFont="1" applyBorder="1" applyAlignment="1">
      <alignment horizontal="left" wrapText="1" readingOrder="1"/>
    </xf>
    <xf numFmtId="0" fontId="11" fillId="0" borderId="19" xfId="0" applyFont="1" applyBorder="1" applyAlignment="1">
      <alignment wrapText="1" readingOrder="1"/>
    </xf>
    <xf numFmtId="0" fontId="11" fillId="0" borderId="42" xfId="0" applyFont="1" applyBorder="1" applyAlignment="1">
      <alignment wrapText="1" readingOrder="1"/>
    </xf>
    <xf numFmtId="0" fontId="4" fillId="0" borderId="42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13" fillId="0" borderId="0" xfId="0" applyFont="1"/>
    <xf numFmtId="0" fontId="4" fillId="0" borderId="16" xfId="0" applyFont="1" applyBorder="1" applyAlignment="1">
      <alignment vertical="center" wrapText="1"/>
    </xf>
    <xf numFmtId="0" fontId="4" fillId="0" borderId="19" xfId="0" applyFont="1" applyBorder="1" applyAlignment="1">
      <alignment vertical="center"/>
    </xf>
    <xf numFmtId="0" fontId="5" fillId="0" borderId="44" xfId="0" applyFont="1" applyBorder="1"/>
    <xf numFmtId="0" fontId="0" fillId="0" borderId="43" xfId="0" applyBorder="1"/>
    <xf numFmtId="0" fontId="0" fillId="0" borderId="4" xfId="0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5" fillId="0" borderId="28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49" fontId="4" fillId="0" borderId="1" xfId="0" applyNumberFormat="1" applyFont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 wrapText="1"/>
    </xf>
    <xf numFmtId="0" fontId="4" fillId="8" borderId="2" xfId="0" applyFont="1" applyFill="1" applyBorder="1" applyAlignment="1">
      <alignment vertical="center"/>
    </xf>
    <xf numFmtId="0" fontId="11" fillId="8" borderId="1" xfId="0" applyFont="1" applyFill="1" applyBorder="1" applyAlignment="1">
      <alignment wrapText="1" readingOrder="1"/>
    </xf>
    <xf numFmtId="0" fontId="11" fillId="8" borderId="17" xfId="0" applyFont="1" applyFill="1" applyBorder="1" applyAlignment="1">
      <alignment wrapText="1" readingOrder="1"/>
    </xf>
    <xf numFmtId="0" fontId="11" fillId="0" borderId="19" xfId="0" applyFont="1" applyBorder="1" applyAlignment="1">
      <alignment horizontal="center" wrapText="1" readingOrder="1"/>
    </xf>
    <xf numFmtId="0" fontId="4" fillId="0" borderId="1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3" fillId="0" borderId="47" xfId="0" applyFont="1" applyBorder="1" applyAlignment="1">
      <alignment vertical="center"/>
    </xf>
    <xf numFmtId="0" fontId="3" fillId="0" borderId="47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4" fillId="1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/>
    </xf>
    <xf numFmtId="0" fontId="0" fillId="0" borderId="48" xfId="0" applyBorder="1" applyAlignment="1">
      <alignment horizontal="center" vertical="center"/>
    </xf>
    <xf numFmtId="0" fontId="15" fillId="0" borderId="46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6" fillId="4" borderId="34" xfId="0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6" fillId="4" borderId="23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6" fillId="5" borderId="23" xfId="0" applyFont="1" applyFill="1" applyBorder="1" applyAlignment="1">
      <alignment horizontal="center"/>
    </xf>
    <xf numFmtId="0" fontId="1" fillId="0" borderId="4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0" borderId="0" xfId="0" applyFill="1"/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/>
    </xf>
    <xf numFmtId="0" fontId="5" fillId="0" borderId="36" xfId="0" applyFont="1" applyFill="1" applyBorder="1" applyAlignment="1">
      <alignment horizontal="center"/>
    </xf>
    <xf numFmtId="0" fontId="5" fillId="0" borderId="37" xfId="0" applyFont="1" applyFill="1" applyBorder="1" applyAlignment="1">
      <alignment horizontal="center"/>
    </xf>
    <xf numFmtId="0" fontId="5" fillId="0" borderId="38" xfId="0" applyFont="1" applyFill="1" applyBorder="1" applyAlignment="1">
      <alignment horizont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3926-4A0A-47FB-8661-EC99991A9E03}">
  <dimension ref="A1:M254"/>
  <sheetViews>
    <sheetView topLeftCell="A2" workbookViewId="0">
      <selection activeCell="F11" sqref="F11"/>
    </sheetView>
  </sheetViews>
  <sheetFormatPr baseColWidth="10" defaultColWidth="11.42578125" defaultRowHeight="15" x14ac:dyDescent="0.25"/>
  <cols>
    <col min="1" max="1" width="12.28515625" customWidth="1"/>
    <col min="3" max="3" width="11.42578125" customWidth="1"/>
    <col min="4" max="4" width="20.85546875" customWidth="1"/>
    <col min="5" max="5" width="20.28515625" customWidth="1"/>
    <col min="6" max="6" width="54.140625" customWidth="1"/>
    <col min="7" max="11" width="11.42578125" customWidth="1"/>
    <col min="13" max="13" width="23" customWidth="1"/>
  </cols>
  <sheetData>
    <row r="1" spans="1:13" ht="19.5" customHeight="1" x14ac:dyDescent="0.25">
      <c r="A1" s="120" t="s">
        <v>3317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13" ht="51" x14ac:dyDescent="0.25">
      <c r="A2" s="19" t="s">
        <v>0</v>
      </c>
      <c r="B2" s="19" t="s">
        <v>1</v>
      </c>
      <c r="C2" s="20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21" t="s">
        <v>10</v>
      </c>
      <c r="L2" s="22" t="s">
        <v>11</v>
      </c>
      <c r="M2" s="22" t="s">
        <v>12</v>
      </c>
    </row>
    <row r="3" spans="1:13" x14ac:dyDescent="0.25">
      <c r="A3" s="23" t="s">
        <v>13</v>
      </c>
      <c r="B3" s="23" t="s">
        <v>14</v>
      </c>
      <c r="C3" s="23" t="s">
        <v>15</v>
      </c>
      <c r="D3" s="23" t="s">
        <v>16</v>
      </c>
      <c r="E3" s="23" t="s">
        <v>17</v>
      </c>
      <c r="F3" s="24" t="s">
        <v>18</v>
      </c>
      <c r="G3" s="23" t="s">
        <v>19</v>
      </c>
      <c r="H3" s="23" t="s">
        <v>20</v>
      </c>
      <c r="I3" s="23" t="s">
        <v>21</v>
      </c>
      <c r="J3" s="23">
        <v>4.7576664199999996</v>
      </c>
      <c r="K3" s="23">
        <v>-74.040701760000005</v>
      </c>
      <c r="L3" s="23" t="s">
        <v>22</v>
      </c>
      <c r="M3" s="23" t="s">
        <v>23</v>
      </c>
    </row>
    <row r="4" spans="1:13" x14ac:dyDescent="0.25">
      <c r="A4" s="23" t="s">
        <v>13</v>
      </c>
      <c r="B4" s="23" t="s">
        <v>24</v>
      </c>
      <c r="C4" s="23" t="s">
        <v>25</v>
      </c>
      <c r="D4" s="23" t="s">
        <v>16</v>
      </c>
      <c r="E4" s="23" t="s">
        <v>26</v>
      </c>
      <c r="F4" s="23" t="s">
        <v>27</v>
      </c>
      <c r="G4" s="23" t="s">
        <v>28</v>
      </c>
      <c r="H4" s="23" t="s">
        <v>20</v>
      </c>
      <c r="I4" s="23" t="s">
        <v>29</v>
      </c>
      <c r="J4" s="23">
        <v>4.5917563499999998</v>
      </c>
      <c r="K4" s="23">
        <v>-74.144269140000006</v>
      </c>
      <c r="L4" s="23" t="s">
        <v>22</v>
      </c>
      <c r="M4" s="101" t="s">
        <v>3336</v>
      </c>
    </row>
    <row r="5" spans="1:13" x14ac:dyDescent="0.25">
      <c r="A5" s="23" t="s">
        <v>13</v>
      </c>
      <c r="B5" s="23" t="s">
        <v>31</v>
      </c>
      <c r="C5" s="23" t="s">
        <v>32</v>
      </c>
      <c r="D5" s="23" t="s">
        <v>16</v>
      </c>
      <c r="E5" s="23" t="s">
        <v>33</v>
      </c>
      <c r="F5" s="23" t="s">
        <v>34</v>
      </c>
      <c r="G5" s="23" t="s">
        <v>35</v>
      </c>
      <c r="H5" s="23" t="s">
        <v>20</v>
      </c>
      <c r="I5" s="23" t="s">
        <v>36</v>
      </c>
      <c r="J5" s="23">
        <v>4.7136165999999999</v>
      </c>
      <c r="K5" s="23">
        <v>-74.12012129</v>
      </c>
      <c r="L5" s="23" t="s">
        <v>22</v>
      </c>
      <c r="M5" s="23" t="s">
        <v>23</v>
      </c>
    </row>
    <row r="6" spans="1:13" x14ac:dyDescent="0.25">
      <c r="A6" s="23" t="s">
        <v>13</v>
      </c>
      <c r="B6" s="23" t="s">
        <v>37</v>
      </c>
      <c r="C6" s="23" t="s">
        <v>38</v>
      </c>
      <c r="D6" s="23" t="s">
        <v>16</v>
      </c>
      <c r="E6" s="23" t="s">
        <v>33</v>
      </c>
      <c r="F6" s="23" t="s">
        <v>39</v>
      </c>
      <c r="G6" s="23" t="s">
        <v>40</v>
      </c>
      <c r="H6" s="23" t="s">
        <v>20</v>
      </c>
      <c r="I6" s="23" t="s">
        <v>41</v>
      </c>
      <c r="J6" s="23">
        <v>4.7179724199999997</v>
      </c>
      <c r="K6" s="23">
        <v>-74.100867010000002</v>
      </c>
      <c r="L6" s="23" t="s">
        <v>22</v>
      </c>
      <c r="M6" s="23" t="s">
        <v>23</v>
      </c>
    </row>
    <row r="7" spans="1:13" x14ac:dyDescent="0.25">
      <c r="A7" s="23" t="s">
        <v>13</v>
      </c>
      <c r="B7" s="23" t="s">
        <v>42</v>
      </c>
      <c r="C7" s="23" t="s">
        <v>25</v>
      </c>
      <c r="D7" s="23" t="s">
        <v>16</v>
      </c>
      <c r="E7" s="23" t="s">
        <v>26</v>
      </c>
      <c r="F7" s="23" t="s">
        <v>27</v>
      </c>
      <c r="G7" s="23" t="s">
        <v>43</v>
      </c>
      <c r="H7" s="23" t="s">
        <v>20</v>
      </c>
      <c r="I7" s="23" t="s">
        <v>29</v>
      </c>
      <c r="J7" s="23">
        <v>4.5917563499999998</v>
      </c>
      <c r="K7" s="23">
        <v>-74.144269140000006</v>
      </c>
      <c r="L7" s="23" t="s">
        <v>22</v>
      </c>
      <c r="M7" s="23" t="s">
        <v>23</v>
      </c>
    </row>
    <row r="8" spans="1:13" x14ac:dyDescent="0.25">
      <c r="A8" s="23" t="s">
        <v>13</v>
      </c>
      <c r="B8" s="23" t="s">
        <v>44</v>
      </c>
      <c r="C8" s="23" t="s">
        <v>45</v>
      </c>
      <c r="D8" s="23" t="s">
        <v>16</v>
      </c>
      <c r="E8" s="23" t="s">
        <v>26</v>
      </c>
      <c r="F8" s="23" t="s">
        <v>46</v>
      </c>
      <c r="G8" s="23" t="s">
        <v>47</v>
      </c>
      <c r="H8" s="23" t="s">
        <v>20</v>
      </c>
      <c r="I8" s="23" t="s">
        <v>48</v>
      </c>
      <c r="J8" s="23">
        <v>4.5597380100000002</v>
      </c>
      <c r="K8" s="23">
        <v>-74.124866620000006</v>
      </c>
      <c r="L8" s="23" t="s">
        <v>22</v>
      </c>
      <c r="M8" s="101" t="s">
        <v>3336</v>
      </c>
    </row>
    <row r="9" spans="1:13" x14ac:dyDescent="0.25">
      <c r="A9" s="23" t="s">
        <v>13</v>
      </c>
      <c r="B9" s="23" t="s">
        <v>49</v>
      </c>
      <c r="C9" s="23" t="s">
        <v>50</v>
      </c>
      <c r="D9" s="23" t="s">
        <v>16</v>
      </c>
      <c r="E9" s="23" t="s">
        <v>33</v>
      </c>
      <c r="F9" s="23" t="s">
        <v>51</v>
      </c>
      <c r="G9" s="23" t="s">
        <v>52</v>
      </c>
      <c r="H9" s="23" t="s">
        <v>20</v>
      </c>
      <c r="I9" s="23" t="s">
        <v>53</v>
      </c>
      <c r="J9" s="23">
        <v>4.6896958700000004</v>
      </c>
      <c r="K9" s="23">
        <v>-74.087183690000003</v>
      </c>
      <c r="L9" s="23" t="s">
        <v>22</v>
      </c>
      <c r="M9" s="23" t="s">
        <v>23</v>
      </c>
    </row>
    <row r="10" spans="1:13" x14ac:dyDescent="0.25">
      <c r="A10" s="23" t="s">
        <v>13</v>
      </c>
      <c r="B10" s="23" t="s">
        <v>54</v>
      </c>
      <c r="C10" s="23" t="s">
        <v>55</v>
      </c>
      <c r="D10" s="23" t="s">
        <v>16</v>
      </c>
      <c r="E10" s="23" t="s">
        <v>56</v>
      </c>
      <c r="F10" s="23" t="s">
        <v>57</v>
      </c>
      <c r="G10" s="23" t="s">
        <v>58</v>
      </c>
      <c r="H10" s="23" t="s">
        <v>20</v>
      </c>
      <c r="I10" s="23" t="s">
        <v>59</v>
      </c>
      <c r="J10" s="23">
        <v>4.5685411900000004</v>
      </c>
      <c r="K10" s="23">
        <v>-74.102013049999996</v>
      </c>
      <c r="L10" s="23" t="s">
        <v>22</v>
      </c>
      <c r="M10" s="23" t="s">
        <v>23</v>
      </c>
    </row>
    <row r="11" spans="1:13" x14ac:dyDescent="0.25">
      <c r="A11" s="23" t="s">
        <v>13</v>
      </c>
      <c r="B11" s="23" t="s">
        <v>60</v>
      </c>
      <c r="C11" s="23" t="s">
        <v>61</v>
      </c>
      <c r="D11" s="23" t="s">
        <v>16</v>
      </c>
      <c r="E11" s="23" t="s">
        <v>17</v>
      </c>
      <c r="F11" s="23" t="s">
        <v>62</v>
      </c>
      <c r="G11" s="23" t="s">
        <v>63</v>
      </c>
      <c r="H11" s="23" t="s">
        <v>20</v>
      </c>
      <c r="I11" s="23" t="s">
        <v>64</v>
      </c>
      <c r="J11" s="23">
        <v>4.7296502599999997</v>
      </c>
      <c r="K11" s="23">
        <v>-74.023641359999999</v>
      </c>
      <c r="L11" s="23" t="s">
        <v>22</v>
      </c>
      <c r="M11" s="26" t="s">
        <v>23</v>
      </c>
    </row>
    <row r="12" spans="1:13" x14ac:dyDescent="0.25">
      <c r="A12" s="23" t="s">
        <v>13</v>
      </c>
      <c r="B12" s="23" t="s">
        <v>65</v>
      </c>
      <c r="C12" s="23" t="s">
        <v>66</v>
      </c>
      <c r="D12" s="23" t="s">
        <v>16</v>
      </c>
      <c r="E12" s="23" t="s">
        <v>17</v>
      </c>
      <c r="F12" s="23" t="s">
        <v>67</v>
      </c>
      <c r="G12" s="23" t="s">
        <v>68</v>
      </c>
      <c r="H12" s="23">
        <v>2</v>
      </c>
      <c r="I12" s="23" t="s">
        <v>69</v>
      </c>
      <c r="J12" s="23">
        <v>4.7592185899999997</v>
      </c>
      <c r="K12" s="23">
        <v>-74.025753280000004</v>
      </c>
      <c r="L12" s="23" t="s">
        <v>22</v>
      </c>
      <c r="M12" s="23" t="s">
        <v>3337</v>
      </c>
    </row>
    <row r="13" spans="1:13" x14ac:dyDescent="0.25">
      <c r="A13" s="23" t="s">
        <v>13</v>
      </c>
      <c r="B13" s="23" t="s">
        <v>70</v>
      </c>
      <c r="C13" s="23" t="s">
        <v>71</v>
      </c>
      <c r="D13" s="23" t="s">
        <v>16</v>
      </c>
      <c r="E13" s="23" t="s">
        <v>33</v>
      </c>
      <c r="F13" s="23" t="s">
        <v>72</v>
      </c>
      <c r="G13" s="23" t="s">
        <v>73</v>
      </c>
      <c r="H13" s="23" t="s">
        <v>20</v>
      </c>
      <c r="I13" s="23" t="s">
        <v>74</v>
      </c>
      <c r="J13" s="23">
        <v>4.7013765000000003</v>
      </c>
      <c r="K13" s="23">
        <v>-74.108048940000003</v>
      </c>
      <c r="L13" s="23" t="s">
        <v>22</v>
      </c>
      <c r="M13" s="27" t="s">
        <v>23</v>
      </c>
    </row>
    <row r="14" spans="1:13" x14ac:dyDescent="0.25">
      <c r="A14" s="23" t="s">
        <v>13</v>
      </c>
      <c r="B14" s="23" t="s">
        <v>75</v>
      </c>
      <c r="C14" s="23" t="s">
        <v>76</v>
      </c>
      <c r="D14" s="23" t="s">
        <v>16</v>
      </c>
      <c r="E14" s="23" t="s">
        <v>26</v>
      </c>
      <c r="F14" s="23" t="s">
        <v>77</v>
      </c>
      <c r="G14" s="23" t="s">
        <v>78</v>
      </c>
      <c r="H14" s="23" t="s">
        <v>20</v>
      </c>
      <c r="I14" s="23" t="s">
        <v>79</v>
      </c>
      <c r="J14" s="23">
        <v>4.5755573199999997</v>
      </c>
      <c r="K14" s="23">
        <v>-74.13105453</v>
      </c>
      <c r="L14" s="23" t="s">
        <v>22</v>
      </c>
      <c r="M14" s="23" t="s">
        <v>23</v>
      </c>
    </row>
    <row r="15" spans="1:13" x14ac:dyDescent="0.25">
      <c r="A15" s="23" t="s">
        <v>13</v>
      </c>
      <c r="B15" s="23" t="s">
        <v>80</v>
      </c>
      <c r="C15" s="23" t="s">
        <v>81</v>
      </c>
      <c r="D15" s="23" t="s">
        <v>16</v>
      </c>
      <c r="E15" s="23" t="s">
        <v>82</v>
      </c>
      <c r="F15" s="23" t="s">
        <v>83</v>
      </c>
      <c r="G15" s="23" t="s">
        <v>84</v>
      </c>
      <c r="H15" s="23" t="s">
        <v>20</v>
      </c>
      <c r="I15" s="23" t="s">
        <v>85</v>
      </c>
      <c r="J15" s="23">
        <v>4.5739096799999999</v>
      </c>
      <c r="K15" s="23">
        <v>-74.090086029999995</v>
      </c>
      <c r="L15" s="23" t="s">
        <v>22</v>
      </c>
      <c r="M15" s="23" t="s">
        <v>23</v>
      </c>
    </row>
    <row r="16" spans="1:13" x14ac:dyDescent="0.25">
      <c r="A16" s="23" t="s">
        <v>13</v>
      </c>
      <c r="B16" s="23" t="s">
        <v>86</v>
      </c>
      <c r="C16" s="23" t="s">
        <v>87</v>
      </c>
      <c r="D16" s="23" t="s">
        <v>16</v>
      </c>
      <c r="E16" s="23" t="s">
        <v>56</v>
      </c>
      <c r="F16" s="23" t="s">
        <v>88</v>
      </c>
      <c r="G16" s="23" t="s">
        <v>89</v>
      </c>
      <c r="H16" s="23" t="s">
        <v>20</v>
      </c>
      <c r="I16" s="23" t="s">
        <v>90</v>
      </c>
      <c r="J16" s="23">
        <v>4.5790642699999999</v>
      </c>
      <c r="K16" s="23">
        <v>-74.121397729999998</v>
      </c>
      <c r="L16" s="23" t="s">
        <v>22</v>
      </c>
      <c r="M16" s="23" t="s">
        <v>23</v>
      </c>
    </row>
    <row r="17" spans="1:13" x14ac:dyDescent="0.25">
      <c r="A17" s="23" t="s">
        <v>13</v>
      </c>
      <c r="B17" s="23" t="s">
        <v>91</v>
      </c>
      <c r="C17" s="23" t="s">
        <v>92</v>
      </c>
      <c r="D17" s="23" t="s">
        <v>16</v>
      </c>
      <c r="E17" s="23" t="s">
        <v>82</v>
      </c>
      <c r="F17" s="23" t="s">
        <v>93</v>
      </c>
      <c r="G17" s="23" t="s">
        <v>94</v>
      </c>
      <c r="H17" s="23" t="s">
        <v>20</v>
      </c>
      <c r="I17" s="23" t="s">
        <v>95</v>
      </c>
      <c r="J17" s="23">
        <v>4.5712966820000798</v>
      </c>
      <c r="K17" s="23">
        <v>-74.085376111999906</v>
      </c>
      <c r="L17" s="23" t="s">
        <v>22</v>
      </c>
      <c r="M17" s="23" t="s">
        <v>23</v>
      </c>
    </row>
    <row r="18" spans="1:13" x14ac:dyDescent="0.25">
      <c r="A18" s="23" t="s">
        <v>13</v>
      </c>
      <c r="B18" s="23" t="s">
        <v>96</v>
      </c>
      <c r="C18" s="23" t="s">
        <v>97</v>
      </c>
      <c r="D18" s="23" t="s">
        <v>16</v>
      </c>
      <c r="E18" s="23" t="s">
        <v>56</v>
      </c>
      <c r="F18" s="23" t="s">
        <v>98</v>
      </c>
      <c r="G18" s="23" t="s">
        <v>99</v>
      </c>
      <c r="H18" s="23" t="s">
        <v>20</v>
      </c>
      <c r="I18" s="23" t="s">
        <v>100</v>
      </c>
      <c r="J18" s="23">
        <v>4.5808060070000902</v>
      </c>
      <c r="K18" s="23">
        <v>-74.103836561999898</v>
      </c>
      <c r="L18" s="23" t="s">
        <v>22</v>
      </c>
      <c r="M18" s="23" t="s">
        <v>23</v>
      </c>
    </row>
    <row r="19" spans="1:13" x14ac:dyDescent="0.25">
      <c r="A19" s="23" t="s">
        <v>13</v>
      </c>
      <c r="B19" s="23" t="s">
        <v>101</v>
      </c>
      <c r="C19" s="23" t="s">
        <v>102</v>
      </c>
      <c r="D19" s="23" t="s">
        <v>16</v>
      </c>
      <c r="E19" s="23" t="s">
        <v>26</v>
      </c>
      <c r="F19" s="23" t="s">
        <v>103</v>
      </c>
      <c r="G19" s="23" t="s">
        <v>104</v>
      </c>
      <c r="H19" s="23" t="s">
        <v>20</v>
      </c>
      <c r="I19" s="23" t="s">
        <v>105</v>
      </c>
      <c r="J19" s="23">
        <v>4.5786135767094196</v>
      </c>
      <c r="K19" s="23">
        <v>-74.131317817609599</v>
      </c>
      <c r="L19" s="23" t="s">
        <v>22</v>
      </c>
      <c r="M19" s="23" t="s">
        <v>23</v>
      </c>
    </row>
    <row r="20" spans="1:13" x14ac:dyDescent="0.25">
      <c r="A20" s="23" t="s">
        <v>13</v>
      </c>
      <c r="B20" s="23" t="s">
        <v>106</v>
      </c>
      <c r="C20" s="23" t="s">
        <v>107</v>
      </c>
      <c r="D20" s="23" t="s">
        <v>16</v>
      </c>
      <c r="E20" s="23" t="s">
        <v>33</v>
      </c>
      <c r="F20" s="23" t="s">
        <v>108</v>
      </c>
      <c r="G20" s="23" t="s">
        <v>109</v>
      </c>
      <c r="H20" s="23" t="s">
        <v>20</v>
      </c>
      <c r="I20" s="23" t="s">
        <v>110</v>
      </c>
      <c r="J20" s="23">
        <v>4.6682278899999998</v>
      </c>
      <c r="K20" s="23">
        <v>-74.095230939999993</v>
      </c>
      <c r="L20" s="23" t="s">
        <v>22</v>
      </c>
      <c r="M20" s="23" t="s">
        <v>23</v>
      </c>
    </row>
    <row r="21" spans="1:13" x14ac:dyDescent="0.25">
      <c r="A21" s="23" t="s">
        <v>13</v>
      </c>
      <c r="B21" s="23" t="s">
        <v>111</v>
      </c>
      <c r="C21" s="23" t="s">
        <v>112</v>
      </c>
      <c r="D21" s="23" t="s">
        <v>113</v>
      </c>
      <c r="E21" s="23" t="s">
        <v>56</v>
      </c>
      <c r="F21" s="23" t="s">
        <v>114</v>
      </c>
      <c r="G21" s="23" t="s">
        <v>115</v>
      </c>
      <c r="H21" s="23" t="s">
        <v>112</v>
      </c>
      <c r="I21" s="23" t="s">
        <v>116</v>
      </c>
      <c r="J21" s="23">
        <v>4.5783781253555</v>
      </c>
      <c r="K21" s="23">
        <v>-74.109957583408303</v>
      </c>
      <c r="L21" s="23" t="s">
        <v>22</v>
      </c>
      <c r="M21" s="23" t="s">
        <v>3337</v>
      </c>
    </row>
    <row r="22" spans="1:13" x14ac:dyDescent="0.25">
      <c r="A22" s="23" t="s">
        <v>13</v>
      </c>
      <c r="B22" s="23" t="s">
        <v>118</v>
      </c>
      <c r="C22" s="23" t="s">
        <v>112</v>
      </c>
      <c r="D22" s="23" t="s">
        <v>113</v>
      </c>
      <c r="E22" s="23" t="s">
        <v>17</v>
      </c>
      <c r="F22" s="23" t="s">
        <v>119</v>
      </c>
      <c r="G22" s="23" t="s">
        <v>120</v>
      </c>
      <c r="H22" s="23" t="s">
        <v>112</v>
      </c>
      <c r="I22" s="23" t="s">
        <v>121</v>
      </c>
      <c r="J22" s="23">
        <v>4.705982257144</v>
      </c>
      <c r="K22" s="23">
        <v>-74.034049458698902</v>
      </c>
      <c r="L22" s="23" t="s">
        <v>22</v>
      </c>
      <c r="M22" s="23" t="s">
        <v>3337</v>
      </c>
    </row>
    <row r="23" spans="1:13" x14ac:dyDescent="0.25">
      <c r="A23" s="23" t="s">
        <v>13</v>
      </c>
      <c r="B23" s="23" t="s">
        <v>122</v>
      </c>
      <c r="C23" s="23" t="s">
        <v>112</v>
      </c>
      <c r="D23" s="23" t="s">
        <v>113</v>
      </c>
      <c r="E23" s="23" t="s">
        <v>33</v>
      </c>
      <c r="F23" s="23" t="s">
        <v>123</v>
      </c>
      <c r="G23" s="23" t="s">
        <v>124</v>
      </c>
      <c r="H23" s="23" t="s">
        <v>112</v>
      </c>
      <c r="I23" s="23" t="s">
        <v>125</v>
      </c>
      <c r="J23" s="23">
        <v>4.6966354291658696</v>
      </c>
      <c r="K23" s="23">
        <v>-74.097850868628996</v>
      </c>
      <c r="L23" s="23" t="s">
        <v>22</v>
      </c>
      <c r="M23" s="23" t="s">
        <v>3337</v>
      </c>
    </row>
    <row r="24" spans="1:13" x14ac:dyDescent="0.25">
      <c r="A24" s="23" t="s">
        <v>13</v>
      </c>
      <c r="B24" s="23" t="s">
        <v>126</v>
      </c>
      <c r="C24" s="23" t="s">
        <v>112</v>
      </c>
      <c r="D24" s="23" t="s">
        <v>113</v>
      </c>
      <c r="E24" s="23" t="s">
        <v>26</v>
      </c>
      <c r="F24" s="23" t="s">
        <v>127</v>
      </c>
      <c r="G24" s="23" t="s">
        <v>128</v>
      </c>
      <c r="H24" s="23" t="s">
        <v>112</v>
      </c>
      <c r="I24" s="23" t="s">
        <v>129</v>
      </c>
      <c r="J24" s="23">
        <v>4.5826224140168401</v>
      </c>
      <c r="K24" s="23">
        <v>-74.131836927518094</v>
      </c>
      <c r="L24" s="23" t="s">
        <v>22</v>
      </c>
      <c r="M24" s="23" t="s">
        <v>3337</v>
      </c>
    </row>
    <row r="25" spans="1:13" x14ac:dyDescent="0.25">
      <c r="A25" s="23" t="s">
        <v>13</v>
      </c>
      <c r="B25" s="23" t="s">
        <v>130</v>
      </c>
      <c r="C25" s="23" t="s">
        <v>112</v>
      </c>
      <c r="D25" s="23" t="s">
        <v>113</v>
      </c>
      <c r="E25" s="23" t="s">
        <v>82</v>
      </c>
      <c r="F25" s="23" t="s">
        <v>131</v>
      </c>
      <c r="G25" s="23" t="s">
        <v>132</v>
      </c>
      <c r="H25" s="23" t="s">
        <v>112</v>
      </c>
      <c r="I25" s="23" t="s">
        <v>133</v>
      </c>
      <c r="J25" s="23">
        <v>4.5679126264958203</v>
      </c>
      <c r="K25" s="23">
        <v>-74.095531826615399</v>
      </c>
      <c r="L25" s="23" t="s">
        <v>22</v>
      </c>
      <c r="M25" s="23" t="s">
        <v>3337</v>
      </c>
    </row>
    <row r="26" spans="1:13" x14ac:dyDescent="0.25">
      <c r="A26" s="23" t="s">
        <v>13</v>
      </c>
      <c r="B26" s="23" t="s">
        <v>134</v>
      </c>
      <c r="C26" s="23" t="s">
        <v>135</v>
      </c>
      <c r="D26" s="23" t="s">
        <v>16</v>
      </c>
      <c r="E26" s="23" t="s">
        <v>82</v>
      </c>
      <c r="F26" s="23" t="s">
        <v>136</v>
      </c>
      <c r="G26" s="23" t="s">
        <v>137</v>
      </c>
      <c r="H26" s="23" t="s">
        <v>20</v>
      </c>
      <c r="I26" s="23" t="s">
        <v>138</v>
      </c>
      <c r="J26" s="23">
        <v>4.53010454</v>
      </c>
      <c r="K26" s="23">
        <v>-74.092134569999999</v>
      </c>
      <c r="L26" s="23" t="s">
        <v>22</v>
      </c>
      <c r="M26" s="23" t="s">
        <v>23</v>
      </c>
    </row>
    <row r="27" spans="1:13" x14ac:dyDescent="0.25">
      <c r="A27" s="23" t="s">
        <v>13</v>
      </c>
      <c r="B27" s="23" t="s">
        <v>139</v>
      </c>
      <c r="C27" s="23" t="s">
        <v>140</v>
      </c>
      <c r="D27" s="23" t="s">
        <v>16</v>
      </c>
      <c r="E27" s="23" t="s">
        <v>33</v>
      </c>
      <c r="F27" s="23" t="s">
        <v>141</v>
      </c>
      <c r="G27" s="23" t="s">
        <v>142</v>
      </c>
      <c r="H27" s="23" t="s">
        <v>20</v>
      </c>
      <c r="I27" s="23" t="s">
        <v>143</v>
      </c>
      <c r="J27" s="23">
        <v>4.7165370099999997</v>
      </c>
      <c r="K27" s="23">
        <v>-74.140825789999994</v>
      </c>
      <c r="L27" s="23" t="s">
        <v>22</v>
      </c>
      <c r="M27" s="23" t="s">
        <v>23</v>
      </c>
    </row>
    <row r="28" spans="1:13" x14ac:dyDescent="0.25">
      <c r="A28" s="23" t="s">
        <v>13</v>
      </c>
      <c r="B28" s="23" t="s">
        <v>144</v>
      </c>
      <c r="C28" s="23" t="s">
        <v>145</v>
      </c>
      <c r="D28" s="23" t="s">
        <v>16</v>
      </c>
      <c r="E28" s="23" t="s">
        <v>82</v>
      </c>
      <c r="F28" s="23" t="s">
        <v>146</v>
      </c>
      <c r="G28" s="23" t="s">
        <v>147</v>
      </c>
      <c r="H28" s="23" t="s">
        <v>20</v>
      </c>
      <c r="I28" s="23" t="s">
        <v>148</v>
      </c>
      <c r="J28" s="23">
        <v>4.5428762899999997</v>
      </c>
      <c r="K28" s="23">
        <v>-74.080945990000004</v>
      </c>
      <c r="L28" s="23" t="s">
        <v>22</v>
      </c>
      <c r="M28" s="23" t="s">
        <v>23</v>
      </c>
    </row>
    <row r="29" spans="1:13" x14ac:dyDescent="0.25">
      <c r="A29" s="23" t="s">
        <v>13</v>
      </c>
      <c r="B29" s="23" t="s">
        <v>149</v>
      </c>
      <c r="C29" s="23" t="s">
        <v>150</v>
      </c>
      <c r="D29" s="23" t="s">
        <v>16</v>
      </c>
      <c r="E29" s="23" t="s">
        <v>33</v>
      </c>
      <c r="F29" s="23" t="s">
        <v>151</v>
      </c>
      <c r="G29" s="23" t="s">
        <v>152</v>
      </c>
      <c r="H29" s="23" t="s">
        <v>20</v>
      </c>
      <c r="I29" s="23" t="s">
        <v>153</v>
      </c>
      <c r="J29" s="23">
        <v>4.7054248000000003</v>
      </c>
      <c r="K29" s="23">
        <v>-74.09029056</v>
      </c>
      <c r="L29" s="23" t="s">
        <v>22</v>
      </c>
      <c r="M29" s="23" t="s">
        <v>23</v>
      </c>
    </row>
    <row r="30" spans="1:13" x14ac:dyDescent="0.25">
      <c r="A30" s="23" t="s">
        <v>13</v>
      </c>
      <c r="B30" s="23" t="s">
        <v>154</v>
      </c>
      <c r="C30" s="23" t="s">
        <v>155</v>
      </c>
      <c r="D30" s="23" t="s">
        <v>16</v>
      </c>
      <c r="E30" s="23" t="s">
        <v>82</v>
      </c>
      <c r="F30" s="23" t="s">
        <v>156</v>
      </c>
      <c r="G30" s="23" t="s">
        <v>157</v>
      </c>
      <c r="H30" s="23" t="s">
        <v>20</v>
      </c>
      <c r="I30" s="23" t="s">
        <v>158</v>
      </c>
      <c r="J30" s="23">
        <v>4.5649151899999998</v>
      </c>
      <c r="K30" s="23">
        <v>-74.087663689999999</v>
      </c>
      <c r="L30" s="23" t="s">
        <v>22</v>
      </c>
      <c r="M30" s="23" t="s">
        <v>23</v>
      </c>
    </row>
    <row r="31" spans="1:13" x14ac:dyDescent="0.25">
      <c r="A31" s="23" t="s">
        <v>13</v>
      </c>
      <c r="B31" s="23" t="s">
        <v>159</v>
      </c>
      <c r="C31" s="23" t="s">
        <v>160</v>
      </c>
      <c r="D31" s="23" t="s">
        <v>16</v>
      </c>
      <c r="E31" s="23" t="s">
        <v>56</v>
      </c>
      <c r="F31" s="23" t="s">
        <v>161</v>
      </c>
      <c r="G31" s="23" t="s">
        <v>162</v>
      </c>
      <c r="H31" s="23" t="s">
        <v>20</v>
      </c>
      <c r="I31" s="23" t="s">
        <v>163</v>
      </c>
      <c r="J31" s="23">
        <v>4.55525409</v>
      </c>
      <c r="K31" s="23">
        <v>-74.117327259999996</v>
      </c>
      <c r="L31" s="23" t="s">
        <v>22</v>
      </c>
      <c r="M31" s="23" t="s">
        <v>23</v>
      </c>
    </row>
    <row r="32" spans="1:13" x14ac:dyDescent="0.25">
      <c r="A32" s="23" t="s">
        <v>13</v>
      </c>
      <c r="B32" s="23" t="s">
        <v>164</v>
      </c>
      <c r="C32" s="23" t="s">
        <v>165</v>
      </c>
      <c r="D32" s="23" t="s">
        <v>16</v>
      </c>
      <c r="E32" s="23" t="s">
        <v>33</v>
      </c>
      <c r="F32" s="23" t="s">
        <v>166</v>
      </c>
      <c r="G32" s="23" t="s">
        <v>167</v>
      </c>
      <c r="H32" s="23" t="s">
        <v>20</v>
      </c>
      <c r="I32" s="23" t="s">
        <v>168</v>
      </c>
      <c r="J32" s="23">
        <v>4.6844343799999999</v>
      </c>
      <c r="K32" s="23">
        <v>-74.081697439999999</v>
      </c>
      <c r="L32" s="23" t="s">
        <v>22</v>
      </c>
      <c r="M32" s="101" t="s">
        <v>3336</v>
      </c>
    </row>
    <row r="33" spans="1:13" x14ac:dyDescent="0.25">
      <c r="A33" s="23" t="s">
        <v>13</v>
      </c>
      <c r="B33" s="23" t="s">
        <v>169</v>
      </c>
      <c r="C33" s="23" t="s">
        <v>170</v>
      </c>
      <c r="D33" s="23" t="s">
        <v>16</v>
      </c>
      <c r="E33" s="23" t="s">
        <v>33</v>
      </c>
      <c r="F33" s="23" t="s">
        <v>108</v>
      </c>
      <c r="G33" s="23" t="s">
        <v>171</v>
      </c>
      <c r="H33" s="23">
        <v>2</v>
      </c>
      <c r="I33" s="23" t="s">
        <v>172</v>
      </c>
      <c r="J33" s="23">
        <v>4.6731452100000004</v>
      </c>
      <c r="K33" s="23">
        <v>-74.093527780000002</v>
      </c>
      <c r="L33" s="23" t="s">
        <v>22</v>
      </c>
      <c r="M33" s="23" t="s">
        <v>3337</v>
      </c>
    </row>
    <row r="34" spans="1:13" x14ac:dyDescent="0.25">
      <c r="A34" s="23" t="s">
        <v>13</v>
      </c>
      <c r="B34" s="23" t="s">
        <v>173</v>
      </c>
      <c r="C34" s="23" t="s">
        <v>174</v>
      </c>
      <c r="D34" s="23" t="s">
        <v>16</v>
      </c>
      <c r="E34" s="23" t="s">
        <v>17</v>
      </c>
      <c r="F34" s="23" t="s">
        <v>175</v>
      </c>
      <c r="G34" s="23" t="s">
        <v>176</v>
      </c>
      <c r="H34" s="23" t="s">
        <v>20</v>
      </c>
      <c r="I34" s="23" t="s">
        <v>177</v>
      </c>
      <c r="J34" s="23">
        <v>4.7397841999999999</v>
      </c>
      <c r="K34" s="23">
        <v>-74.027657989999994</v>
      </c>
      <c r="L34" s="23" t="s">
        <v>22</v>
      </c>
      <c r="M34" s="101" t="s">
        <v>3336</v>
      </c>
    </row>
    <row r="35" spans="1:13" x14ac:dyDescent="0.25">
      <c r="A35" s="23" t="s">
        <v>13</v>
      </c>
      <c r="B35" s="23" t="s">
        <v>178</v>
      </c>
      <c r="C35" s="23" t="s">
        <v>179</v>
      </c>
      <c r="D35" s="23" t="s">
        <v>16</v>
      </c>
      <c r="E35" s="23" t="s">
        <v>33</v>
      </c>
      <c r="F35" s="23" t="s">
        <v>180</v>
      </c>
      <c r="G35" s="23" t="s">
        <v>181</v>
      </c>
      <c r="H35" s="23" t="s">
        <v>20</v>
      </c>
      <c r="I35" s="23" t="s">
        <v>182</v>
      </c>
      <c r="J35" s="23">
        <v>4.6879613999999998</v>
      </c>
      <c r="K35" s="23">
        <v>-74.099995329999999</v>
      </c>
      <c r="L35" s="23" t="s">
        <v>22</v>
      </c>
      <c r="M35" s="23" t="s">
        <v>23</v>
      </c>
    </row>
    <row r="36" spans="1:13" x14ac:dyDescent="0.25">
      <c r="A36" s="23" t="s">
        <v>13</v>
      </c>
      <c r="B36" s="23" t="s">
        <v>183</v>
      </c>
      <c r="C36" s="23" t="s">
        <v>184</v>
      </c>
      <c r="D36" s="23" t="s">
        <v>16</v>
      </c>
      <c r="E36" s="23" t="s">
        <v>82</v>
      </c>
      <c r="F36" s="23" t="s">
        <v>185</v>
      </c>
      <c r="G36" s="23" t="s">
        <v>186</v>
      </c>
      <c r="H36" s="23" t="s">
        <v>20</v>
      </c>
      <c r="I36" s="23" t="s">
        <v>187</v>
      </c>
      <c r="J36" s="23">
        <v>4.5526482799999997</v>
      </c>
      <c r="K36" s="23">
        <v>-74.084115749999995</v>
      </c>
      <c r="L36" s="23" t="s">
        <v>22</v>
      </c>
      <c r="M36" s="23" t="s">
        <v>23</v>
      </c>
    </row>
    <row r="37" spans="1:13" x14ac:dyDescent="0.25">
      <c r="A37" s="23" t="s">
        <v>13</v>
      </c>
      <c r="B37" s="23" t="s">
        <v>188</v>
      </c>
      <c r="C37" s="23" t="s">
        <v>189</v>
      </c>
      <c r="D37" s="23" t="s">
        <v>16</v>
      </c>
      <c r="E37" s="23" t="s">
        <v>82</v>
      </c>
      <c r="F37" s="23" t="s">
        <v>190</v>
      </c>
      <c r="G37" s="23" t="s">
        <v>191</v>
      </c>
      <c r="H37" s="23" t="s">
        <v>20</v>
      </c>
      <c r="I37" s="23" t="s">
        <v>192</v>
      </c>
      <c r="J37" s="23">
        <v>4.5465104800000002</v>
      </c>
      <c r="K37" s="23">
        <v>-74.084179390000003</v>
      </c>
      <c r="L37" s="23" t="s">
        <v>22</v>
      </c>
      <c r="M37" s="23" t="s">
        <v>23</v>
      </c>
    </row>
    <row r="38" spans="1:13" x14ac:dyDescent="0.25">
      <c r="A38" s="23" t="s">
        <v>13</v>
      </c>
      <c r="B38" s="23" t="s">
        <v>193</v>
      </c>
      <c r="C38" s="23" t="s">
        <v>194</v>
      </c>
      <c r="D38" s="23" t="s">
        <v>16</v>
      </c>
      <c r="E38" s="23" t="s">
        <v>56</v>
      </c>
      <c r="F38" s="23" t="s">
        <v>195</v>
      </c>
      <c r="G38" s="23" t="s">
        <v>196</v>
      </c>
      <c r="H38" s="23" t="s">
        <v>20</v>
      </c>
      <c r="I38" s="23" t="s">
        <v>197</v>
      </c>
      <c r="J38" s="23">
        <v>4.5534974350000503</v>
      </c>
      <c r="K38" s="23">
        <v>-74.107663742999904</v>
      </c>
      <c r="L38" s="23" t="s">
        <v>22</v>
      </c>
      <c r="M38" s="26" t="s">
        <v>23</v>
      </c>
    </row>
    <row r="39" spans="1:13" x14ac:dyDescent="0.25">
      <c r="A39" s="23" t="s">
        <v>13</v>
      </c>
      <c r="B39" s="23" t="s">
        <v>198</v>
      </c>
      <c r="C39" s="23" t="s">
        <v>199</v>
      </c>
      <c r="D39" s="23" t="s">
        <v>16</v>
      </c>
      <c r="E39" s="23" t="s">
        <v>33</v>
      </c>
      <c r="F39" s="23" t="s">
        <v>200</v>
      </c>
      <c r="G39" s="23" t="s">
        <v>201</v>
      </c>
      <c r="H39" s="23" t="s">
        <v>202</v>
      </c>
      <c r="I39" s="23" t="s">
        <v>203</v>
      </c>
      <c r="J39" s="23">
        <v>4.6967652400000004</v>
      </c>
      <c r="K39" s="23">
        <v>-74.092958170000003</v>
      </c>
      <c r="L39" s="23" t="s">
        <v>22</v>
      </c>
      <c r="M39" s="23" t="s">
        <v>3337</v>
      </c>
    </row>
    <row r="40" spans="1:13" x14ac:dyDescent="0.25">
      <c r="A40" s="23" t="s">
        <v>13</v>
      </c>
      <c r="B40" s="23" t="s">
        <v>204</v>
      </c>
      <c r="C40" s="23" t="s">
        <v>205</v>
      </c>
      <c r="D40" s="23" t="s">
        <v>16</v>
      </c>
      <c r="E40" s="23" t="s">
        <v>33</v>
      </c>
      <c r="F40" s="23" t="s">
        <v>206</v>
      </c>
      <c r="G40" s="23" t="s">
        <v>207</v>
      </c>
      <c r="H40" s="23" t="s">
        <v>20</v>
      </c>
      <c r="I40" s="23" t="s">
        <v>208</v>
      </c>
      <c r="J40" s="23">
        <v>4.7074055000000001</v>
      </c>
      <c r="K40" s="23">
        <v>-74.1034626</v>
      </c>
      <c r="L40" s="23" t="s">
        <v>22</v>
      </c>
      <c r="M40" s="27" t="s">
        <v>23</v>
      </c>
    </row>
    <row r="41" spans="1:13" x14ac:dyDescent="0.25">
      <c r="A41" s="23" t="s">
        <v>13</v>
      </c>
      <c r="B41" s="23" t="s">
        <v>209</v>
      </c>
      <c r="C41" s="23" t="s">
        <v>210</v>
      </c>
      <c r="D41" s="23" t="s">
        <v>16</v>
      </c>
      <c r="E41" s="23" t="s">
        <v>82</v>
      </c>
      <c r="F41" s="23" t="s">
        <v>211</v>
      </c>
      <c r="G41" s="23" t="s">
        <v>212</v>
      </c>
      <c r="H41" s="23" t="s">
        <v>20</v>
      </c>
      <c r="I41" s="23" t="s">
        <v>213</v>
      </c>
      <c r="J41" s="23">
        <v>4.5654219300000003</v>
      </c>
      <c r="K41" s="23">
        <v>-74.093798050000004</v>
      </c>
      <c r="L41" s="23" t="s">
        <v>22</v>
      </c>
      <c r="M41" s="23" t="s">
        <v>23</v>
      </c>
    </row>
    <row r="42" spans="1:13" x14ac:dyDescent="0.25">
      <c r="A42" s="23" t="s">
        <v>13</v>
      </c>
      <c r="B42" s="23" t="s">
        <v>214</v>
      </c>
      <c r="C42" s="23" t="s">
        <v>215</v>
      </c>
      <c r="D42" s="23" t="s">
        <v>16</v>
      </c>
      <c r="E42" s="23" t="s">
        <v>26</v>
      </c>
      <c r="F42" s="23" t="s">
        <v>216</v>
      </c>
      <c r="G42" s="23" t="s">
        <v>217</v>
      </c>
      <c r="H42" s="23" t="s">
        <v>20</v>
      </c>
      <c r="I42" s="23" t="s">
        <v>218</v>
      </c>
      <c r="J42" s="23">
        <v>4.5794136920000597</v>
      </c>
      <c r="K42" s="23">
        <v>-74.133168285999901</v>
      </c>
      <c r="L42" s="23" t="s">
        <v>22</v>
      </c>
      <c r="M42" s="23" t="s">
        <v>23</v>
      </c>
    </row>
    <row r="43" spans="1:13" x14ac:dyDescent="0.25">
      <c r="A43" s="23" t="s">
        <v>13</v>
      </c>
      <c r="B43" s="23" t="s">
        <v>219</v>
      </c>
      <c r="C43" s="23" t="s">
        <v>220</v>
      </c>
      <c r="D43" s="23" t="s">
        <v>16</v>
      </c>
      <c r="E43" s="23" t="s">
        <v>33</v>
      </c>
      <c r="F43" s="23" t="s">
        <v>221</v>
      </c>
      <c r="G43" s="23" t="s">
        <v>222</v>
      </c>
      <c r="H43" s="23" t="s">
        <v>20</v>
      </c>
      <c r="I43" s="23" t="s">
        <v>223</v>
      </c>
      <c r="J43" s="23">
        <v>4.6865406700000003</v>
      </c>
      <c r="K43" s="23">
        <v>-74.082679260000006</v>
      </c>
      <c r="L43" s="23" t="s">
        <v>22</v>
      </c>
      <c r="M43" s="23" t="s">
        <v>23</v>
      </c>
    </row>
    <row r="44" spans="1:13" x14ac:dyDescent="0.25">
      <c r="A44" s="23" t="s">
        <v>13</v>
      </c>
      <c r="B44" s="23" t="s">
        <v>224</v>
      </c>
      <c r="C44" s="23" t="s">
        <v>225</v>
      </c>
      <c r="D44" s="23" t="s">
        <v>16</v>
      </c>
      <c r="E44" s="23" t="s">
        <v>56</v>
      </c>
      <c r="F44" s="23" t="s">
        <v>226</v>
      </c>
      <c r="G44" s="23" t="s">
        <v>227</v>
      </c>
      <c r="H44" s="23" t="s">
        <v>20</v>
      </c>
      <c r="I44" s="23" t="s">
        <v>228</v>
      </c>
      <c r="J44" s="23">
        <v>4.5848667599999997</v>
      </c>
      <c r="K44" s="23">
        <v>-74.106029530000001</v>
      </c>
      <c r="L44" s="23" t="s">
        <v>22</v>
      </c>
      <c r="M44" s="23" t="s">
        <v>23</v>
      </c>
    </row>
    <row r="45" spans="1:13" x14ac:dyDescent="0.25">
      <c r="A45" s="23" t="s">
        <v>13</v>
      </c>
      <c r="B45" s="23" t="s">
        <v>229</v>
      </c>
      <c r="C45" s="23" t="s">
        <v>45</v>
      </c>
      <c r="D45" s="23" t="s">
        <v>16</v>
      </c>
      <c r="E45" s="23" t="s">
        <v>26</v>
      </c>
      <c r="F45" s="23" t="s">
        <v>46</v>
      </c>
      <c r="G45" s="23" t="s">
        <v>230</v>
      </c>
      <c r="H45" s="23" t="s">
        <v>20</v>
      </c>
      <c r="I45" s="23" t="s">
        <v>48</v>
      </c>
      <c r="J45" s="23">
        <v>4.5597380100000002</v>
      </c>
      <c r="K45" s="23">
        <v>-74.124866620000006</v>
      </c>
      <c r="L45" s="23" t="s">
        <v>22</v>
      </c>
      <c r="M45" s="23" t="s">
        <v>23</v>
      </c>
    </row>
    <row r="46" spans="1:13" x14ac:dyDescent="0.25">
      <c r="A46" s="23" t="s">
        <v>13</v>
      </c>
      <c r="B46" s="23" t="s">
        <v>231</v>
      </c>
      <c r="C46" s="23" t="s">
        <v>232</v>
      </c>
      <c r="D46" s="23" t="s">
        <v>16</v>
      </c>
      <c r="E46" s="23" t="s">
        <v>56</v>
      </c>
      <c r="F46" s="23" t="s">
        <v>233</v>
      </c>
      <c r="G46" s="23" t="s">
        <v>234</v>
      </c>
      <c r="H46" s="23" t="s">
        <v>20</v>
      </c>
      <c r="I46" s="23" t="s">
        <v>235</v>
      </c>
      <c r="J46" s="23">
        <v>4.5844877000000004</v>
      </c>
      <c r="K46" s="23">
        <v>-74.116100689999996</v>
      </c>
      <c r="L46" s="23" t="s">
        <v>22</v>
      </c>
      <c r="M46" s="23" t="s">
        <v>23</v>
      </c>
    </row>
    <row r="47" spans="1:13" x14ac:dyDescent="0.25">
      <c r="A47" s="23" t="s">
        <v>13</v>
      </c>
      <c r="B47" s="23" t="s">
        <v>236</v>
      </c>
      <c r="C47" s="23" t="s">
        <v>237</v>
      </c>
      <c r="D47" s="23" t="s">
        <v>16</v>
      </c>
      <c r="E47" s="23" t="s">
        <v>33</v>
      </c>
      <c r="F47" s="23" t="s">
        <v>238</v>
      </c>
      <c r="G47" s="23" t="s">
        <v>239</v>
      </c>
      <c r="H47" s="23" t="s">
        <v>20</v>
      </c>
      <c r="I47" s="23" t="s">
        <v>240</v>
      </c>
      <c r="J47" s="23">
        <v>4.6982673100000003</v>
      </c>
      <c r="K47" s="23">
        <v>-74.114166670000003</v>
      </c>
      <c r="L47" s="23" t="s">
        <v>22</v>
      </c>
      <c r="M47" s="26" t="s">
        <v>23</v>
      </c>
    </row>
    <row r="48" spans="1:13" x14ac:dyDescent="0.25">
      <c r="A48" s="23" t="s">
        <v>13</v>
      </c>
      <c r="B48" s="23" t="s">
        <v>241</v>
      </c>
      <c r="C48" s="23" t="s">
        <v>242</v>
      </c>
      <c r="D48" s="23" t="s">
        <v>16</v>
      </c>
      <c r="E48" s="23" t="s">
        <v>33</v>
      </c>
      <c r="F48" s="23" t="s">
        <v>243</v>
      </c>
      <c r="G48" s="23" t="s">
        <v>244</v>
      </c>
      <c r="H48" s="23">
        <v>2</v>
      </c>
      <c r="I48" s="23" t="s">
        <v>245</v>
      </c>
      <c r="J48" s="23">
        <v>4.6958891700000001</v>
      </c>
      <c r="K48" s="23">
        <v>-74.102382270000007</v>
      </c>
      <c r="L48" s="23" t="s">
        <v>22</v>
      </c>
      <c r="M48" s="23" t="s">
        <v>3337</v>
      </c>
    </row>
    <row r="49" spans="1:13" x14ac:dyDescent="0.25">
      <c r="A49" s="23" t="s">
        <v>13</v>
      </c>
      <c r="B49" s="23" t="s">
        <v>246</v>
      </c>
      <c r="C49" s="23" t="s">
        <v>247</v>
      </c>
      <c r="D49" s="23" t="s">
        <v>16</v>
      </c>
      <c r="E49" s="23" t="s">
        <v>82</v>
      </c>
      <c r="F49" s="23" t="s">
        <v>248</v>
      </c>
      <c r="G49" s="23" t="s">
        <v>249</v>
      </c>
      <c r="H49" s="23" t="s">
        <v>20</v>
      </c>
      <c r="I49" s="23" t="s">
        <v>250</v>
      </c>
      <c r="J49" s="23">
        <v>4.5694340999999996</v>
      </c>
      <c r="K49" s="23">
        <v>-74.079258839999994</v>
      </c>
      <c r="L49" s="23" t="s">
        <v>22</v>
      </c>
      <c r="M49" s="27" t="s">
        <v>23</v>
      </c>
    </row>
    <row r="50" spans="1:13" ht="25.5" x14ac:dyDescent="0.25">
      <c r="A50" s="44" t="s">
        <v>13</v>
      </c>
      <c r="B50" s="44" t="s">
        <v>251</v>
      </c>
      <c r="C50" s="44">
        <v>111001086789</v>
      </c>
      <c r="D50" s="44" t="s">
        <v>16</v>
      </c>
      <c r="E50" s="44" t="s">
        <v>82</v>
      </c>
      <c r="F50" s="44" t="s">
        <v>252</v>
      </c>
      <c r="G50" s="44" t="s">
        <v>253</v>
      </c>
      <c r="H50" s="44" t="s">
        <v>20</v>
      </c>
      <c r="I50" s="44" t="s">
        <v>254</v>
      </c>
      <c r="J50" s="44">
        <v>4.5759709600000003</v>
      </c>
      <c r="K50" s="44">
        <v>-74.093256690000004</v>
      </c>
      <c r="L50" s="44" t="s">
        <v>22</v>
      </c>
      <c r="M50" s="44" t="s">
        <v>23</v>
      </c>
    </row>
    <row r="51" spans="1:13" x14ac:dyDescent="0.25">
      <c r="A51" s="23" t="s">
        <v>13</v>
      </c>
      <c r="B51" s="23" t="s">
        <v>255</v>
      </c>
      <c r="C51" s="23" t="s">
        <v>256</v>
      </c>
      <c r="D51" s="23" t="s">
        <v>16</v>
      </c>
      <c r="E51" s="23" t="s">
        <v>82</v>
      </c>
      <c r="F51" s="23" t="s">
        <v>257</v>
      </c>
      <c r="G51" s="23" t="s">
        <v>258</v>
      </c>
      <c r="H51" s="23" t="s">
        <v>20</v>
      </c>
      <c r="I51" s="23" t="s">
        <v>259</v>
      </c>
      <c r="J51" s="23">
        <v>4.5476506099999998</v>
      </c>
      <c r="K51" s="23">
        <v>-74.097501679999993</v>
      </c>
      <c r="L51" s="23" t="s">
        <v>22</v>
      </c>
      <c r="M51" s="101" t="s">
        <v>3336</v>
      </c>
    </row>
    <row r="52" spans="1:13" x14ac:dyDescent="0.25">
      <c r="A52" s="23" t="s">
        <v>13</v>
      </c>
      <c r="B52" s="23" t="s">
        <v>260</v>
      </c>
      <c r="C52" s="23" t="s">
        <v>261</v>
      </c>
      <c r="D52" s="23" t="s">
        <v>16</v>
      </c>
      <c r="E52" s="23" t="s">
        <v>33</v>
      </c>
      <c r="F52" s="23" t="s">
        <v>262</v>
      </c>
      <c r="G52" s="23" t="s">
        <v>263</v>
      </c>
      <c r="H52" s="23" t="s">
        <v>20</v>
      </c>
      <c r="I52" s="23" t="s">
        <v>264</v>
      </c>
      <c r="J52" s="23">
        <v>4.7106605699999999</v>
      </c>
      <c r="K52" s="23">
        <v>-74.117607710000001</v>
      </c>
      <c r="L52" s="23" t="s">
        <v>22</v>
      </c>
      <c r="M52" s="23" t="s">
        <v>23</v>
      </c>
    </row>
    <row r="53" spans="1:13" x14ac:dyDescent="0.25">
      <c r="A53" s="23" t="s">
        <v>13</v>
      </c>
      <c r="B53" s="23" t="s">
        <v>265</v>
      </c>
      <c r="C53" s="23" t="s">
        <v>266</v>
      </c>
      <c r="D53" s="23" t="s">
        <v>16</v>
      </c>
      <c r="E53" s="23" t="s">
        <v>33</v>
      </c>
      <c r="F53" s="23" t="s">
        <v>267</v>
      </c>
      <c r="G53" s="23" t="s">
        <v>268</v>
      </c>
      <c r="H53" s="23" t="s">
        <v>20</v>
      </c>
      <c r="I53" s="23" t="s">
        <v>269</v>
      </c>
      <c r="J53" s="23">
        <v>4.7129914900000003</v>
      </c>
      <c r="K53" s="23">
        <v>-74.098272559999998</v>
      </c>
      <c r="L53" s="23" t="s">
        <v>22</v>
      </c>
      <c r="M53" s="23" t="s">
        <v>23</v>
      </c>
    </row>
    <row r="54" spans="1:13" x14ac:dyDescent="0.25">
      <c r="A54" s="23" t="s">
        <v>13</v>
      </c>
      <c r="B54" s="23" t="s">
        <v>270</v>
      </c>
      <c r="C54" s="23" t="s">
        <v>271</v>
      </c>
      <c r="D54" s="23" t="s">
        <v>16</v>
      </c>
      <c r="E54" s="23" t="s">
        <v>17</v>
      </c>
      <c r="F54" s="23" t="s">
        <v>272</v>
      </c>
      <c r="G54" s="23" t="s">
        <v>273</v>
      </c>
      <c r="H54" s="23" t="s">
        <v>20</v>
      </c>
      <c r="I54" s="23" t="s">
        <v>274</v>
      </c>
      <c r="J54" s="23">
        <v>4.7667247000000001</v>
      </c>
      <c r="K54" s="23">
        <v>-74.025755500000002</v>
      </c>
      <c r="L54" s="23" t="s">
        <v>22</v>
      </c>
      <c r="M54" s="23" t="s">
        <v>23</v>
      </c>
    </row>
    <row r="55" spans="1:13" x14ac:dyDescent="0.25">
      <c r="A55" s="23" t="s">
        <v>13</v>
      </c>
      <c r="B55" s="23" t="s">
        <v>275</v>
      </c>
      <c r="C55" s="23" t="s">
        <v>276</v>
      </c>
      <c r="D55" s="23" t="s">
        <v>16</v>
      </c>
      <c r="E55" s="23" t="s">
        <v>82</v>
      </c>
      <c r="F55" s="23" t="s">
        <v>277</v>
      </c>
      <c r="G55" s="23" t="s">
        <v>278</v>
      </c>
      <c r="H55" s="23" t="s">
        <v>20</v>
      </c>
      <c r="I55" s="23" t="s">
        <v>279</v>
      </c>
      <c r="J55" s="23">
        <v>4.5672752599999997</v>
      </c>
      <c r="K55" s="23">
        <v>-74.096671430000001</v>
      </c>
      <c r="L55" s="23" t="s">
        <v>22</v>
      </c>
      <c r="M55" s="23" t="s">
        <v>23</v>
      </c>
    </row>
    <row r="56" spans="1:13" x14ac:dyDescent="0.25">
      <c r="A56" s="23" t="s">
        <v>13</v>
      </c>
      <c r="B56" s="23" t="s">
        <v>280</v>
      </c>
      <c r="C56" s="23" t="s">
        <v>281</v>
      </c>
      <c r="D56" s="23" t="s">
        <v>16</v>
      </c>
      <c r="E56" s="23" t="s">
        <v>33</v>
      </c>
      <c r="F56" s="23" t="s">
        <v>243</v>
      </c>
      <c r="G56" s="23" t="s">
        <v>282</v>
      </c>
      <c r="H56" s="23" t="s">
        <v>20</v>
      </c>
      <c r="I56" s="23" t="s">
        <v>283</v>
      </c>
      <c r="J56" s="23">
        <v>4.6991342700000001</v>
      </c>
      <c r="K56" s="23">
        <v>-74.10156216</v>
      </c>
      <c r="L56" s="23" t="s">
        <v>22</v>
      </c>
      <c r="M56" s="23" t="s">
        <v>23</v>
      </c>
    </row>
    <row r="57" spans="1:13" x14ac:dyDescent="0.25">
      <c r="A57" s="23" t="s">
        <v>13</v>
      </c>
      <c r="B57" s="23" t="s">
        <v>284</v>
      </c>
      <c r="C57" s="23" t="s">
        <v>285</v>
      </c>
      <c r="D57" s="23" t="s">
        <v>16</v>
      </c>
      <c r="E57" s="23" t="s">
        <v>26</v>
      </c>
      <c r="F57" s="23" t="s">
        <v>286</v>
      </c>
      <c r="G57" s="23" t="s">
        <v>287</v>
      </c>
      <c r="H57" s="23" t="s">
        <v>20</v>
      </c>
      <c r="I57" s="23" t="s">
        <v>288</v>
      </c>
      <c r="J57" s="23">
        <v>4.5661744999999998</v>
      </c>
      <c r="K57" s="23">
        <v>-74.136955020000002</v>
      </c>
      <c r="L57" s="23" t="s">
        <v>22</v>
      </c>
      <c r="M57" s="23" t="s">
        <v>23</v>
      </c>
    </row>
    <row r="58" spans="1:13" x14ac:dyDescent="0.25">
      <c r="A58" s="23" t="s">
        <v>13</v>
      </c>
      <c r="B58" s="23" t="s">
        <v>289</v>
      </c>
      <c r="C58" s="23" t="s">
        <v>290</v>
      </c>
      <c r="D58" s="23" t="s">
        <v>16</v>
      </c>
      <c r="E58" s="23" t="s">
        <v>56</v>
      </c>
      <c r="F58" s="23" t="s">
        <v>291</v>
      </c>
      <c r="G58" s="23" t="s">
        <v>292</v>
      </c>
      <c r="H58" s="23" t="s">
        <v>20</v>
      </c>
      <c r="I58" s="23" t="s">
        <v>293</v>
      </c>
      <c r="J58" s="23">
        <v>4.5730138101481899</v>
      </c>
      <c r="K58" s="23">
        <v>-74.110066337530697</v>
      </c>
      <c r="L58" s="23" t="s">
        <v>22</v>
      </c>
      <c r="M58" s="23" t="s">
        <v>23</v>
      </c>
    </row>
    <row r="59" spans="1:13" x14ac:dyDescent="0.25">
      <c r="A59" s="23" t="s">
        <v>13</v>
      </c>
      <c r="B59" s="23" t="s">
        <v>294</v>
      </c>
      <c r="C59" s="23" t="s">
        <v>295</v>
      </c>
      <c r="D59" s="23" t="s">
        <v>16</v>
      </c>
      <c r="E59" s="23" t="s">
        <v>33</v>
      </c>
      <c r="F59" s="23" t="s">
        <v>296</v>
      </c>
      <c r="G59" s="23" t="s">
        <v>297</v>
      </c>
      <c r="H59" s="23" t="s">
        <v>20</v>
      </c>
      <c r="I59" s="23" t="s">
        <v>298</v>
      </c>
      <c r="J59" s="23">
        <v>4.6938187899999999</v>
      </c>
      <c r="K59" s="23">
        <v>-74.097778539999993</v>
      </c>
      <c r="L59" s="23" t="s">
        <v>22</v>
      </c>
      <c r="M59" s="23" t="s">
        <v>23</v>
      </c>
    </row>
    <row r="60" spans="1:13" x14ac:dyDescent="0.25">
      <c r="A60" s="23" t="s">
        <v>13</v>
      </c>
      <c r="B60" s="23" t="s">
        <v>299</v>
      </c>
      <c r="C60" s="23" t="s">
        <v>300</v>
      </c>
      <c r="D60" s="23" t="s">
        <v>16</v>
      </c>
      <c r="E60" s="23" t="s">
        <v>82</v>
      </c>
      <c r="F60" s="23" t="s">
        <v>301</v>
      </c>
      <c r="G60" s="23" t="s">
        <v>302</v>
      </c>
      <c r="H60" s="23" t="s">
        <v>20</v>
      </c>
      <c r="I60" s="23" t="s">
        <v>303</v>
      </c>
      <c r="J60" s="23">
        <v>4.5623180232281699</v>
      </c>
      <c r="K60" s="23">
        <v>-74.083673319194205</v>
      </c>
      <c r="L60" s="23" t="s">
        <v>22</v>
      </c>
      <c r="M60" s="26" t="s">
        <v>23</v>
      </c>
    </row>
    <row r="61" spans="1:13" ht="25.5" x14ac:dyDescent="0.25">
      <c r="A61" s="44" t="s">
        <v>13</v>
      </c>
      <c r="B61" s="44" t="s">
        <v>304</v>
      </c>
      <c r="C61" s="44" t="s">
        <v>305</v>
      </c>
      <c r="D61" s="44" t="s">
        <v>16</v>
      </c>
      <c r="E61" s="44" t="s">
        <v>82</v>
      </c>
      <c r="F61" s="44" t="s">
        <v>306</v>
      </c>
      <c r="G61" s="44" t="s">
        <v>307</v>
      </c>
      <c r="H61" s="44" t="s">
        <v>20</v>
      </c>
      <c r="I61" s="44" t="s">
        <v>308</v>
      </c>
      <c r="J61" s="44">
        <v>4.5613318984199998</v>
      </c>
      <c r="K61" s="44">
        <v>-74.074891308000005</v>
      </c>
      <c r="L61" s="44" t="s">
        <v>22</v>
      </c>
      <c r="M61" s="23" t="s">
        <v>3337</v>
      </c>
    </row>
    <row r="62" spans="1:13" ht="38.25" x14ac:dyDescent="0.25">
      <c r="A62" s="44" t="s">
        <v>13</v>
      </c>
      <c r="B62" s="44" t="s">
        <v>309</v>
      </c>
      <c r="C62" s="44">
        <v>111001015903</v>
      </c>
      <c r="D62" s="44" t="s">
        <v>16</v>
      </c>
      <c r="E62" s="44" t="s">
        <v>82</v>
      </c>
      <c r="F62" s="44" t="s">
        <v>310</v>
      </c>
      <c r="G62" s="44" t="s">
        <v>311</v>
      </c>
      <c r="H62" s="44" t="s">
        <v>20</v>
      </c>
      <c r="I62" s="44" t="s">
        <v>312</v>
      </c>
      <c r="J62" s="44">
        <v>4.5663344199999996</v>
      </c>
      <c r="K62" s="44">
        <v>-74.088068919999998</v>
      </c>
      <c r="L62" s="44" t="s">
        <v>22</v>
      </c>
      <c r="M62" s="102" t="s">
        <v>23</v>
      </c>
    </row>
    <row r="63" spans="1:13" x14ac:dyDescent="0.25">
      <c r="A63" s="23" t="s">
        <v>13</v>
      </c>
      <c r="B63" s="23" t="s">
        <v>313</v>
      </c>
      <c r="C63" s="23" t="s">
        <v>314</v>
      </c>
      <c r="D63" s="23" t="s">
        <v>16</v>
      </c>
      <c r="E63" s="23" t="s">
        <v>17</v>
      </c>
      <c r="F63" s="23" t="s">
        <v>315</v>
      </c>
      <c r="G63" s="23" t="s">
        <v>316</v>
      </c>
      <c r="H63" s="23">
        <v>3</v>
      </c>
      <c r="I63" s="23" t="s">
        <v>317</v>
      </c>
      <c r="J63" s="23">
        <v>4.7430466120000601</v>
      </c>
      <c r="K63" s="23">
        <v>-74.040454075999904</v>
      </c>
      <c r="L63" s="23" t="s">
        <v>22</v>
      </c>
      <c r="M63" s="23" t="s">
        <v>3337</v>
      </c>
    </row>
    <row r="64" spans="1:13" x14ac:dyDescent="0.25">
      <c r="A64" s="23" t="s">
        <v>13</v>
      </c>
      <c r="B64" s="23" t="s">
        <v>318</v>
      </c>
      <c r="C64" s="23" t="s">
        <v>319</v>
      </c>
      <c r="D64" s="23" t="s">
        <v>16</v>
      </c>
      <c r="E64" s="23" t="s">
        <v>33</v>
      </c>
      <c r="F64" s="23" t="s">
        <v>320</v>
      </c>
      <c r="G64" s="23" t="s">
        <v>321</v>
      </c>
      <c r="H64" s="23" t="s">
        <v>20</v>
      </c>
      <c r="I64" s="23" t="s">
        <v>322</v>
      </c>
      <c r="J64" s="23">
        <v>4.6776828500000001</v>
      </c>
      <c r="K64" s="23">
        <v>-74.091608410000006</v>
      </c>
      <c r="L64" s="23" t="s">
        <v>22</v>
      </c>
      <c r="M64" s="27" t="s">
        <v>23</v>
      </c>
    </row>
    <row r="65" spans="1:13" x14ac:dyDescent="0.25">
      <c r="A65" s="23" t="s">
        <v>13</v>
      </c>
      <c r="B65" s="23" t="s">
        <v>323</v>
      </c>
      <c r="C65" s="23" t="s">
        <v>324</v>
      </c>
      <c r="D65" s="23" t="s">
        <v>16</v>
      </c>
      <c r="E65" s="23" t="s">
        <v>82</v>
      </c>
      <c r="F65" s="23" t="s">
        <v>325</v>
      </c>
      <c r="G65" s="23" t="s">
        <v>326</v>
      </c>
      <c r="H65" s="23" t="s">
        <v>20</v>
      </c>
      <c r="I65" s="23" t="s">
        <v>327</v>
      </c>
      <c r="J65" s="23">
        <v>4.5558777760000497</v>
      </c>
      <c r="K65" s="23">
        <v>-74.095074349999905</v>
      </c>
      <c r="L65" s="23" t="s">
        <v>22</v>
      </c>
      <c r="M65" s="23" t="s">
        <v>23</v>
      </c>
    </row>
    <row r="66" spans="1:13" x14ac:dyDescent="0.25">
      <c r="A66" s="23" t="s">
        <v>13</v>
      </c>
      <c r="B66" s="23" t="s">
        <v>328</v>
      </c>
      <c r="C66" s="23" t="s">
        <v>329</v>
      </c>
      <c r="D66" s="23" t="s">
        <v>16</v>
      </c>
      <c r="E66" s="23" t="s">
        <v>56</v>
      </c>
      <c r="F66" s="23" t="s">
        <v>330</v>
      </c>
      <c r="G66" s="23" t="s">
        <v>331</v>
      </c>
      <c r="H66" s="23" t="s">
        <v>20</v>
      </c>
      <c r="I66" s="23" t="s">
        <v>332</v>
      </c>
      <c r="J66" s="23">
        <v>4.5789944060000503</v>
      </c>
      <c r="K66" s="23">
        <v>-74.108188637999902</v>
      </c>
      <c r="L66" s="23" t="s">
        <v>22</v>
      </c>
      <c r="M66" s="23" t="s">
        <v>23</v>
      </c>
    </row>
    <row r="67" spans="1:13" x14ac:dyDescent="0.25">
      <c r="A67" s="23" t="s">
        <v>13</v>
      </c>
      <c r="B67" s="23" t="s">
        <v>333</v>
      </c>
      <c r="C67" s="23" t="s">
        <v>334</v>
      </c>
      <c r="D67" s="23" t="s">
        <v>16</v>
      </c>
      <c r="E67" s="23" t="s">
        <v>82</v>
      </c>
      <c r="F67" s="23" t="s">
        <v>335</v>
      </c>
      <c r="G67" s="23" t="s">
        <v>336</v>
      </c>
      <c r="H67" s="23" t="s">
        <v>20</v>
      </c>
      <c r="I67" s="23" t="s">
        <v>337</v>
      </c>
      <c r="J67" s="23">
        <v>4.5222671300000004</v>
      </c>
      <c r="K67" s="23">
        <v>-74.090117570000004</v>
      </c>
      <c r="L67" s="23" t="s">
        <v>22</v>
      </c>
      <c r="M67" s="101" t="s">
        <v>3336</v>
      </c>
    </row>
    <row r="68" spans="1:13" x14ac:dyDescent="0.25">
      <c r="A68" s="23" t="s">
        <v>13</v>
      </c>
      <c r="B68" s="23" t="s">
        <v>338</v>
      </c>
      <c r="C68" s="23" t="s">
        <v>339</v>
      </c>
      <c r="D68" s="23" t="s">
        <v>16</v>
      </c>
      <c r="E68" s="23" t="s">
        <v>33</v>
      </c>
      <c r="F68" s="23" t="s">
        <v>200</v>
      </c>
      <c r="G68" s="23" t="s">
        <v>340</v>
      </c>
      <c r="H68" s="23" t="s">
        <v>341</v>
      </c>
      <c r="I68" s="23" t="s">
        <v>342</v>
      </c>
      <c r="J68" s="23">
        <v>4.6997438290000604</v>
      </c>
      <c r="K68" s="23">
        <v>-74.0940259139999</v>
      </c>
      <c r="L68" s="23" t="s">
        <v>22</v>
      </c>
      <c r="M68" s="101" t="s">
        <v>3336</v>
      </c>
    </row>
    <row r="69" spans="1:13" x14ac:dyDescent="0.25">
      <c r="A69" s="23" t="s">
        <v>13</v>
      </c>
      <c r="B69" s="23" t="s">
        <v>343</v>
      </c>
      <c r="C69" s="23" t="s">
        <v>344</v>
      </c>
      <c r="D69" s="23" t="s">
        <v>16</v>
      </c>
      <c r="E69" s="23" t="s">
        <v>33</v>
      </c>
      <c r="F69" s="23" t="s">
        <v>345</v>
      </c>
      <c r="G69" s="23" t="s">
        <v>346</v>
      </c>
      <c r="H69" s="23" t="s">
        <v>20</v>
      </c>
      <c r="I69" s="23" t="s">
        <v>347</v>
      </c>
      <c r="J69" s="23">
        <v>4.7104892100000004</v>
      </c>
      <c r="K69" s="23">
        <v>-74.126266099999995</v>
      </c>
      <c r="L69" s="23" t="s">
        <v>22</v>
      </c>
      <c r="M69" s="23" t="s">
        <v>23</v>
      </c>
    </row>
    <row r="70" spans="1:13" x14ac:dyDescent="0.25">
      <c r="A70" s="23" t="s">
        <v>13</v>
      </c>
      <c r="B70" s="23" t="s">
        <v>348</v>
      </c>
      <c r="C70" s="23" t="s">
        <v>349</v>
      </c>
      <c r="D70" s="23" t="s">
        <v>16</v>
      </c>
      <c r="E70" s="23" t="s">
        <v>33</v>
      </c>
      <c r="F70" s="23" t="s">
        <v>350</v>
      </c>
      <c r="G70" s="23" t="s">
        <v>351</v>
      </c>
      <c r="H70" s="23" t="s">
        <v>20</v>
      </c>
      <c r="I70" s="23" t="s">
        <v>352</v>
      </c>
      <c r="J70" s="23">
        <v>4.7112573900000001</v>
      </c>
      <c r="K70" s="23">
        <v>-74.122139599999997</v>
      </c>
      <c r="L70" s="23" t="s">
        <v>22</v>
      </c>
      <c r="M70" s="23" t="s">
        <v>23</v>
      </c>
    </row>
    <row r="71" spans="1:13" x14ac:dyDescent="0.25">
      <c r="A71" s="23" t="s">
        <v>13</v>
      </c>
      <c r="B71" s="23" t="s">
        <v>353</v>
      </c>
      <c r="C71" s="23" t="s">
        <v>354</v>
      </c>
      <c r="D71" s="23" t="s">
        <v>16</v>
      </c>
      <c r="E71" s="23" t="s">
        <v>56</v>
      </c>
      <c r="F71" s="23" t="s">
        <v>355</v>
      </c>
      <c r="G71" s="23" t="s">
        <v>356</v>
      </c>
      <c r="H71" s="23" t="s">
        <v>20</v>
      </c>
      <c r="I71" s="23" t="s">
        <v>357</v>
      </c>
      <c r="J71" s="23">
        <v>4.5774283100000002</v>
      </c>
      <c r="K71" s="23">
        <v>-74.125838790000003</v>
      </c>
      <c r="L71" s="23" t="s">
        <v>22</v>
      </c>
      <c r="M71" s="26" t="s">
        <v>23</v>
      </c>
    </row>
    <row r="72" spans="1:13" x14ac:dyDescent="0.25">
      <c r="A72" s="23" t="s">
        <v>13</v>
      </c>
      <c r="B72" s="23" t="s">
        <v>358</v>
      </c>
      <c r="C72" s="23" t="s">
        <v>359</v>
      </c>
      <c r="D72" s="23" t="s">
        <v>16</v>
      </c>
      <c r="E72" s="23" t="s">
        <v>33</v>
      </c>
      <c r="F72" s="23" t="s">
        <v>360</v>
      </c>
      <c r="G72" s="23" t="s">
        <v>361</v>
      </c>
      <c r="H72" s="23">
        <v>2</v>
      </c>
      <c r="I72" s="23" t="s">
        <v>362</v>
      </c>
      <c r="J72" s="23">
        <v>4.6846790800000004</v>
      </c>
      <c r="K72" s="23">
        <v>-74.088202229999993</v>
      </c>
      <c r="L72" s="23" t="s">
        <v>22</v>
      </c>
      <c r="M72" s="23" t="s">
        <v>3337</v>
      </c>
    </row>
    <row r="73" spans="1:13" x14ac:dyDescent="0.25">
      <c r="A73" s="23" t="s">
        <v>13</v>
      </c>
      <c r="B73" s="23" t="s">
        <v>363</v>
      </c>
      <c r="C73" s="23" t="s">
        <v>364</v>
      </c>
      <c r="D73" s="23" t="s">
        <v>16</v>
      </c>
      <c r="E73" s="23" t="s">
        <v>82</v>
      </c>
      <c r="F73" s="23" t="s">
        <v>365</v>
      </c>
      <c r="G73" s="23" t="s">
        <v>366</v>
      </c>
      <c r="H73" s="23" t="s">
        <v>20</v>
      </c>
      <c r="I73" s="23" t="s">
        <v>367</v>
      </c>
      <c r="J73" s="23">
        <v>4.5804846470000502</v>
      </c>
      <c r="K73" s="23">
        <v>-74.090879813999905</v>
      </c>
      <c r="L73" s="23" t="s">
        <v>22</v>
      </c>
      <c r="M73" s="27" t="s">
        <v>23</v>
      </c>
    </row>
    <row r="74" spans="1:13" x14ac:dyDescent="0.25">
      <c r="A74" s="23" t="s">
        <v>13</v>
      </c>
      <c r="B74" s="23" t="s">
        <v>368</v>
      </c>
      <c r="C74" s="23" t="s">
        <v>369</v>
      </c>
      <c r="D74" s="23" t="s">
        <v>16</v>
      </c>
      <c r="E74" s="23" t="s">
        <v>82</v>
      </c>
      <c r="F74" s="23" t="s">
        <v>370</v>
      </c>
      <c r="G74" s="23" t="s">
        <v>371</v>
      </c>
      <c r="H74" s="23" t="s">
        <v>20</v>
      </c>
      <c r="I74" s="23" t="s">
        <v>372</v>
      </c>
      <c r="J74" s="23">
        <v>4.5525225799999998</v>
      </c>
      <c r="K74" s="23">
        <v>-74.093609950000001</v>
      </c>
      <c r="L74" s="23" t="s">
        <v>22</v>
      </c>
      <c r="M74" s="23" t="s">
        <v>23</v>
      </c>
    </row>
    <row r="75" spans="1:13" x14ac:dyDescent="0.25">
      <c r="A75" s="23" t="s">
        <v>13</v>
      </c>
      <c r="B75" s="23" t="s">
        <v>373</v>
      </c>
      <c r="C75" s="23" t="s">
        <v>374</v>
      </c>
      <c r="D75" s="23" t="s">
        <v>16</v>
      </c>
      <c r="E75" s="23" t="s">
        <v>82</v>
      </c>
      <c r="F75" s="23" t="s">
        <v>375</v>
      </c>
      <c r="G75" s="23" t="s">
        <v>376</v>
      </c>
      <c r="H75" s="23" t="s">
        <v>20</v>
      </c>
      <c r="I75" s="23" t="s">
        <v>377</v>
      </c>
      <c r="J75" s="23">
        <v>4.5515374199999998</v>
      </c>
      <c r="K75" s="23">
        <v>-74.095384550000006</v>
      </c>
      <c r="L75" s="23" t="s">
        <v>22</v>
      </c>
      <c r="M75" s="23" t="s">
        <v>23</v>
      </c>
    </row>
    <row r="76" spans="1:13" x14ac:dyDescent="0.25">
      <c r="A76" s="23" t="s">
        <v>13</v>
      </c>
      <c r="B76" s="23" t="s">
        <v>378</v>
      </c>
      <c r="C76" s="23" t="s">
        <v>379</v>
      </c>
      <c r="D76" s="23" t="s">
        <v>16</v>
      </c>
      <c r="E76" s="23" t="s">
        <v>82</v>
      </c>
      <c r="F76" s="23" t="s">
        <v>380</v>
      </c>
      <c r="G76" s="23" t="s">
        <v>381</v>
      </c>
      <c r="H76" s="23" t="s">
        <v>20</v>
      </c>
      <c r="I76" s="23" t="s">
        <v>382</v>
      </c>
      <c r="J76" s="23">
        <v>4.5746858899999996</v>
      </c>
      <c r="K76" s="23">
        <v>-74.077808009999998</v>
      </c>
      <c r="L76" s="23" t="s">
        <v>22</v>
      </c>
      <c r="M76" s="101" t="s">
        <v>3336</v>
      </c>
    </row>
    <row r="77" spans="1:13" x14ac:dyDescent="0.25">
      <c r="A77" s="23" t="s">
        <v>13</v>
      </c>
      <c r="B77" s="23" t="s">
        <v>383</v>
      </c>
      <c r="C77" s="23" t="s">
        <v>384</v>
      </c>
      <c r="D77" s="23" t="s">
        <v>16</v>
      </c>
      <c r="E77" s="23" t="s">
        <v>82</v>
      </c>
      <c r="F77" s="23" t="s">
        <v>385</v>
      </c>
      <c r="G77" s="23" t="s">
        <v>386</v>
      </c>
      <c r="H77" s="23" t="s">
        <v>20</v>
      </c>
      <c r="I77" s="23" t="s">
        <v>387</v>
      </c>
      <c r="J77" s="23">
        <v>4.5566446300000001</v>
      </c>
      <c r="K77" s="23">
        <v>-74.09421313</v>
      </c>
      <c r="L77" s="23" t="s">
        <v>22</v>
      </c>
      <c r="M77" s="101" t="s">
        <v>3336</v>
      </c>
    </row>
    <row r="78" spans="1:13" x14ac:dyDescent="0.25">
      <c r="A78" s="23" t="s">
        <v>13</v>
      </c>
      <c r="B78" s="23" t="s">
        <v>388</v>
      </c>
      <c r="C78" s="23" t="s">
        <v>389</v>
      </c>
      <c r="D78" s="23" t="s">
        <v>16</v>
      </c>
      <c r="E78" s="23" t="s">
        <v>82</v>
      </c>
      <c r="F78" s="23" t="s">
        <v>390</v>
      </c>
      <c r="G78" s="23" t="s">
        <v>391</v>
      </c>
      <c r="H78" s="23" t="s">
        <v>20</v>
      </c>
      <c r="I78" s="23" t="s">
        <v>392</v>
      </c>
      <c r="J78" s="23">
        <v>4.5598173600000003</v>
      </c>
      <c r="K78" s="23">
        <v>-74.092618479999999</v>
      </c>
      <c r="L78" s="23" t="s">
        <v>22</v>
      </c>
      <c r="M78" s="101" t="s">
        <v>3336</v>
      </c>
    </row>
    <row r="79" spans="1:13" x14ac:dyDescent="0.25">
      <c r="A79" s="23" t="s">
        <v>13</v>
      </c>
      <c r="B79" s="23" t="s">
        <v>393</v>
      </c>
      <c r="C79" s="23" t="s">
        <v>394</v>
      </c>
      <c r="D79" s="23" t="s">
        <v>16</v>
      </c>
      <c r="E79" s="23" t="s">
        <v>82</v>
      </c>
      <c r="F79" s="23" t="s">
        <v>395</v>
      </c>
      <c r="G79" s="23" t="s">
        <v>396</v>
      </c>
      <c r="H79" s="23" t="s">
        <v>20</v>
      </c>
      <c r="I79" s="23" t="s">
        <v>397</v>
      </c>
      <c r="J79" s="23">
        <v>4.5524504400000003</v>
      </c>
      <c r="K79" s="23">
        <v>-74.095708759999994</v>
      </c>
      <c r="L79" s="23" t="s">
        <v>22</v>
      </c>
      <c r="M79" s="23" t="s">
        <v>23</v>
      </c>
    </row>
    <row r="80" spans="1:13" x14ac:dyDescent="0.25">
      <c r="A80" s="23" t="s">
        <v>13</v>
      </c>
      <c r="B80" s="23" t="s">
        <v>398</v>
      </c>
      <c r="C80" s="23" t="s">
        <v>399</v>
      </c>
      <c r="D80" s="23" t="s">
        <v>16</v>
      </c>
      <c r="E80" s="23" t="s">
        <v>82</v>
      </c>
      <c r="F80" s="23" t="s">
        <v>400</v>
      </c>
      <c r="G80" s="23" t="s">
        <v>401</v>
      </c>
      <c r="H80" s="23" t="s">
        <v>20</v>
      </c>
      <c r="I80" s="23" t="s">
        <v>402</v>
      </c>
      <c r="J80" s="23">
        <v>4.5680828110000098</v>
      </c>
      <c r="K80" s="23">
        <v>-74.070131430999993</v>
      </c>
      <c r="L80" s="23" t="s">
        <v>22</v>
      </c>
      <c r="M80" s="101" t="s">
        <v>3336</v>
      </c>
    </row>
    <row r="81" spans="1:13" x14ac:dyDescent="0.25">
      <c r="A81" s="23" t="s">
        <v>13</v>
      </c>
      <c r="B81" s="23" t="s">
        <v>403</v>
      </c>
      <c r="C81" s="23" t="s">
        <v>404</v>
      </c>
      <c r="D81" s="23" t="s">
        <v>16</v>
      </c>
      <c r="E81" s="23" t="s">
        <v>56</v>
      </c>
      <c r="F81" s="23" t="s">
        <v>405</v>
      </c>
      <c r="G81" s="23" t="s">
        <v>406</v>
      </c>
      <c r="H81" s="23" t="s">
        <v>20</v>
      </c>
      <c r="I81" s="23" t="s">
        <v>407</v>
      </c>
      <c r="J81" s="23">
        <v>4.5577577500000004</v>
      </c>
      <c r="K81" s="23">
        <v>-74.112192669999999</v>
      </c>
      <c r="L81" s="23" t="s">
        <v>22</v>
      </c>
      <c r="M81" s="23" t="s">
        <v>23</v>
      </c>
    </row>
    <row r="82" spans="1:13" x14ac:dyDescent="0.25">
      <c r="A82" s="23" t="s">
        <v>13</v>
      </c>
      <c r="B82" s="23" t="s">
        <v>408</v>
      </c>
      <c r="C82" s="23" t="s">
        <v>409</v>
      </c>
      <c r="D82" s="23" t="s">
        <v>16</v>
      </c>
      <c r="E82" s="23" t="s">
        <v>33</v>
      </c>
      <c r="F82" s="23" t="s">
        <v>410</v>
      </c>
      <c r="G82" s="23" t="s">
        <v>411</v>
      </c>
      <c r="H82" s="23" t="s">
        <v>20</v>
      </c>
      <c r="I82" s="23" t="s">
        <v>412</v>
      </c>
      <c r="J82" s="23">
        <v>4.68630747</v>
      </c>
      <c r="K82" s="23">
        <v>-74.104049709999998</v>
      </c>
      <c r="L82" s="23" t="s">
        <v>22</v>
      </c>
      <c r="M82" s="23" t="s">
        <v>23</v>
      </c>
    </row>
    <row r="83" spans="1:13" x14ac:dyDescent="0.25">
      <c r="A83" s="23" t="s">
        <v>13</v>
      </c>
      <c r="B83" s="23" t="s">
        <v>413</v>
      </c>
      <c r="C83" s="23" t="s">
        <v>414</v>
      </c>
      <c r="D83" s="23" t="s">
        <v>16</v>
      </c>
      <c r="E83" s="23" t="s">
        <v>26</v>
      </c>
      <c r="F83" s="23" t="s">
        <v>415</v>
      </c>
      <c r="G83" s="23" t="s">
        <v>416</v>
      </c>
      <c r="H83" s="23" t="s">
        <v>20</v>
      </c>
      <c r="I83" s="23" t="s">
        <v>417</v>
      </c>
      <c r="J83" s="23">
        <v>4.5767236000000002</v>
      </c>
      <c r="K83" s="23">
        <v>-74.138323999999997</v>
      </c>
      <c r="L83" s="23" t="s">
        <v>22</v>
      </c>
      <c r="M83" s="23" t="s">
        <v>23</v>
      </c>
    </row>
    <row r="84" spans="1:13" x14ac:dyDescent="0.25">
      <c r="A84" s="23" t="s">
        <v>13</v>
      </c>
      <c r="B84" s="23" t="s">
        <v>418</v>
      </c>
      <c r="C84" s="23" t="s">
        <v>419</v>
      </c>
      <c r="D84" s="23" t="s">
        <v>16</v>
      </c>
      <c r="E84" s="23" t="s">
        <v>33</v>
      </c>
      <c r="F84" s="23" t="s">
        <v>420</v>
      </c>
      <c r="G84" s="23" t="s">
        <v>421</v>
      </c>
      <c r="H84" s="23" t="s">
        <v>20</v>
      </c>
      <c r="I84" s="23" t="s">
        <v>422</v>
      </c>
      <c r="J84" s="23">
        <v>4.7086259400000001</v>
      </c>
      <c r="K84" s="23">
        <v>-74.105057239999994</v>
      </c>
      <c r="L84" s="23" t="s">
        <v>22</v>
      </c>
      <c r="M84" s="23" t="s">
        <v>23</v>
      </c>
    </row>
    <row r="85" spans="1:13" x14ac:dyDescent="0.25">
      <c r="A85" s="23" t="s">
        <v>13</v>
      </c>
      <c r="B85" s="23" t="s">
        <v>423</v>
      </c>
      <c r="C85" s="23" t="s">
        <v>424</v>
      </c>
      <c r="D85" s="23" t="s">
        <v>16</v>
      </c>
      <c r="E85" s="23" t="s">
        <v>82</v>
      </c>
      <c r="F85" s="23" t="s">
        <v>425</v>
      </c>
      <c r="G85" s="23" t="s">
        <v>426</v>
      </c>
      <c r="H85" s="23" t="s">
        <v>20</v>
      </c>
      <c r="I85" s="23" t="s">
        <v>427</v>
      </c>
      <c r="J85" s="23">
        <v>4.5713428399999998</v>
      </c>
      <c r="K85" s="23">
        <v>-74.094446129999994</v>
      </c>
      <c r="L85" s="23" t="s">
        <v>22</v>
      </c>
      <c r="M85" s="23" t="s">
        <v>23</v>
      </c>
    </row>
    <row r="86" spans="1:13" x14ac:dyDescent="0.25">
      <c r="A86" s="23" t="s">
        <v>13</v>
      </c>
      <c r="B86" s="23" t="s">
        <v>428</v>
      </c>
      <c r="C86" s="23" t="s">
        <v>429</v>
      </c>
      <c r="D86" s="23" t="s">
        <v>16</v>
      </c>
      <c r="E86" s="23" t="s">
        <v>56</v>
      </c>
      <c r="F86" s="23" t="s">
        <v>430</v>
      </c>
      <c r="G86" s="23" t="s">
        <v>431</v>
      </c>
      <c r="H86" s="23" t="s">
        <v>20</v>
      </c>
      <c r="I86" s="23" t="s">
        <v>432</v>
      </c>
      <c r="J86" s="23">
        <v>4.5762432899999999</v>
      </c>
      <c r="K86" s="23">
        <v>-74.10903879</v>
      </c>
      <c r="L86" s="23" t="s">
        <v>22</v>
      </c>
      <c r="M86" s="101" t="s">
        <v>3336</v>
      </c>
    </row>
    <row r="87" spans="1:13" x14ac:dyDescent="0.25">
      <c r="A87" s="23" t="s">
        <v>13</v>
      </c>
      <c r="B87" s="23" t="s">
        <v>433</v>
      </c>
      <c r="C87" s="23" t="s">
        <v>434</v>
      </c>
      <c r="D87" s="23" t="s">
        <v>16</v>
      </c>
      <c r="E87" s="23" t="s">
        <v>17</v>
      </c>
      <c r="F87" s="23" t="s">
        <v>315</v>
      </c>
      <c r="G87" s="23" t="s">
        <v>435</v>
      </c>
      <c r="H87" s="23" t="s">
        <v>20</v>
      </c>
      <c r="I87" s="23" t="s">
        <v>436</v>
      </c>
      <c r="J87" s="23">
        <v>4.7446042999999998</v>
      </c>
      <c r="K87" s="23">
        <v>-74.039757809999998</v>
      </c>
      <c r="L87" s="23" t="s">
        <v>22</v>
      </c>
      <c r="M87" s="23" t="s">
        <v>23</v>
      </c>
    </row>
    <row r="88" spans="1:13" x14ac:dyDescent="0.25">
      <c r="A88" s="23" t="s">
        <v>13</v>
      </c>
      <c r="B88" s="23" t="s">
        <v>437</v>
      </c>
      <c r="C88" s="23" t="s">
        <v>438</v>
      </c>
      <c r="D88" s="23" t="s">
        <v>16</v>
      </c>
      <c r="E88" s="23" t="s">
        <v>33</v>
      </c>
      <c r="F88" s="23" t="s">
        <v>439</v>
      </c>
      <c r="G88" s="23" t="s">
        <v>440</v>
      </c>
      <c r="H88" s="23" t="s">
        <v>20</v>
      </c>
      <c r="I88" s="23" t="s">
        <v>441</v>
      </c>
      <c r="J88" s="23">
        <v>4.6790847800000002</v>
      </c>
      <c r="K88" s="23">
        <v>-74.10168075</v>
      </c>
      <c r="L88" s="23" t="s">
        <v>22</v>
      </c>
      <c r="M88" s="23" t="s">
        <v>23</v>
      </c>
    </row>
    <row r="89" spans="1:13" x14ac:dyDescent="0.25">
      <c r="A89" s="23" t="s">
        <v>13</v>
      </c>
      <c r="B89" s="23" t="s">
        <v>442</v>
      </c>
      <c r="C89" s="23" t="s">
        <v>443</v>
      </c>
      <c r="D89" s="23" t="s">
        <v>16</v>
      </c>
      <c r="E89" s="23" t="s">
        <v>26</v>
      </c>
      <c r="F89" s="23" t="s">
        <v>444</v>
      </c>
      <c r="G89" s="23" t="s">
        <v>445</v>
      </c>
      <c r="H89" s="23" t="s">
        <v>20</v>
      </c>
      <c r="I89" s="23" t="s">
        <v>446</v>
      </c>
      <c r="J89" s="23">
        <v>4.5891530400000002</v>
      </c>
      <c r="K89" s="23">
        <v>-74.152322530000006</v>
      </c>
      <c r="L89" s="23" t="s">
        <v>22</v>
      </c>
      <c r="M89" s="23" t="s">
        <v>23</v>
      </c>
    </row>
    <row r="90" spans="1:13" x14ac:dyDescent="0.25">
      <c r="A90" s="23" t="s">
        <v>13</v>
      </c>
      <c r="B90" s="23" t="s">
        <v>447</v>
      </c>
      <c r="C90" s="23" t="s">
        <v>448</v>
      </c>
      <c r="D90" s="23" t="s">
        <v>16</v>
      </c>
      <c r="E90" s="23" t="s">
        <v>26</v>
      </c>
      <c r="F90" s="23" t="s">
        <v>449</v>
      </c>
      <c r="G90" s="23" t="s">
        <v>450</v>
      </c>
      <c r="H90" s="23" t="s">
        <v>341</v>
      </c>
      <c r="I90" s="23" t="s">
        <v>451</v>
      </c>
      <c r="J90" s="23">
        <v>4.5698352299999998</v>
      </c>
      <c r="K90" s="23">
        <v>-74.127982979999999</v>
      </c>
      <c r="L90" s="23" t="s">
        <v>22</v>
      </c>
      <c r="M90" s="101" t="s">
        <v>3336</v>
      </c>
    </row>
    <row r="91" spans="1:13" x14ac:dyDescent="0.25">
      <c r="A91" s="23" t="s">
        <v>13</v>
      </c>
      <c r="B91" s="23" t="s">
        <v>452</v>
      </c>
      <c r="C91" s="23" t="s">
        <v>453</v>
      </c>
      <c r="D91" s="23" t="s">
        <v>16</v>
      </c>
      <c r="E91" s="23" t="s">
        <v>82</v>
      </c>
      <c r="F91" s="23" t="s">
        <v>454</v>
      </c>
      <c r="G91" s="23" t="s">
        <v>455</v>
      </c>
      <c r="H91" s="23" t="s">
        <v>20</v>
      </c>
      <c r="I91" s="23" t="s">
        <v>456</v>
      </c>
      <c r="J91" s="23">
        <v>4.54528117</v>
      </c>
      <c r="K91" s="23">
        <v>-74.084837070000006</v>
      </c>
      <c r="L91" s="23" t="s">
        <v>22</v>
      </c>
      <c r="M91" s="23" t="s">
        <v>23</v>
      </c>
    </row>
    <row r="92" spans="1:13" x14ac:dyDescent="0.25">
      <c r="A92" s="23" t="s">
        <v>13</v>
      </c>
      <c r="B92" s="23" t="s">
        <v>457</v>
      </c>
      <c r="C92" s="23" t="s">
        <v>458</v>
      </c>
      <c r="D92" s="23" t="s">
        <v>16</v>
      </c>
      <c r="E92" s="23" t="s">
        <v>33</v>
      </c>
      <c r="F92" s="23" t="s">
        <v>459</v>
      </c>
      <c r="G92" s="23" t="s">
        <v>460</v>
      </c>
      <c r="H92" s="23" t="s">
        <v>20</v>
      </c>
      <c r="I92" s="23" t="s">
        <v>461</v>
      </c>
      <c r="J92" s="23">
        <v>4.7041968399999998</v>
      </c>
      <c r="K92" s="23">
        <v>-74.108472210000002</v>
      </c>
      <c r="L92" s="23" t="s">
        <v>22</v>
      </c>
      <c r="M92" s="26" t="s">
        <v>23</v>
      </c>
    </row>
    <row r="93" spans="1:13" x14ac:dyDescent="0.25">
      <c r="A93" s="23" t="s">
        <v>13</v>
      </c>
      <c r="B93" s="23" t="s">
        <v>462</v>
      </c>
      <c r="C93" s="23" t="s">
        <v>463</v>
      </c>
      <c r="D93" s="23" t="s">
        <v>16</v>
      </c>
      <c r="E93" s="23" t="s">
        <v>82</v>
      </c>
      <c r="F93" s="23" t="s">
        <v>454</v>
      </c>
      <c r="G93" s="23" t="s">
        <v>464</v>
      </c>
      <c r="H93" s="23">
        <v>2</v>
      </c>
      <c r="I93" s="23" t="s">
        <v>465</v>
      </c>
      <c r="J93" s="23">
        <v>4.5395406633939404</v>
      </c>
      <c r="K93" s="23">
        <v>-74.086257172109399</v>
      </c>
      <c r="L93" s="23" t="s">
        <v>22</v>
      </c>
      <c r="M93" s="23" t="s">
        <v>3337</v>
      </c>
    </row>
    <row r="94" spans="1:13" x14ac:dyDescent="0.25">
      <c r="A94" s="23" t="s">
        <v>13</v>
      </c>
      <c r="B94" s="23" t="s">
        <v>466</v>
      </c>
      <c r="C94" s="23" t="s">
        <v>467</v>
      </c>
      <c r="D94" s="23" t="s">
        <v>16</v>
      </c>
      <c r="E94" s="23" t="s">
        <v>56</v>
      </c>
      <c r="F94" s="23" t="s">
        <v>468</v>
      </c>
      <c r="G94" s="23" t="s">
        <v>469</v>
      </c>
      <c r="H94" s="23" t="s">
        <v>20</v>
      </c>
      <c r="I94" s="23" t="s">
        <v>470</v>
      </c>
      <c r="J94" s="23">
        <v>4.5438191400000001</v>
      </c>
      <c r="K94" s="23">
        <v>-74.117453940000004</v>
      </c>
      <c r="L94" s="23" t="s">
        <v>22</v>
      </c>
      <c r="M94" s="101" t="s">
        <v>3336</v>
      </c>
    </row>
    <row r="95" spans="1:13" x14ac:dyDescent="0.25">
      <c r="A95" s="23" t="s">
        <v>13</v>
      </c>
      <c r="B95" s="23" t="s">
        <v>471</v>
      </c>
      <c r="C95" s="23" t="s">
        <v>472</v>
      </c>
      <c r="D95" s="23" t="s">
        <v>16</v>
      </c>
      <c r="E95" s="23" t="s">
        <v>82</v>
      </c>
      <c r="F95" s="23" t="s">
        <v>375</v>
      </c>
      <c r="G95" s="23" t="s">
        <v>473</v>
      </c>
      <c r="H95" s="23">
        <v>2</v>
      </c>
      <c r="I95" s="23" t="s">
        <v>474</v>
      </c>
      <c r="J95" s="23">
        <v>4.54620391</v>
      </c>
      <c r="K95" s="23">
        <v>-74.092781759999994</v>
      </c>
      <c r="L95" s="23" t="s">
        <v>22</v>
      </c>
      <c r="M95" s="23" t="s">
        <v>3337</v>
      </c>
    </row>
    <row r="96" spans="1:13" x14ac:dyDescent="0.25">
      <c r="A96" s="23" t="s">
        <v>13</v>
      </c>
      <c r="B96" s="23" t="s">
        <v>475</v>
      </c>
      <c r="C96" s="23" t="s">
        <v>476</v>
      </c>
      <c r="D96" s="23" t="s">
        <v>16</v>
      </c>
      <c r="E96" s="23" t="s">
        <v>56</v>
      </c>
      <c r="F96" s="23" t="s">
        <v>233</v>
      </c>
      <c r="G96" s="23" t="s">
        <v>477</v>
      </c>
      <c r="H96" s="23">
        <v>2</v>
      </c>
      <c r="I96" s="23" t="s">
        <v>478</v>
      </c>
      <c r="J96" s="23">
        <v>4.5884109100000003</v>
      </c>
      <c r="K96" s="23">
        <v>-74.11760486</v>
      </c>
      <c r="L96" s="23" t="s">
        <v>22</v>
      </c>
      <c r="M96" s="23" t="s">
        <v>3337</v>
      </c>
    </row>
    <row r="97" spans="1:13" x14ac:dyDescent="0.25">
      <c r="A97" s="23" t="s">
        <v>13</v>
      </c>
      <c r="B97" s="23" t="s">
        <v>479</v>
      </c>
      <c r="C97" s="23" t="s">
        <v>480</v>
      </c>
      <c r="D97" s="23" t="s">
        <v>16</v>
      </c>
      <c r="E97" s="23" t="s">
        <v>82</v>
      </c>
      <c r="F97" s="23" t="s">
        <v>481</v>
      </c>
      <c r="G97" s="23" t="s">
        <v>482</v>
      </c>
      <c r="H97" s="23" t="s">
        <v>20</v>
      </c>
      <c r="I97" s="23" t="s">
        <v>483</v>
      </c>
      <c r="J97" s="23">
        <v>4.5786105674112401</v>
      </c>
      <c r="K97" s="23">
        <v>-74.100287806926204</v>
      </c>
      <c r="L97" s="23" t="s">
        <v>22</v>
      </c>
      <c r="M97" s="27" t="s">
        <v>23</v>
      </c>
    </row>
    <row r="98" spans="1:13" x14ac:dyDescent="0.25">
      <c r="A98" s="23" t="s">
        <v>13</v>
      </c>
      <c r="B98" s="23" t="s">
        <v>484</v>
      </c>
      <c r="C98" s="23" t="s">
        <v>485</v>
      </c>
      <c r="D98" s="23" t="s">
        <v>16</v>
      </c>
      <c r="E98" s="23" t="s">
        <v>33</v>
      </c>
      <c r="F98" s="23" t="s">
        <v>486</v>
      </c>
      <c r="G98" s="23" t="s">
        <v>487</v>
      </c>
      <c r="H98" s="23" t="s">
        <v>20</v>
      </c>
      <c r="I98" s="23" t="s">
        <v>488</v>
      </c>
      <c r="J98" s="23">
        <v>4.6870197100000004</v>
      </c>
      <c r="K98" s="23">
        <v>-74.082192699999993</v>
      </c>
      <c r="L98" s="23" t="s">
        <v>22</v>
      </c>
      <c r="M98" s="23" t="s">
        <v>23</v>
      </c>
    </row>
    <row r="99" spans="1:13" x14ac:dyDescent="0.25">
      <c r="A99" s="23" t="s">
        <v>13</v>
      </c>
      <c r="B99" s="23" t="s">
        <v>489</v>
      </c>
      <c r="C99" s="23" t="s">
        <v>490</v>
      </c>
      <c r="D99" s="23" t="s">
        <v>16</v>
      </c>
      <c r="E99" s="23" t="s">
        <v>17</v>
      </c>
      <c r="F99" s="23" t="s">
        <v>141</v>
      </c>
      <c r="G99" s="23" t="s">
        <v>142</v>
      </c>
      <c r="H99" s="23" t="s">
        <v>20</v>
      </c>
      <c r="I99" s="23" t="s">
        <v>491</v>
      </c>
      <c r="J99" s="23">
        <v>4.7165511870594301</v>
      </c>
      <c r="K99" s="23">
        <v>-74.073882443747905</v>
      </c>
      <c r="L99" s="23" t="s">
        <v>22</v>
      </c>
      <c r="M99" s="26" t="s">
        <v>23</v>
      </c>
    </row>
    <row r="100" spans="1:13" x14ac:dyDescent="0.25">
      <c r="A100" s="23" t="s">
        <v>13</v>
      </c>
      <c r="B100" s="23" t="s">
        <v>492</v>
      </c>
      <c r="C100" s="23" t="s">
        <v>493</v>
      </c>
      <c r="D100" s="23" t="s">
        <v>16</v>
      </c>
      <c r="E100" s="23" t="s">
        <v>26</v>
      </c>
      <c r="F100" s="23" t="s">
        <v>103</v>
      </c>
      <c r="G100" s="23" t="s">
        <v>494</v>
      </c>
      <c r="H100" s="23">
        <v>2</v>
      </c>
      <c r="I100" s="23" t="s">
        <v>495</v>
      </c>
      <c r="J100" s="23">
        <v>4.5781607299999996</v>
      </c>
      <c r="K100" s="23">
        <v>-74.132396650000004</v>
      </c>
      <c r="L100" s="23" t="s">
        <v>22</v>
      </c>
      <c r="M100" s="23" t="s">
        <v>3337</v>
      </c>
    </row>
    <row r="101" spans="1:13" x14ac:dyDescent="0.25">
      <c r="A101" s="23" t="s">
        <v>13</v>
      </c>
      <c r="B101" s="23" t="s">
        <v>496</v>
      </c>
      <c r="C101" s="23" t="s">
        <v>497</v>
      </c>
      <c r="D101" s="23" t="s">
        <v>16</v>
      </c>
      <c r="E101" s="23" t="s">
        <v>33</v>
      </c>
      <c r="F101" s="23" t="s">
        <v>498</v>
      </c>
      <c r="G101" s="23" t="s">
        <v>499</v>
      </c>
      <c r="H101" s="23" t="s">
        <v>20</v>
      </c>
      <c r="I101" s="23" t="s">
        <v>500</v>
      </c>
      <c r="J101" s="23">
        <v>4.7050748499999999</v>
      </c>
      <c r="K101" s="23">
        <v>-74.134474150000003</v>
      </c>
      <c r="L101" s="23" t="s">
        <v>22</v>
      </c>
      <c r="M101" s="101" t="s">
        <v>23</v>
      </c>
    </row>
    <row r="102" spans="1:13" x14ac:dyDescent="0.25">
      <c r="A102" s="23" t="s">
        <v>13</v>
      </c>
      <c r="B102" s="23" t="s">
        <v>501</v>
      </c>
      <c r="C102" s="45" t="s">
        <v>502</v>
      </c>
      <c r="D102" s="23" t="s">
        <v>16</v>
      </c>
      <c r="E102" s="23" t="s">
        <v>17</v>
      </c>
      <c r="F102" s="23" t="s">
        <v>62</v>
      </c>
      <c r="G102" s="23" t="s">
        <v>503</v>
      </c>
      <c r="H102" s="23">
        <v>2</v>
      </c>
      <c r="I102" s="23" t="s">
        <v>504</v>
      </c>
      <c r="J102" s="23">
        <v>4.7325330489999802</v>
      </c>
      <c r="K102" s="23">
        <v>-74.017673223000003</v>
      </c>
      <c r="L102" s="23" t="s">
        <v>22</v>
      </c>
      <c r="M102" s="23" t="s">
        <v>3337</v>
      </c>
    </row>
    <row r="103" spans="1:13" x14ac:dyDescent="0.25">
      <c r="A103" s="23" t="s">
        <v>13</v>
      </c>
      <c r="B103" s="23" t="s">
        <v>505</v>
      </c>
      <c r="C103" s="23" t="s">
        <v>506</v>
      </c>
      <c r="D103" s="23" t="s">
        <v>16</v>
      </c>
      <c r="E103" s="23" t="s">
        <v>33</v>
      </c>
      <c r="F103" s="23" t="s">
        <v>507</v>
      </c>
      <c r="G103" s="23" t="s">
        <v>508</v>
      </c>
      <c r="H103" s="23" t="s">
        <v>20</v>
      </c>
      <c r="I103" s="23" t="s">
        <v>509</v>
      </c>
      <c r="J103" s="23">
        <v>4.7111113900000001</v>
      </c>
      <c r="K103" s="23">
        <v>-74.099651199999997</v>
      </c>
      <c r="L103" s="23" t="s">
        <v>22</v>
      </c>
      <c r="M103" s="27" t="s">
        <v>23</v>
      </c>
    </row>
    <row r="104" spans="1:13" x14ac:dyDescent="0.25">
      <c r="A104" s="23" t="s">
        <v>13</v>
      </c>
      <c r="B104" s="23" t="s">
        <v>510</v>
      </c>
      <c r="C104" s="23" t="s">
        <v>511</v>
      </c>
      <c r="D104" s="23" t="s">
        <v>16</v>
      </c>
      <c r="E104" s="23" t="s">
        <v>33</v>
      </c>
      <c r="F104" s="23" t="s">
        <v>512</v>
      </c>
      <c r="G104" s="23" t="s">
        <v>196</v>
      </c>
      <c r="H104" s="23" t="s">
        <v>20</v>
      </c>
      <c r="I104" s="23" t="s">
        <v>513</v>
      </c>
      <c r="J104" s="23">
        <v>4.6838750600000001</v>
      </c>
      <c r="K104" s="23">
        <v>-74.093761119999996</v>
      </c>
      <c r="L104" s="23" t="s">
        <v>22</v>
      </c>
      <c r="M104" s="23" t="s">
        <v>23</v>
      </c>
    </row>
    <row r="105" spans="1:13" x14ac:dyDescent="0.25">
      <c r="A105" s="23" t="s">
        <v>13</v>
      </c>
      <c r="B105" s="23" t="s">
        <v>514</v>
      </c>
      <c r="C105" s="23" t="s">
        <v>515</v>
      </c>
      <c r="D105" s="23" t="s">
        <v>16</v>
      </c>
      <c r="E105" s="23" t="s">
        <v>56</v>
      </c>
      <c r="F105" s="23" t="s">
        <v>516</v>
      </c>
      <c r="G105" s="23" t="s">
        <v>517</v>
      </c>
      <c r="H105" s="23" t="s">
        <v>20</v>
      </c>
      <c r="I105" s="23" t="s">
        <v>518</v>
      </c>
      <c r="J105" s="23">
        <v>4.54758817</v>
      </c>
      <c r="K105" s="23">
        <v>-74.109517960000005</v>
      </c>
      <c r="L105" s="23" t="s">
        <v>22</v>
      </c>
      <c r="M105" s="23" t="s">
        <v>23</v>
      </c>
    </row>
    <row r="106" spans="1:13" x14ac:dyDescent="0.25">
      <c r="A106" s="23" t="s">
        <v>13</v>
      </c>
      <c r="B106" s="23" t="s">
        <v>519</v>
      </c>
      <c r="C106" s="23" t="s">
        <v>520</v>
      </c>
      <c r="D106" s="23" t="s">
        <v>16</v>
      </c>
      <c r="E106" s="23" t="s">
        <v>56</v>
      </c>
      <c r="F106" s="23" t="s">
        <v>521</v>
      </c>
      <c r="G106" s="23" t="s">
        <v>522</v>
      </c>
      <c r="H106" s="23" t="s">
        <v>20</v>
      </c>
      <c r="I106" s="23" t="s">
        <v>523</v>
      </c>
      <c r="J106" s="23">
        <v>4.5645190600000003</v>
      </c>
      <c r="K106" s="23">
        <v>-74.108553090000001</v>
      </c>
      <c r="L106" s="23" t="s">
        <v>22</v>
      </c>
      <c r="M106" s="26" t="s">
        <v>23</v>
      </c>
    </row>
    <row r="107" spans="1:13" x14ac:dyDescent="0.25">
      <c r="A107" s="23" t="s">
        <v>13</v>
      </c>
      <c r="B107" s="23" t="s">
        <v>524</v>
      </c>
      <c r="C107" s="23" t="s">
        <v>525</v>
      </c>
      <c r="D107" s="23" t="s">
        <v>16</v>
      </c>
      <c r="E107" s="23" t="s">
        <v>26</v>
      </c>
      <c r="F107" s="23" t="s">
        <v>449</v>
      </c>
      <c r="G107" s="23" t="s">
        <v>526</v>
      </c>
      <c r="H107" s="23" t="s">
        <v>202</v>
      </c>
      <c r="I107" s="23" t="s">
        <v>527</v>
      </c>
      <c r="J107" s="23">
        <v>4.5645834299999999</v>
      </c>
      <c r="K107" s="23">
        <v>-74.132550179999996</v>
      </c>
      <c r="L107" s="23" t="s">
        <v>22</v>
      </c>
      <c r="M107" s="23" t="s">
        <v>3337</v>
      </c>
    </row>
    <row r="108" spans="1:13" x14ac:dyDescent="0.25">
      <c r="A108" s="23" t="s">
        <v>13</v>
      </c>
      <c r="B108" s="23" t="s">
        <v>528</v>
      </c>
      <c r="C108" s="23" t="s">
        <v>529</v>
      </c>
      <c r="D108" s="23" t="s">
        <v>16</v>
      </c>
      <c r="E108" s="23" t="s">
        <v>17</v>
      </c>
      <c r="F108" s="23" t="s">
        <v>315</v>
      </c>
      <c r="G108" s="23" t="s">
        <v>530</v>
      </c>
      <c r="H108" s="23">
        <v>2</v>
      </c>
      <c r="I108" s="23" t="s">
        <v>531</v>
      </c>
      <c r="J108" s="23">
        <v>4.7431121699999998</v>
      </c>
      <c r="K108" s="23">
        <v>-74.035991800000005</v>
      </c>
      <c r="L108" s="23" t="s">
        <v>22</v>
      </c>
      <c r="M108" s="23" t="s">
        <v>3337</v>
      </c>
    </row>
    <row r="109" spans="1:13" x14ac:dyDescent="0.25">
      <c r="A109" s="23" t="s">
        <v>13</v>
      </c>
      <c r="B109" s="23" t="s">
        <v>532</v>
      </c>
      <c r="C109" s="23" t="s">
        <v>533</v>
      </c>
      <c r="D109" s="23" t="s">
        <v>16</v>
      </c>
      <c r="E109" s="23" t="s">
        <v>56</v>
      </c>
      <c r="F109" s="23" t="s">
        <v>534</v>
      </c>
      <c r="G109" s="23" t="s">
        <v>535</v>
      </c>
      <c r="H109" s="23" t="s">
        <v>20</v>
      </c>
      <c r="I109" s="23" t="s">
        <v>536</v>
      </c>
      <c r="J109" s="23">
        <v>4.5428967</v>
      </c>
      <c r="K109" s="23">
        <v>-74.109923589999994</v>
      </c>
      <c r="L109" s="23" t="s">
        <v>22</v>
      </c>
      <c r="M109" s="101" t="s">
        <v>3336</v>
      </c>
    </row>
    <row r="110" spans="1:13" x14ac:dyDescent="0.25">
      <c r="A110" s="23" t="s">
        <v>13</v>
      </c>
      <c r="B110" s="23" t="s">
        <v>537</v>
      </c>
      <c r="C110" s="23" t="s">
        <v>538</v>
      </c>
      <c r="D110" s="23" t="s">
        <v>16</v>
      </c>
      <c r="E110" s="23" t="s">
        <v>56</v>
      </c>
      <c r="F110" s="23" t="s">
        <v>291</v>
      </c>
      <c r="G110" s="23" t="s">
        <v>539</v>
      </c>
      <c r="H110" s="23">
        <v>2</v>
      </c>
      <c r="I110" s="23" t="s">
        <v>540</v>
      </c>
      <c r="J110" s="23">
        <v>4.5742006100000001</v>
      </c>
      <c r="K110" s="23">
        <v>-74.113101540000002</v>
      </c>
      <c r="L110" s="23" t="s">
        <v>22</v>
      </c>
      <c r="M110" s="23" t="s">
        <v>3337</v>
      </c>
    </row>
    <row r="111" spans="1:13" x14ac:dyDescent="0.25">
      <c r="A111" s="23" t="s">
        <v>13</v>
      </c>
      <c r="B111" s="23" t="s">
        <v>541</v>
      </c>
      <c r="C111" s="23" t="s">
        <v>542</v>
      </c>
      <c r="D111" s="23" t="s">
        <v>16</v>
      </c>
      <c r="E111" s="23" t="s">
        <v>17</v>
      </c>
      <c r="F111" s="23" t="s">
        <v>543</v>
      </c>
      <c r="G111" s="23" t="s">
        <v>544</v>
      </c>
      <c r="H111" s="23" t="s">
        <v>20</v>
      </c>
      <c r="I111" s="23" t="s">
        <v>545</v>
      </c>
      <c r="J111" s="23">
        <v>4.76593731</v>
      </c>
      <c r="K111" s="23">
        <v>-74.039610150000001</v>
      </c>
      <c r="L111" s="23" t="s">
        <v>22</v>
      </c>
      <c r="M111" s="101" t="s">
        <v>23</v>
      </c>
    </row>
    <row r="112" spans="1:13" x14ac:dyDescent="0.25">
      <c r="A112" s="23" t="s">
        <v>13</v>
      </c>
      <c r="B112" s="23" t="s">
        <v>546</v>
      </c>
      <c r="C112" s="23" t="s">
        <v>547</v>
      </c>
      <c r="D112" s="23" t="s">
        <v>16</v>
      </c>
      <c r="E112" s="23" t="s">
        <v>17</v>
      </c>
      <c r="F112" s="23" t="s">
        <v>175</v>
      </c>
      <c r="G112" s="23" t="s">
        <v>548</v>
      </c>
      <c r="H112" s="23">
        <v>2</v>
      </c>
      <c r="I112" s="23" t="s">
        <v>549</v>
      </c>
      <c r="J112" s="23">
        <v>4.7401272199999998</v>
      </c>
      <c r="K112" s="23">
        <v>-74.025099049999994</v>
      </c>
      <c r="L112" s="23" t="s">
        <v>22</v>
      </c>
      <c r="M112" s="23" t="s">
        <v>3337</v>
      </c>
    </row>
    <row r="113" spans="1:13" x14ac:dyDescent="0.25">
      <c r="A113" s="23" t="s">
        <v>13</v>
      </c>
      <c r="B113" s="23" t="s">
        <v>550</v>
      </c>
      <c r="C113" s="23" t="s">
        <v>551</v>
      </c>
      <c r="D113" s="23" t="s">
        <v>16</v>
      </c>
      <c r="E113" s="23" t="s">
        <v>82</v>
      </c>
      <c r="F113" s="23" t="s">
        <v>552</v>
      </c>
      <c r="G113" s="23" t="s">
        <v>244</v>
      </c>
      <c r="H113" s="23" t="s">
        <v>20</v>
      </c>
      <c r="I113" s="23" t="s">
        <v>553</v>
      </c>
      <c r="J113" s="23">
        <v>4.5619045216599998</v>
      </c>
      <c r="K113" s="23">
        <v>-74.067439050100006</v>
      </c>
      <c r="L113" s="23" t="s">
        <v>22</v>
      </c>
      <c r="M113" s="101" t="s">
        <v>3336</v>
      </c>
    </row>
    <row r="114" spans="1:13" x14ac:dyDescent="0.25">
      <c r="A114" s="23" t="s">
        <v>13</v>
      </c>
      <c r="B114" s="23" t="s">
        <v>554</v>
      </c>
      <c r="C114" s="23" t="s">
        <v>555</v>
      </c>
      <c r="D114" s="23" t="s">
        <v>16</v>
      </c>
      <c r="E114" s="23" t="s">
        <v>33</v>
      </c>
      <c r="F114" s="23" t="s">
        <v>556</v>
      </c>
      <c r="G114" s="23" t="s">
        <v>557</v>
      </c>
      <c r="H114" s="23" t="s">
        <v>558</v>
      </c>
      <c r="I114" s="23" t="s">
        <v>559</v>
      </c>
      <c r="J114" s="23">
        <v>4.7034095200000001</v>
      </c>
      <c r="K114" s="23">
        <v>-74.096363260000004</v>
      </c>
      <c r="L114" s="23" t="s">
        <v>22</v>
      </c>
      <c r="M114" s="23" t="s">
        <v>23</v>
      </c>
    </row>
    <row r="115" spans="1:13" x14ac:dyDescent="0.25">
      <c r="A115" s="23" t="s">
        <v>13</v>
      </c>
      <c r="B115" s="23" t="s">
        <v>560</v>
      </c>
      <c r="C115" s="23" t="s">
        <v>561</v>
      </c>
      <c r="D115" s="23" t="s">
        <v>16</v>
      </c>
      <c r="E115" s="23" t="s">
        <v>33</v>
      </c>
      <c r="F115" s="23" t="s">
        <v>562</v>
      </c>
      <c r="G115" s="23" t="s">
        <v>563</v>
      </c>
      <c r="H115" s="23" t="s">
        <v>20</v>
      </c>
      <c r="I115" s="23" t="s">
        <v>564</v>
      </c>
      <c r="J115" s="23">
        <v>4.7199706499999996</v>
      </c>
      <c r="K115" s="23">
        <v>-74.108119819999999</v>
      </c>
      <c r="L115" s="23" t="s">
        <v>22</v>
      </c>
      <c r="M115" s="26" t="s">
        <v>23</v>
      </c>
    </row>
    <row r="116" spans="1:13" x14ac:dyDescent="0.25">
      <c r="A116" s="23" t="s">
        <v>13</v>
      </c>
      <c r="B116" s="23" t="s">
        <v>565</v>
      </c>
      <c r="C116" s="23" t="s">
        <v>566</v>
      </c>
      <c r="D116" s="23" t="s">
        <v>16</v>
      </c>
      <c r="E116" s="23" t="s">
        <v>82</v>
      </c>
      <c r="F116" s="23" t="s">
        <v>211</v>
      </c>
      <c r="G116" s="23" t="s">
        <v>567</v>
      </c>
      <c r="H116" s="23">
        <v>2</v>
      </c>
      <c r="I116" s="23" t="s">
        <v>568</v>
      </c>
      <c r="J116" s="23">
        <v>4.5658378400000004</v>
      </c>
      <c r="K116" s="23">
        <v>-74.094878960000003</v>
      </c>
      <c r="L116" s="23" t="s">
        <v>22</v>
      </c>
      <c r="M116" s="23" t="s">
        <v>3337</v>
      </c>
    </row>
    <row r="117" spans="1:13" x14ac:dyDescent="0.25">
      <c r="A117" s="23" t="s">
        <v>13</v>
      </c>
      <c r="B117" s="23" t="s">
        <v>569</v>
      </c>
      <c r="C117" s="23" t="s">
        <v>570</v>
      </c>
      <c r="D117" s="23" t="s">
        <v>16</v>
      </c>
      <c r="E117" s="23" t="s">
        <v>17</v>
      </c>
      <c r="F117" s="23" t="s">
        <v>571</v>
      </c>
      <c r="G117" s="23" t="s">
        <v>572</v>
      </c>
      <c r="H117" s="23" t="s">
        <v>20</v>
      </c>
      <c r="I117" s="23" t="s">
        <v>573</v>
      </c>
      <c r="J117" s="23">
        <v>4.7424414300000004</v>
      </c>
      <c r="K117" s="23">
        <v>-74.02570231</v>
      </c>
      <c r="L117" s="23" t="s">
        <v>22</v>
      </c>
      <c r="M117" s="27" t="s">
        <v>23</v>
      </c>
    </row>
    <row r="118" spans="1:13" x14ac:dyDescent="0.25">
      <c r="A118" s="23" t="s">
        <v>13</v>
      </c>
      <c r="B118" s="23" t="s">
        <v>574</v>
      </c>
      <c r="C118" s="23" t="s">
        <v>575</v>
      </c>
      <c r="D118" s="23" t="s">
        <v>16</v>
      </c>
      <c r="E118" s="23" t="s">
        <v>56</v>
      </c>
      <c r="F118" s="23" t="s">
        <v>576</v>
      </c>
      <c r="G118" s="23" t="s">
        <v>577</v>
      </c>
      <c r="H118" s="23" t="s">
        <v>20</v>
      </c>
      <c r="I118" s="23" t="s">
        <v>578</v>
      </c>
      <c r="J118" s="23">
        <v>4.5838816400000004</v>
      </c>
      <c r="K118" s="23">
        <v>-74.108930220000005</v>
      </c>
      <c r="L118" s="23" t="s">
        <v>22</v>
      </c>
      <c r="M118" s="23" t="s">
        <v>23</v>
      </c>
    </row>
    <row r="119" spans="1:13" x14ac:dyDescent="0.25">
      <c r="A119" s="23" t="s">
        <v>13</v>
      </c>
      <c r="B119" s="23" t="s">
        <v>579</v>
      </c>
      <c r="C119" s="23" t="s">
        <v>580</v>
      </c>
      <c r="D119" s="23" t="s">
        <v>16</v>
      </c>
      <c r="E119" s="23" t="s">
        <v>26</v>
      </c>
      <c r="F119" s="23" t="s">
        <v>581</v>
      </c>
      <c r="G119" s="23" t="s">
        <v>582</v>
      </c>
      <c r="H119" s="23" t="s">
        <v>20</v>
      </c>
      <c r="I119" s="23" t="s">
        <v>583</v>
      </c>
      <c r="J119" s="23">
        <v>4.5790645699999999</v>
      </c>
      <c r="K119" s="23">
        <v>-74.129099659999994</v>
      </c>
      <c r="L119" s="23" t="s">
        <v>22</v>
      </c>
      <c r="M119" s="23" t="s">
        <v>23</v>
      </c>
    </row>
    <row r="120" spans="1:13" x14ac:dyDescent="0.25">
      <c r="A120" s="23" t="s">
        <v>13</v>
      </c>
      <c r="B120" s="23" t="s">
        <v>584</v>
      </c>
      <c r="C120" s="23" t="s">
        <v>585</v>
      </c>
      <c r="D120" s="23" t="s">
        <v>16</v>
      </c>
      <c r="E120" s="23" t="s">
        <v>17</v>
      </c>
      <c r="F120" s="23" t="s">
        <v>586</v>
      </c>
      <c r="G120" s="23" t="s">
        <v>587</v>
      </c>
      <c r="H120" s="23" t="s">
        <v>20</v>
      </c>
      <c r="I120" s="23" t="s">
        <v>588</v>
      </c>
      <c r="J120" s="23">
        <v>4.7072084360000899</v>
      </c>
      <c r="K120" s="23">
        <v>-74.034634796999896</v>
      </c>
      <c r="L120" s="23" t="s">
        <v>22</v>
      </c>
      <c r="M120" s="23" t="s">
        <v>23</v>
      </c>
    </row>
    <row r="121" spans="1:13" x14ac:dyDescent="0.25">
      <c r="A121" s="23" t="s">
        <v>13</v>
      </c>
      <c r="B121" s="23" t="s">
        <v>589</v>
      </c>
      <c r="C121" s="23" t="s">
        <v>590</v>
      </c>
      <c r="D121" s="23" t="s">
        <v>16</v>
      </c>
      <c r="E121" s="23" t="s">
        <v>56</v>
      </c>
      <c r="F121" s="23" t="s">
        <v>591</v>
      </c>
      <c r="G121" s="23" t="s">
        <v>592</v>
      </c>
      <c r="H121" s="23" t="s">
        <v>20</v>
      </c>
      <c r="I121" s="23" t="s">
        <v>593</v>
      </c>
      <c r="J121" s="23">
        <v>4.5476787999999999</v>
      </c>
      <c r="K121" s="23">
        <v>-74.113634480000002</v>
      </c>
      <c r="L121" s="23" t="s">
        <v>22</v>
      </c>
      <c r="M121" s="23" t="s">
        <v>23</v>
      </c>
    </row>
    <row r="122" spans="1:13" x14ac:dyDescent="0.25">
      <c r="A122" s="23" t="s">
        <v>13</v>
      </c>
      <c r="B122" s="23" t="s">
        <v>594</v>
      </c>
      <c r="C122" s="23" t="s">
        <v>595</v>
      </c>
      <c r="D122" s="23" t="s">
        <v>16</v>
      </c>
      <c r="E122" s="23" t="s">
        <v>82</v>
      </c>
      <c r="F122" s="23" t="s">
        <v>596</v>
      </c>
      <c r="G122" s="23" t="s">
        <v>597</v>
      </c>
      <c r="H122" s="23" t="s">
        <v>20</v>
      </c>
      <c r="I122" s="23" t="s">
        <v>598</v>
      </c>
      <c r="J122" s="23">
        <v>4.5656303899999999</v>
      </c>
      <c r="K122" s="23">
        <v>-74.100851239999997</v>
      </c>
      <c r="L122" s="23" t="s">
        <v>22</v>
      </c>
      <c r="M122" s="26" t="s">
        <v>23</v>
      </c>
    </row>
    <row r="123" spans="1:13" x14ac:dyDescent="0.25">
      <c r="A123" s="23" t="s">
        <v>13</v>
      </c>
      <c r="B123" s="23" t="s">
        <v>599</v>
      </c>
      <c r="C123" s="23" t="s">
        <v>600</v>
      </c>
      <c r="D123" s="23" t="s">
        <v>16</v>
      </c>
      <c r="E123" s="23" t="s">
        <v>56</v>
      </c>
      <c r="F123" s="23" t="s">
        <v>330</v>
      </c>
      <c r="G123" s="23" t="s">
        <v>302</v>
      </c>
      <c r="H123" s="23">
        <v>2</v>
      </c>
      <c r="I123" s="23" t="s">
        <v>601</v>
      </c>
      <c r="J123" s="23">
        <v>4.5771558700000003</v>
      </c>
      <c r="K123" s="23">
        <v>-74.102859199999997</v>
      </c>
      <c r="L123" s="23" t="s">
        <v>22</v>
      </c>
      <c r="M123" s="23" t="s">
        <v>3337</v>
      </c>
    </row>
    <row r="124" spans="1:13" x14ac:dyDescent="0.25">
      <c r="A124" s="23" t="s">
        <v>13</v>
      </c>
      <c r="B124" s="23" t="s">
        <v>602</v>
      </c>
      <c r="C124" s="23" t="s">
        <v>603</v>
      </c>
      <c r="D124" s="23" t="s">
        <v>16</v>
      </c>
      <c r="E124" s="23" t="s">
        <v>56</v>
      </c>
      <c r="F124" s="23" t="s">
        <v>233</v>
      </c>
      <c r="G124" s="23" t="s">
        <v>604</v>
      </c>
      <c r="H124" s="23">
        <v>3</v>
      </c>
      <c r="I124" s="23" t="s">
        <v>605</v>
      </c>
      <c r="J124" s="23">
        <v>4.58662087</v>
      </c>
      <c r="K124" s="23">
        <v>-74.113362089999995</v>
      </c>
      <c r="L124" s="23" t="s">
        <v>22</v>
      </c>
      <c r="M124" s="23" t="s">
        <v>3337</v>
      </c>
    </row>
    <row r="125" spans="1:13" x14ac:dyDescent="0.25">
      <c r="A125" s="23" t="s">
        <v>13</v>
      </c>
      <c r="B125" s="23" t="s">
        <v>606</v>
      </c>
      <c r="C125" s="23" t="s">
        <v>607</v>
      </c>
      <c r="D125" s="23" t="s">
        <v>16</v>
      </c>
      <c r="E125" s="23" t="s">
        <v>56</v>
      </c>
      <c r="F125" s="23" t="s">
        <v>516</v>
      </c>
      <c r="G125" s="23" t="s">
        <v>608</v>
      </c>
      <c r="H125" s="23">
        <v>2</v>
      </c>
      <c r="I125" s="23" t="s">
        <v>609</v>
      </c>
      <c r="J125" s="23">
        <v>4.5450389299999996</v>
      </c>
      <c r="K125" s="23">
        <v>-74.107878720000002</v>
      </c>
      <c r="L125" s="23" t="s">
        <v>22</v>
      </c>
      <c r="M125" s="23" t="s">
        <v>3337</v>
      </c>
    </row>
    <row r="126" spans="1:13" x14ac:dyDescent="0.25">
      <c r="A126" s="23" t="s">
        <v>13</v>
      </c>
      <c r="B126" s="23" t="s">
        <v>610</v>
      </c>
      <c r="C126" s="23" t="s">
        <v>611</v>
      </c>
      <c r="D126" s="23" t="s">
        <v>16</v>
      </c>
      <c r="E126" s="23" t="s">
        <v>56</v>
      </c>
      <c r="F126" s="23" t="s">
        <v>612</v>
      </c>
      <c r="G126" s="23" t="s">
        <v>613</v>
      </c>
      <c r="H126" s="23" t="s">
        <v>20</v>
      </c>
      <c r="I126" s="23" t="s">
        <v>614</v>
      </c>
      <c r="J126" s="23">
        <v>4.5680924272360102</v>
      </c>
      <c r="K126" s="23">
        <v>-74.121874103792905</v>
      </c>
      <c r="L126" s="23" t="s">
        <v>22</v>
      </c>
      <c r="M126" s="101" t="s">
        <v>23</v>
      </c>
    </row>
    <row r="127" spans="1:13" x14ac:dyDescent="0.25">
      <c r="A127" s="23" t="s">
        <v>13</v>
      </c>
      <c r="B127" s="23" t="s">
        <v>615</v>
      </c>
      <c r="C127" s="23" t="s">
        <v>616</v>
      </c>
      <c r="D127" s="23" t="s">
        <v>16</v>
      </c>
      <c r="E127" s="23" t="s">
        <v>56</v>
      </c>
      <c r="F127" s="23" t="s">
        <v>291</v>
      </c>
      <c r="G127" s="23" t="s">
        <v>617</v>
      </c>
      <c r="H127" s="23">
        <v>4</v>
      </c>
      <c r="I127" s="23" t="s">
        <v>618</v>
      </c>
      <c r="J127" s="23">
        <v>4.56835185</v>
      </c>
      <c r="K127" s="23">
        <v>-74.109327530000002</v>
      </c>
      <c r="L127" s="23" t="s">
        <v>22</v>
      </c>
      <c r="M127" s="23" t="s">
        <v>3337</v>
      </c>
    </row>
    <row r="128" spans="1:13" x14ac:dyDescent="0.25">
      <c r="A128" s="23" t="s">
        <v>13</v>
      </c>
      <c r="B128" s="23" t="s">
        <v>619</v>
      </c>
      <c r="C128" s="23" t="s">
        <v>620</v>
      </c>
      <c r="D128" s="23" t="s">
        <v>16</v>
      </c>
      <c r="E128" s="23" t="s">
        <v>56</v>
      </c>
      <c r="F128" s="23" t="s">
        <v>291</v>
      </c>
      <c r="G128" s="23" t="s">
        <v>621</v>
      </c>
      <c r="H128" s="23">
        <v>3</v>
      </c>
      <c r="I128" s="23" t="s">
        <v>622</v>
      </c>
      <c r="J128" s="23">
        <v>4.5712810299999997</v>
      </c>
      <c r="K128" s="23">
        <v>-74.116317559999999</v>
      </c>
      <c r="L128" s="23" t="s">
        <v>22</v>
      </c>
      <c r="M128" s="23" t="s">
        <v>3337</v>
      </c>
    </row>
    <row r="129" spans="1:13" x14ac:dyDescent="0.25">
      <c r="A129" s="23" t="s">
        <v>13</v>
      </c>
      <c r="B129" s="23" t="s">
        <v>623</v>
      </c>
      <c r="C129" s="23">
        <v>111001013544</v>
      </c>
      <c r="D129" s="23" t="s">
        <v>16</v>
      </c>
      <c r="E129" s="23" t="s">
        <v>33</v>
      </c>
      <c r="F129" s="23" t="s">
        <v>624</v>
      </c>
      <c r="G129" s="23" t="s">
        <v>625</v>
      </c>
      <c r="H129" s="23">
        <v>2</v>
      </c>
      <c r="I129" s="23" t="s">
        <v>626</v>
      </c>
      <c r="J129" s="23">
        <v>4.6738961200000002</v>
      </c>
      <c r="K129" s="23">
        <v>-74.101500950000002</v>
      </c>
      <c r="L129" s="23" t="s">
        <v>22</v>
      </c>
      <c r="M129" s="23" t="s">
        <v>3337</v>
      </c>
    </row>
    <row r="130" spans="1:13" x14ac:dyDescent="0.25">
      <c r="A130" s="23" t="s">
        <v>13</v>
      </c>
      <c r="B130" s="23" t="s">
        <v>627</v>
      </c>
      <c r="C130" s="23" t="s">
        <v>628</v>
      </c>
      <c r="D130" s="23" t="s">
        <v>16</v>
      </c>
      <c r="E130" s="23" t="s">
        <v>56</v>
      </c>
      <c r="F130" s="23" t="s">
        <v>629</v>
      </c>
      <c r="G130" s="23" t="s">
        <v>630</v>
      </c>
      <c r="H130" s="23" t="s">
        <v>20</v>
      </c>
      <c r="I130" s="23" t="s">
        <v>631</v>
      </c>
      <c r="J130" s="23">
        <v>4.5787299800000003</v>
      </c>
      <c r="K130" s="23">
        <v>-74.125478409999999</v>
      </c>
      <c r="L130" s="23" t="s">
        <v>22</v>
      </c>
      <c r="M130" s="27" t="s">
        <v>23</v>
      </c>
    </row>
    <row r="131" spans="1:13" x14ac:dyDescent="0.25">
      <c r="A131" s="23" t="s">
        <v>13</v>
      </c>
      <c r="B131" s="23" t="s">
        <v>632</v>
      </c>
      <c r="C131" s="23" t="s">
        <v>633</v>
      </c>
      <c r="D131" s="23" t="s">
        <v>16</v>
      </c>
      <c r="E131" s="23" t="s">
        <v>56</v>
      </c>
      <c r="F131" s="23" t="s">
        <v>634</v>
      </c>
      <c r="G131" s="23" t="s">
        <v>635</v>
      </c>
      <c r="H131" s="23" t="s">
        <v>20</v>
      </c>
      <c r="I131" s="23" t="s">
        <v>636</v>
      </c>
      <c r="J131" s="23">
        <v>4.5795066599999998</v>
      </c>
      <c r="K131" s="23">
        <v>-74.110930289999999</v>
      </c>
      <c r="L131" s="23" t="s">
        <v>22</v>
      </c>
      <c r="M131" s="26" t="s">
        <v>23</v>
      </c>
    </row>
    <row r="132" spans="1:13" x14ac:dyDescent="0.25">
      <c r="A132" s="23" t="s">
        <v>13</v>
      </c>
      <c r="B132" s="23" t="s">
        <v>637</v>
      </c>
      <c r="C132" s="23">
        <v>11100100276</v>
      </c>
      <c r="D132" s="23" t="s">
        <v>16</v>
      </c>
      <c r="E132" s="23" t="s">
        <v>33</v>
      </c>
      <c r="F132" s="23" t="s">
        <v>638</v>
      </c>
      <c r="G132" s="23" t="s">
        <v>639</v>
      </c>
      <c r="H132" s="23">
        <v>3</v>
      </c>
      <c r="I132" s="23" t="s">
        <v>640</v>
      </c>
      <c r="J132" s="23">
        <v>4.6998125000000002</v>
      </c>
      <c r="K132" s="23">
        <v>-74.105265070000002</v>
      </c>
      <c r="L132" s="23" t="s">
        <v>22</v>
      </c>
      <c r="M132" s="23" t="s">
        <v>3337</v>
      </c>
    </row>
    <row r="133" spans="1:13" x14ac:dyDescent="0.25">
      <c r="A133" s="23" t="s">
        <v>13</v>
      </c>
      <c r="B133" s="23" t="s">
        <v>641</v>
      </c>
      <c r="C133" s="23" t="s">
        <v>642</v>
      </c>
      <c r="D133" s="23" t="s">
        <v>16</v>
      </c>
      <c r="E133" s="23" t="s">
        <v>82</v>
      </c>
      <c r="F133" s="23" t="s">
        <v>643</v>
      </c>
      <c r="G133" s="23" t="s">
        <v>644</v>
      </c>
      <c r="H133" s="23" t="s">
        <v>20</v>
      </c>
      <c r="I133" s="23" t="s">
        <v>645</v>
      </c>
      <c r="J133" s="23">
        <v>4.5283348260000498</v>
      </c>
      <c r="K133" s="23">
        <v>-74.086071433999905</v>
      </c>
      <c r="L133" s="23" t="s">
        <v>22</v>
      </c>
      <c r="M133" s="101" t="s">
        <v>23</v>
      </c>
    </row>
    <row r="134" spans="1:13" x14ac:dyDescent="0.25">
      <c r="A134" s="23" t="s">
        <v>13</v>
      </c>
      <c r="B134" s="23" t="s">
        <v>646</v>
      </c>
      <c r="C134" s="23" t="s">
        <v>647</v>
      </c>
      <c r="D134" s="23" t="s">
        <v>16</v>
      </c>
      <c r="E134" s="23" t="s">
        <v>26</v>
      </c>
      <c r="F134" s="23" t="s">
        <v>648</v>
      </c>
      <c r="G134" s="23" t="s">
        <v>649</v>
      </c>
      <c r="H134" s="23">
        <v>4</v>
      </c>
      <c r="I134" s="23" t="s">
        <v>650</v>
      </c>
      <c r="J134" s="23">
        <v>4.5876161499999997</v>
      </c>
      <c r="K134" s="23">
        <v>-74.137513040000002</v>
      </c>
      <c r="L134" s="23" t="s">
        <v>22</v>
      </c>
      <c r="M134" s="23" t="s">
        <v>3337</v>
      </c>
    </row>
    <row r="135" spans="1:13" x14ac:dyDescent="0.25">
      <c r="A135" s="23" t="s">
        <v>13</v>
      </c>
      <c r="B135" s="23" t="s">
        <v>651</v>
      </c>
      <c r="C135" s="23" t="s">
        <v>652</v>
      </c>
      <c r="D135" s="23" t="s">
        <v>16</v>
      </c>
      <c r="E135" s="23" t="s">
        <v>33</v>
      </c>
      <c r="F135" s="23" t="s">
        <v>296</v>
      </c>
      <c r="G135" s="23" t="s">
        <v>653</v>
      </c>
      <c r="H135" s="23">
        <v>2</v>
      </c>
      <c r="I135" s="23" t="s">
        <v>654</v>
      </c>
      <c r="J135" s="23">
        <v>4.6918298500000004</v>
      </c>
      <c r="K135" s="23">
        <v>-74.094607339999996</v>
      </c>
      <c r="L135" s="23" t="s">
        <v>22</v>
      </c>
      <c r="M135" s="23" t="s">
        <v>3337</v>
      </c>
    </row>
    <row r="136" spans="1:13" x14ac:dyDescent="0.25">
      <c r="A136" s="23" t="s">
        <v>13</v>
      </c>
      <c r="B136" s="23" t="s">
        <v>655</v>
      </c>
      <c r="C136" s="23" t="s">
        <v>656</v>
      </c>
      <c r="D136" s="23" t="s">
        <v>16</v>
      </c>
      <c r="E136" s="23" t="s">
        <v>17</v>
      </c>
      <c r="F136" s="23" t="s">
        <v>272</v>
      </c>
      <c r="G136" s="23" t="s">
        <v>657</v>
      </c>
      <c r="H136" s="23">
        <v>4</v>
      </c>
      <c r="I136" s="23" t="s">
        <v>658</v>
      </c>
      <c r="J136" s="23">
        <v>4.8000594200000002</v>
      </c>
      <c r="K136" s="23">
        <v>-74.029980859999995</v>
      </c>
      <c r="L136" s="23" t="s">
        <v>22</v>
      </c>
      <c r="M136" s="23" t="s">
        <v>3337</v>
      </c>
    </row>
    <row r="137" spans="1:13" x14ac:dyDescent="0.25">
      <c r="A137" s="23" t="s">
        <v>13</v>
      </c>
      <c r="B137" s="23" t="s">
        <v>659</v>
      </c>
      <c r="C137" s="23" t="s">
        <v>660</v>
      </c>
      <c r="D137" s="23" t="s">
        <v>16</v>
      </c>
      <c r="E137" s="23" t="s">
        <v>56</v>
      </c>
      <c r="F137" s="23" t="s">
        <v>661</v>
      </c>
      <c r="G137" s="23" t="s">
        <v>662</v>
      </c>
      <c r="H137" s="23">
        <v>4</v>
      </c>
      <c r="I137" s="23" t="s">
        <v>663</v>
      </c>
      <c r="J137" s="23">
        <v>4.5649808900000002</v>
      </c>
      <c r="K137" s="23">
        <v>-74.124434030000003</v>
      </c>
      <c r="L137" s="23" t="s">
        <v>22</v>
      </c>
      <c r="M137" s="23" t="s">
        <v>3337</v>
      </c>
    </row>
    <row r="138" spans="1:13" x14ac:dyDescent="0.25">
      <c r="A138" s="23" t="s">
        <v>13</v>
      </c>
      <c r="B138" s="23" t="s">
        <v>664</v>
      </c>
      <c r="C138" s="23" t="s">
        <v>665</v>
      </c>
      <c r="D138" s="23" t="s">
        <v>16</v>
      </c>
      <c r="E138" s="23" t="s">
        <v>56</v>
      </c>
      <c r="F138" s="23" t="s">
        <v>666</v>
      </c>
      <c r="G138" s="23" t="s">
        <v>667</v>
      </c>
      <c r="H138" s="23" t="s">
        <v>20</v>
      </c>
      <c r="I138" s="23" t="s">
        <v>668</v>
      </c>
      <c r="J138" s="23">
        <v>4.5806819900000004</v>
      </c>
      <c r="K138" s="23">
        <v>-74.114452400000005</v>
      </c>
      <c r="L138" s="23" t="s">
        <v>22</v>
      </c>
      <c r="M138" s="101" t="s">
        <v>23</v>
      </c>
    </row>
    <row r="139" spans="1:13" x14ac:dyDescent="0.25">
      <c r="A139" s="23" t="s">
        <v>13</v>
      </c>
      <c r="B139" s="23" t="s">
        <v>669</v>
      </c>
      <c r="C139" s="23" t="s">
        <v>670</v>
      </c>
      <c r="D139" s="23" t="s">
        <v>16</v>
      </c>
      <c r="E139" s="23" t="s">
        <v>33</v>
      </c>
      <c r="F139" s="23" t="s">
        <v>320</v>
      </c>
      <c r="G139" s="23" t="s">
        <v>671</v>
      </c>
      <c r="H139" s="23">
        <v>2</v>
      </c>
      <c r="I139" s="23" t="s">
        <v>672</v>
      </c>
      <c r="J139" s="23">
        <v>4.6786048300000003</v>
      </c>
      <c r="K139" s="23">
        <v>-74.091085789999994</v>
      </c>
      <c r="L139" s="23" t="s">
        <v>22</v>
      </c>
      <c r="M139" s="23" t="s">
        <v>3337</v>
      </c>
    </row>
    <row r="140" spans="1:13" x14ac:dyDescent="0.25">
      <c r="A140" s="23" t="s">
        <v>13</v>
      </c>
      <c r="B140" s="23" t="s">
        <v>673</v>
      </c>
      <c r="C140" s="23" t="s">
        <v>674</v>
      </c>
      <c r="D140" s="23" t="s">
        <v>16</v>
      </c>
      <c r="E140" s="23" t="s">
        <v>26</v>
      </c>
      <c r="F140" s="23" t="s">
        <v>648</v>
      </c>
      <c r="G140" s="23" t="s">
        <v>675</v>
      </c>
      <c r="H140" s="23">
        <v>2</v>
      </c>
      <c r="I140" s="23" t="s">
        <v>676</v>
      </c>
      <c r="J140" s="23">
        <v>4.58462411</v>
      </c>
      <c r="K140" s="23">
        <v>-74.138612100000003</v>
      </c>
      <c r="L140" s="23" t="s">
        <v>22</v>
      </c>
      <c r="M140" s="23" t="s">
        <v>3337</v>
      </c>
    </row>
    <row r="141" spans="1:13" x14ac:dyDescent="0.25">
      <c r="A141" s="23" t="s">
        <v>13</v>
      </c>
      <c r="B141" s="23" t="s">
        <v>677</v>
      </c>
      <c r="C141" s="23" t="s">
        <v>678</v>
      </c>
      <c r="D141" s="23" t="s">
        <v>16</v>
      </c>
      <c r="E141" s="23" t="s">
        <v>26</v>
      </c>
      <c r="F141" s="23" t="s">
        <v>648</v>
      </c>
      <c r="G141" s="23" t="s">
        <v>679</v>
      </c>
      <c r="H141" s="23">
        <v>3</v>
      </c>
      <c r="I141" s="23" t="s">
        <v>680</v>
      </c>
      <c r="J141" s="23">
        <v>4.5869111699999996</v>
      </c>
      <c r="K141" s="23">
        <v>-74.142566650000006</v>
      </c>
      <c r="L141" s="23" t="s">
        <v>22</v>
      </c>
      <c r="M141" s="23" t="s">
        <v>3337</v>
      </c>
    </row>
    <row r="142" spans="1:13" x14ac:dyDescent="0.25">
      <c r="A142" s="23" t="s">
        <v>13</v>
      </c>
      <c r="B142" s="23" t="s">
        <v>681</v>
      </c>
      <c r="C142" s="23" t="s">
        <v>682</v>
      </c>
      <c r="D142" s="23" t="s">
        <v>16</v>
      </c>
      <c r="E142" s="23" t="s">
        <v>56</v>
      </c>
      <c r="F142" s="23" t="s">
        <v>683</v>
      </c>
      <c r="G142" s="23" t="s">
        <v>684</v>
      </c>
      <c r="H142" s="23" t="s">
        <v>20</v>
      </c>
      <c r="I142" s="23" t="s">
        <v>685</v>
      </c>
      <c r="J142" s="23">
        <v>4.5798686899999996</v>
      </c>
      <c r="K142" s="23">
        <v>-74.119406900000001</v>
      </c>
      <c r="L142" s="23" t="s">
        <v>22</v>
      </c>
      <c r="M142" s="101" t="s">
        <v>23</v>
      </c>
    </row>
    <row r="143" spans="1:13" x14ac:dyDescent="0.25">
      <c r="A143" s="23" t="s">
        <v>13</v>
      </c>
      <c r="B143" s="23" t="s">
        <v>686</v>
      </c>
      <c r="C143" s="23" t="s">
        <v>687</v>
      </c>
      <c r="D143" s="23" t="s">
        <v>16</v>
      </c>
      <c r="E143" s="23" t="s">
        <v>26</v>
      </c>
      <c r="F143" s="23" t="s">
        <v>27</v>
      </c>
      <c r="G143" s="23" t="s">
        <v>688</v>
      </c>
      <c r="H143" s="23">
        <v>2</v>
      </c>
      <c r="I143" s="23" t="s">
        <v>689</v>
      </c>
      <c r="J143" s="23">
        <v>4.58590784</v>
      </c>
      <c r="K143" s="23">
        <v>-74.147151829999999</v>
      </c>
      <c r="L143" s="23" t="s">
        <v>22</v>
      </c>
      <c r="M143" s="23" t="s">
        <v>3337</v>
      </c>
    </row>
    <row r="144" spans="1:13" x14ac:dyDescent="0.25">
      <c r="A144" s="23" t="s">
        <v>13</v>
      </c>
      <c r="B144" s="23" t="s">
        <v>690</v>
      </c>
      <c r="C144" s="23">
        <v>111001018058</v>
      </c>
      <c r="D144" s="23" t="s">
        <v>16</v>
      </c>
      <c r="E144" s="23" t="s">
        <v>56</v>
      </c>
      <c r="F144" s="23" t="s">
        <v>661</v>
      </c>
      <c r="G144" s="23" t="s">
        <v>691</v>
      </c>
      <c r="H144" s="23" t="s">
        <v>20</v>
      </c>
      <c r="I144" s="23" t="s">
        <v>692</v>
      </c>
      <c r="J144" s="23">
        <v>4.5718055399999997</v>
      </c>
      <c r="K144" s="23">
        <v>-74.120794520000004</v>
      </c>
      <c r="L144" s="23" t="s">
        <v>22</v>
      </c>
      <c r="M144" s="101" t="s">
        <v>23</v>
      </c>
    </row>
    <row r="145" spans="1:13" x14ac:dyDescent="0.25">
      <c r="A145" s="23" t="s">
        <v>13</v>
      </c>
      <c r="B145" s="23" t="s">
        <v>693</v>
      </c>
      <c r="C145" s="23" t="s">
        <v>694</v>
      </c>
      <c r="D145" s="23" t="s">
        <v>16</v>
      </c>
      <c r="E145" s="23" t="s">
        <v>82</v>
      </c>
      <c r="F145" s="23" t="s">
        <v>370</v>
      </c>
      <c r="G145" s="23" t="s">
        <v>695</v>
      </c>
      <c r="H145" s="23">
        <v>2</v>
      </c>
      <c r="I145" s="23" t="s">
        <v>696</v>
      </c>
      <c r="J145" s="23">
        <v>4.5542580499999996</v>
      </c>
      <c r="K145" s="23">
        <v>-74.093873799999997</v>
      </c>
      <c r="L145" s="23" t="s">
        <v>22</v>
      </c>
      <c r="M145" s="23" t="s">
        <v>3337</v>
      </c>
    </row>
    <row r="146" spans="1:13" x14ac:dyDescent="0.25">
      <c r="A146" s="23" t="s">
        <v>13</v>
      </c>
      <c r="B146" s="23" t="s">
        <v>697</v>
      </c>
      <c r="C146" s="23" t="s">
        <v>698</v>
      </c>
      <c r="D146" s="23" t="s">
        <v>16</v>
      </c>
      <c r="E146" s="23" t="s">
        <v>33</v>
      </c>
      <c r="F146" s="23" t="s">
        <v>699</v>
      </c>
      <c r="G146" s="23" t="s">
        <v>700</v>
      </c>
      <c r="H146" s="23" t="s">
        <v>20</v>
      </c>
      <c r="I146" s="23" t="s">
        <v>701</v>
      </c>
      <c r="J146" s="23">
        <v>4.7081347650000698</v>
      </c>
      <c r="K146" s="23">
        <v>-74.134575631999994</v>
      </c>
      <c r="L146" s="23" t="s">
        <v>22</v>
      </c>
      <c r="M146" s="27" t="s">
        <v>23</v>
      </c>
    </row>
    <row r="147" spans="1:13" x14ac:dyDescent="0.25">
      <c r="A147" s="23" t="s">
        <v>13</v>
      </c>
      <c r="B147" s="23" t="s">
        <v>702</v>
      </c>
      <c r="C147" s="23" t="s">
        <v>703</v>
      </c>
      <c r="D147" s="23" t="s">
        <v>16</v>
      </c>
      <c r="E147" s="23" t="s">
        <v>56</v>
      </c>
      <c r="F147" s="23" t="s">
        <v>704</v>
      </c>
      <c r="G147" s="23" t="s">
        <v>705</v>
      </c>
      <c r="H147" s="23" t="s">
        <v>20</v>
      </c>
      <c r="I147" s="23" t="s">
        <v>706</v>
      </c>
      <c r="J147" s="23">
        <v>4.58504836</v>
      </c>
      <c r="K147" s="23">
        <v>-74.12040657</v>
      </c>
      <c r="L147" s="23" t="s">
        <v>22</v>
      </c>
      <c r="M147" s="26" t="s">
        <v>23</v>
      </c>
    </row>
    <row r="148" spans="1:13" x14ac:dyDescent="0.25">
      <c r="A148" s="23" t="s">
        <v>13</v>
      </c>
      <c r="B148" s="23" t="s">
        <v>707</v>
      </c>
      <c r="C148" s="23" t="s">
        <v>708</v>
      </c>
      <c r="D148" s="23" t="s">
        <v>16</v>
      </c>
      <c r="E148" s="23" t="s">
        <v>26</v>
      </c>
      <c r="F148" s="23" t="s">
        <v>46</v>
      </c>
      <c r="G148" s="23" t="s">
        <v>709</v>
      </c>
      <c r="H148" s="23">
        <v>2</v>
      </c>
      <c r="I148" s="23" t="s">
        <v>710</v>
      </c>
      <c r="J148" s="23">
        <v>4.5553990100000004</v>
      </c>
      <c r="K148" s="23">
        <v>-74.12374982</v>
      </c>
      <c r="L148" s="23" t="s">
        <v>22</v>
      </c>
      <c r="M148" s="23" t="s">
        <v>3337</v>
      </c>
    </row>
    <row r="149" spans="1:13" x14ac:dyDescent="0.25">
      <c r="A149" s="23" t="s">
        <v>13</v>
      </c>
      <c r="B149" s="23" t="s">
        <v>711</v>
      </c>
      <c r="C149" s="23" t="s">
        <v>712</v>
      </c>
      <c r="D149" s="23" t="s">
        <v>16</v>
      </c>
      <c r="E149" s="23" t="s">
        <v>33</v>
      </c>
      <c r="F149" s="23" t="s">
        <v>556</v>
      </c>
      <c r="G149" s="23" t="s">
        <v>713</v>
      </c>
      <c r="H149" s="23" t="s">
        <v>202</v>
      </c>
      <c r="I149" s="23" t="s">
        <v>714</v>
      </c>
      <c r="J149" s="23">
        <v>4.7088786000000002</v>
      </c>
      <c r="K149" s="23">
        <v>-74.099038710000002</v>
      </c>
      <c r="L149" s="23" t="s">
        <v>22</v>
      </c>
      <c r="M149" s="23" t="s">
        <v>3337</v>
      </c>
    </row>
    <row r="150" spans="1:13" x14ac:dyDescent="0.25">
      <c r="A150" s="23" t="s">
        <v>13</v>
      </c>
      <c r="B150" s="23" t="s">
        <v>715</v>
      </c>
      <c r="C150" s="23" t="s">
        <v>716</v>
      </c>
      <c r="D150" s="23" t="s">
        <v>16</v>
      </c>
      <c r="E150" s="23" t="s">
        <v>26</v>
      </c>
      <c r="F150" s="23" t="s">
        <v>46</v>
      </c>
      <c r="G150" s="23" t="s">
        <v>717</v>
      </c>
      <c r="H150" s="23">
        <v>3</v>
      </c>
      <c r="I150" s="23" t="s">
        <v>718</v>
      </c>
      <c r="J150" s="23">
        <v>4.5590783000000004</v>
      </c>
      <c r="K150" s="23">
        <v>-74.129676829999994</v>
      </c>
      <c r="L150" s="23" t="s">
        <v>22</v>
      </c>
      <c r="M150" s="23" t="s">
        <v>3337</v>
      </c>
    </row>
    <row r="151" spans="1:13" x14ac:dyDescent="0.25">
      <c r="A151" s="23" t="s">
        <v>13</v>
      </c>
      <c r="B151" s="23" t="s">
        <v>719</v>
      </c>
      <c r="C151" s="23" t="s">
        <v>720</v>
      </c>
      <c r="D151" s="23" t="s">
        <v>16</v>
      </c>
      <c r="E151" s="23" t="s">
        <v>17</v>
      </c>
      <c r="F151" s="23" t="s">
        <v>586</v>
      </c>
      <c r="G151" s="23" t="s">
        <v>721</v>
      </c>
      <c r="H151" s="23">
        <v>2</v>
      </c>
      <c r="I151" s="23" t="s">
        <v>722</v>
      </c>
      <c r="J151" s="23">
        <v>4.7242009400000002</v>
      </c>
      <c r="K151" s="23">
        <v>-74.031643189999997</v>
      </c>
      <c r="L151" s="23" t="s">
        <v>22</v>
      </c>
      <c r="M151" s="23" t="s">
        <v>3337</v>
      </c>
    </row>
    <row r="152" spans="1:13" x14ac:dyDescent="0.25">
      <c r="A152" s="23" t="s">
        <v>13</v>
      </c>
      <c r="B152" s="23" t="s">
        <v>723</v>
      </c>
      <c r="C152" s="23" t="s">
        <v>724</v>
      </c>
      <c r="D152" s="23" t="s">
        <v>16</v>
      </c>
      <c r="E152" s="23" t="s">
        <v>17</v>
      </c>
      <c r="F152" s="23" t="s">
        <v>571</v>
      </c>
      <c r="G152" s="23" t="s">
        <v>725</v>
      </c>
      <c r="H152" s="23">
        <v>2</v>
      </c>
      <c r="I152" s="23" t="s">
        <v>726</v>
      </c>
      <c r="J152" s="23">
        <v>4.7388338499999998</v>
      </c>
      <c r="K152" s="23">
        <v>-74.021188899999999</v>
      </c>
      <c r="L152" s="23" t="s">
        <v>22</v>
      </c>
      <c r="M152" s="23" t="s">
        <v>3337</v>
      </c>
    </row>
    <row r="153" spans="1:13" x14ac:dyDescent="0.25">
      <c r="A153" s="23" t="s">
        <v>13</v>
      </c>
      <c r="B153" s="23" t="s">
        <v>727</v>
      </c>
      <c r="C153" s="23" t="s">
        <v>728</v>
      </c>
      <c r="D153" s="23" t="s">
        <v>16</v>
      </c>
      <c r="E153" s="23" t="s">
        <v>33</v>
      </c>
      <c r="F153" s="23" t="s">
        <v>262</v>
      </c>
      <c r="G153" s="23" t="s">
        <v>729</v>
      </c>
      <c r="H153" s="23">
        <v>2</v>
      </c>
      <c r="I153" s="23" t="s">
        <v>730</v>
      </c>
      <c r="J153" s="23">
        <v>4.7114921299999999</v>
      </c>
      <c r="K153" s="23">
        <v>-74.116274219999994</v>
      </c>
      <c r="L153" s="23" t="s">
        <v>22</v>
      </c>
      <c r="M153" s="23" t="s">
        <v>3337</v>
      </c>
    </row>
    <row r="154" spans="1:13" x14ac:dyDescent="0.25">
      <c r="A154" s="23" t="s">
        <v>13</v>
      </c>
      <c r="B154" s="23" t="s">
        <v>731</v>
      </c>
      <c r="C154" s="23" t="s">
        <v>732</v>
      </c>
      <c r="D154" s="23" t="s">
        <v>16</v>
      </c>
      <c r="E154" s="23" t="s">
        <v>33</v>
      </c>
      <c r="F154" s="23" t="s">
        <v>624</v>
      </c>
      <c r="G154" s="23" t="s">
        <v>733</v>
      </c>
      <c r="H154" s="23">
        <v>3</v>
      </c>
      <c r="I154" s="23" t="s">
        <v>734</v>
      </c>
      <c r="J154" s="23">
        <v>4.67567676</v>
      </c>
      <c r="K154" s="23">
        <v>-74.099771029999999</v>
      </c>
      <c r="L154" s="23" t="s">
        <v>22</v>
      </c>
      <c r="M154" s="23" t="s">
        <v>3337</v>
      </c>
    </row>
    <row r="155" spans="1:13" x14ac:dyDescent="0.25">
      <c r="A155" s="23" t="s">
        <v>13</v>
      </c>
      <c r="B155" s="23" t="s">
        <v>735</v>
      </c>
      <c r="C155" s="23" t="s">
        <v>736</v>
      </c>
      <c r="D155" s="23" t="s">
        <v>16</v>
      </c>
      <c r="E155" s="23" t="s">
        <v>33</v>
      </c>
      <c r="F155" s="23" t="s">
        <v>238</v>
      </c>
      <c r="G155" s="23" t="s">
        <v>737</v>
      </c>
      <c r="H155" s="23">
        <v>2</v>
      </c>
      <c r="I155" s="23" t="s">
        <v>738</v>
      </c>
      <c r="J155" s="23">
        <v>4.6914784999999997</v>
      </c>
      <c r="K155" s="23">
        <v>-74.111112820000002</v>
      </c>
      <c r="L155" s="23" t="s">
        <v>22</v>
      </c>
      <c r="M155" s="23" t="s">
        <v>3337</v>
      </c>
    </row>
    <row r="156" spans="1:13" x14ac:dyDescent="0.25">
      <c r="A156" s="23" t="s">
        <v>13</v>
      </c>
      <c r="B156" s="23" t="s">
        <v>739</v>
      </c>
      <c r="C156" s="23" t="s">
        <v>740</v>
      </c>
      <c r="D156" s="23" t="s">
        <v>16</v>
      </c>
      <c r="E156" s="23" t="s">
        <v>33</v>
      </c>
      <c r="F156" s="23" t="s">
        <v>267</v>
      </c>
      <c r="G156" s="23" t="s">
        <v>741</v>
      </c>
      <c r="H156" s="23">
        <v>2</v>
      </c>
      <c r="I156" s="23" t="s">
        <v>742</v>
      </c>
      <c r="J156" s="23">
        <v>4.7133167</v>
      </c>
      <c r="K156" s="23">
        <v>-74.095749789999999</v>
      </c>
      <c r="L156" s="23" t="s">
        <v>22</v>
      </c>
      <c r="M156" s="23" t="s">
        <v>3337</v>
      </c>
    </row>
    <row r="157" spans="1:13" x14ac:dyDescent="0.25">
      <c r="A157" s="23" t="s">
        <v>13</v>
      </c>
      <c r="B157" s="23" t="s">
        <v>743</v>
      </c>
      <c r="C157" s="23" t="s">
        <v>744</v>
      </c>
      <c r="D157" s="23" t="s">
        <v>16</v>
      </c>
      <c r="E157" s="23" t="s">
        <v>33</v>
      </c>
      <c r="F157" s="23" t="s">
        <v>512</v>
      </c>
      <c r="G157" s="23" t="s">
        <v>745</v>
      </c>
      <c r="H157" s="23">
        <v>2</v>
      </c>
      <c r="I157" s="23" t="s">
        <v>746</v>
      </c>
      <c r="J157" s="23">
        <v>4.6823744500000002</v>
      </c>
      <c r="K157" s="23">
        <v>-74.093067520000005</v>
      </c>
      <c r="L157" s="23" t="s">
        <v>22</v>
      </c>
      <c r="M157" s="23" t="s">
        <v>3337</v>
      </c>
    </row>
    <row r="158" spans="1:13" x14ac:dyDescent="0.25">
      <c r="A158" s="23" t="s">
        <v>13</v>
      </c>
      <c r="B158" s="23" t="s">
        <v>747</v>
      </c>
      <c r="C158" s="23" t="s">
        <v>748</v>
      </c>
      <c r="D158" s="23" t="s">
        <v>16</v>
      </c>
      <c r="E158" s="23" t="s">
        <v>33</v>
      </c>
      <c r="F158" s="23" t="s">
        <v>180</v>
      </c>
      <c r="G158" s="23" t="s">
        <v>749</v>
      </c>
      <c r="H158" s="23">
        <v>2</v>
      </c>
      <c r="I158" s="23" t="s">
        <v>750</v>
      </c>
      <c r="J158" s="23">
        <v>4.68918196</v>
      </c>
      <c r="K158" s="23">
        <v>-74.103292710000005</v>
      </c>
      <c r="L158" s="23" t="s">
        <v>22</v>
      </c>
      <c r="M158" s="23" t="s">
        <v>3337</v>
      </c>
    </row>
    <row r="159" spans="1:13" x14ac:dyDescent="0.25">
      <c r="A159" s="23" t="s">
        <v>13</v>
      </c>
      <c r="B159" s="23" t="s">
        <v>751</v>
      </c>
      <c r="C159" s="23" t="s">
        <v>752</v>
      </c>
      <c r="D159" s="23" t="s">
        <v>16</v>
      </c>
      <c r="E159" s="23" t="s">
        <v>17</v>
      </c>
      <c r="F159" s="23" t="s">
        <v>753</v>
      </c>
      <c r="G159" s="23" t="s">
        <v>754</v>
      </c>
      <c r="H159" s="23" t="s">
        <v>20</v>
      </c>
      <c r="I159" s="23" t="s">
        <v>755</v>
      </c>
      <c r="J159" s="23">
        <v>4.7595534300000004</v>
      </c>
      <c r="K159" s="23">
        <v>-74.027834619999993</v>
      </c>
      <c r="L159" s="23" t="s">
        <v>22</v>
      </c>
      <c r="M159" s="101" t="s">
        <v>23</v>
      </c>
    </row>
    <row r="160" spans="1:13" x14ac:dyDescent="0.25">
      <c r="A160" s="23" t="s">
        <v>13</v>
      </c>
      <c r="B160" s="23" t="s">
        <v>756</v>
      </c>
      <c r="C160" s="23" t="s">
        <v>757</v>
      </c>
      <c r="D160" s="23" t="s">
        <v>16</v>
      </c>
      <c r="E160" s="23" t="s">
        <v>33</v>
      </c>
      <c r="F160" s="23" t="s">
        <v>507</v>
      </c>
      <c r="G160" s="23" t="s">
        <v>758</v>
      </c>
      <c r="H160" s="23">
        <v>2</v>
      </c>
      <c r="I160" s="23" t="s">
        <v>759</v>
      </c>
      <c r="J160" s="23">
        <v>4.7086613399999999</v>
      </c>
      <c r="K160" s="23">
        <v>-74.095119490000002</v>
      </c>
      <c r="L160" s="23" t="s">
        <v>22</v>
      </c>
      <c r="M160" s="23" t="s">
        <v>3337</v>
      </c>
    </row>
    <row r="161" spans="1:13" x14ac:dyDescent="0.25">
      <c r="A161" s="23" t="s">
        <v>13</v>
      </c>
      <c r="B161" s="23" t="s">
        <v>760</v>
      </c>
      <c r="C161" s="23" t="s">
        <v>761</v>
      </c>
      <c r="D161" s="23" t="s">
        <v>16</v>
      </c>
      <c r="E161" s="23" t="s">
        <v>26</v>
      </c>
      <c r="F161" s="23" t="s">
        <v>415</v>
      </c>
      <c r="G161" s="23" t="s">
        <v>762</v>
      </c>
      <c r="H161" s="23">
        <v>2</v>
      </c>
      <c r="I161" s="23" t="s">
        <v>763</v>
      </c>
      <c r="J161" s="23">
        <v>4.5771394599999997</v>
      </c>
      <c r="K161" s="23">
        <v>-74.140278749999993</v>
      </c>
      <c r="L161" s="23" t="s">
        <v>22</v>
      </c>
      <c r="M161" s="23" t="s">
        <v>3337</v>
      </c>
    </row>
    <row r="162" spans="1:13" x14ac:dyDescent="0.25">
      <c r="A162" s="23" t="s">
        <v>13</v>
      </c>
      <c r="B162" s="23" t="s">
        <v>764</v>
      </c>
      <c r="C162" s="23" t="s">
        <v>765</v>
      </c>
      <c r="D162" s="23" t="s">
        <v>16</v>
      </c>
      <c r="E162" s="23" t="s">
        <v>33</v>
      </c>
      <c r="F162" s="23" t="s">
        <v>360</v>
      </c>
      <c r="G162" s="23" t="s">
        <v>766</v>
      </c>
      <c r="H162" s="23" t="s">
        <v>20</v>
      </c>
      <c r="I162" s="23" t="s">
        <v>767</v>
      </c>
      <c r="J162" s="23">
        <v>4.68072876</v>
      </c>
      <c r="K162" s="23">
        <v>-74.087409769999994</v>
      </c>
      <c r="L162" s="23" t="s">
        <v>22</v>
      </c>
      <c r="M162" s="101" t="s">
        <v>3336</v>
      </c>
    </row>
    <row r="163" spans="1:13" x14ac:dyDescent="0.25">
      <c r="A163" s="23" t="s">
        <v>13</v>
      </c>
      <c r="B163" s="23" t="s">
        <v>768</v>
      </c>
      <c r="C163" s="23" t="s">
        <v>769</v>
      </c>
      <c r="D163" s="23" t="s">
        <v>16</v>
      </c>
      <c r="E163" s="23" t="s">
        <v>56</v>
      </c>
      <c r="F163" s="23" t="s">
        <v>88</v>
      </c>
      <c r="G163" s="23" t="s">
        <v>770</v>
      </c>
      <c r="H163" s="23">
        <v>2</v>
      </c>
      <c r="I163" s="23" t="s">
        <v>771</v>
      </c>
      <c r="J163" s="23">
        <v>4.5832044300000003</v>
      </c>
      <c r="K163" s="23">
        <v>-74.123136119999998</v>
      </c>
      <c r="L163" s="23" t="s">
        <v>22</v>
      </c>
      <c r="M163" s="23" t="s">
        <v>3337</v>
      </c>
    </row>
    <row r="164" spans="1:13" x14ac:dyDescent="0.25">
      <c r="A164" s="23" t="s">
        <v>13</v>
      </c>
      <c r="B164" s="23" t="s">
        <v>772</v>
      </c>
      <c r="C164" s="23" t="s">
        <v>773</v>
      </c>
      <c r="D164" s="23" t="s">
        <v>16</v>
      </c>
      <c r="E164" s="23" t="s">
        <v>33</v>
      </c>
      <c r="F164" s="23" t="s">
        <v>624</v>
      </c>
      <c r="G164" s="23" t="s">
        <v>774</v>
      </c>
      <c r="H164" s="23">
        <v>4</v>
      </c>
      <c r="I164" s="23" t="s">
        <v>775</v>
      </c>
      <c r="J164" s="23">
        <v>4.6736075699999997</v>
      </c>
      <c r="K164" s="23">
        <v>-74.112213019999999</v>
      </c>
      <c r="L164" s="23" t="s">
        <v>22</v>
      </c>
      <c r="M164" s="23" t="s">
        <v>3337</v>
      </c>
    </row>
    <row r="165" spans="1:13" x14ac:dyDescent="0.25">
      <c r="A165" s="23" t="s">
        <v>13</v>
      </c>
      <c r="B165" s="23" t="s">
        <v>776</v>
      </c>
      <c r="C165" s="23" t="s">
        <v>777</v>
      </c>
      <c r="D165" s="23" t="s">
        <v>16</v>
      </c>
      <c r="E165" s="23" t="s">
        <v>82</v>
      </c>
      <c r="F165" s="23" t="s">
        <v>390</v>
      </c>
      <c r="G165" s="23" t="s">
        <v>778</v>
      </c>
      <c r="H165" s="23">
        <v>2</v>
      </c>
      <c r="I165" s="23" t="s">
        <v>779</v>
      </c>
      <c r="J165" s="23">
        <v>4.5556688300000001</v>
      </c>
      <c r="K165" s="23">
        <v>-74.088178600000006</v>
      </c>
      <c r="L165" s="23" t="s">
        <v>22</v>
      </c>
      <c r="M165" s="23" t="s">
        <v>3337</v>
      </c>
    </row>
    <row r="166" spans="1:13" x14ac:dyDescent="0.25">
      <c r="A166" s="23" t="s">
        <v>13</v>
      </c>
      <c r="B166" s="23" t="s">
        <v>780</v>
      </c>
      <c r="C166" s="23" t="s">
        <v>781</v>
      </c>
      <c r="D166" s="23" t="s">
        <v>16</v>
      </c>
      <c r="E166" s="23" t="s">
        <v>56</v>
      </c>
      <c r="F166" s="23" t="s">
        <v>405</v>
      </c>
      <c r="G166" s="23" t="s">
        <v>782</v>
      </c>
      <c r="H166" s="23">
        <v>2</v>
      </c>
      <c r="I166" s="23" t="s">
        <v>783</v>
      </c>
      <c r="J166" s="23">
        <v>4.5598460799999998</v>
      </c>
      <c r="K166" s="23">
        <v>-74.116128990000007</v>
      </c>
      <c r="L166" s="23" t="s">
        <v>22</v>
      </c>
      <c r="M166" s="23" t="s">
        <v>3337</v>
      </c>
    </row>
    <row r="167" spans="1:13" x14ac:dyDescent="0.25">
      <c r="A167" s="23" t="s">
        <v>13</v>
      </c>
      <c r="B167" s="23" t="s">
        <v>784</v>
      </c>
      <c r="C167" s="23" t="s">
        <v>785</v>
      </c>
      <c r="D167" s="23" t="s">
        <v>16</v>
      </c>
      <c r="E167" s="23" t="s">
        <v>56</v>
      </c>
      <c r="F167" s="23" t="s">
        <v>661</v>
      </c>
      <c r="G167" s="23" t="s">
        <v>786</v>
      </c>
      <c r="H167" s="23">
        <v>2</v>
      </c>
      <c r="I167" s="23" t="s">
        <v>787</v>
      </c>
      <c r="J167" s="23">
        <v>4.5713546913743404</v>
      </c>
      <c r="K167" s="23">
        <v>-74.120026966908398</v>
      </c>
      <c r="L167" s="23" t="s">
        <v>22</v>
      </c>
      <c r="M167" s="23" t="s">
        <v>3337</v>
      </c>
    </row>
    <row r="168" spans="1:13" x14ac:dyDescent="0.25">
      <c r="A168" s="23" t="s">
        <v>13</v>
      </c>
      <c r="B168" s="23" t="s">
        <v>788</v>
      </c>
      <c r="C168" s="23" t="s">
        <v>789</v>
      </c>
      <c r="D168" s="23" t="s">
        <v>16</v>
      </c>
      <c r="E168" s="23" t="s">
        <v>33</v>
      </c>
      <c r="F168" s="23" t="s">
        <v>238</v>
      </c>
      <c r="G168" s="23" t="s">
        <v>790</v>
      </c>
      <c r="H168" s="23">
        <v>3</v>
      </c>
      <c r="I168" s="23" t="s">
        <v>791</v>
      </c>
      <c r="J168" s="23">
        <v>4.6967394100000002</v>
      </c>
      <c r="K168" s="23">
        <v>-74.110193519999996</v>
      </c>
      <c r="L168" s="23" t="s">
        <v>22</v>
      </c>
      <c r="M168" s="23" t="s">
        <v>3337</v>
      </c>
    </row>
    <row r="169" spans="1:13" x14ac:dyDescent="0.25">
      <c r="A169" s="23" t="s">
        <v>13</v>
      </c>
      <c r="B169" s="23" t="s">
        <v>792</v>
      </c>
      <c r="C169" s="23" t="s">
        <v>793</v>
      </c>
      <c r="D169" s="23" t="s">
        <v>16</v>
      </c>
      <c r="E169" s="23" t="s">
        <v>26</v>
      </c>
      <c r="F169" s="23" t="s">
        <v>794</v>
      </c>
      <c r="G169" s="23" t="s">
        <v>795</v>
      </c>
      <c r="H169" s="23" t="s">
        <v>20</v>
      </c>
      <c r="I169" s="23" t="s">
        <v>796</v>
      </c>
      <c r="J169" s="23">
        <v>4.5716521099999996</v>
      </c>
      <c r="K169" s="23">
        <v>-74.126676750000001</v>
      </c>
      <c r="L169" s="23" t="s">
        <v>22</v>
      </c>
      <c r="M169" s="101" t="s">
        <v>23</v>
      </c>
    </row>
    <row r="170" spans="1:13" x14ac:dyDescent="0.25">
      <c r="A170" s="23" t="s">
        <v>13</v>
      </c>
      <c r="B170" s="23" t="s">
        <v>797</v>
      </c>
      <c r="C170" s="23" t="s">
        <v>798</v>
      </c>
      <c r="D170" s="23" t="s">
        <v>16</v>
      </c>
      <c r="E170" s="23" t="s">
        <v>56</v>
      </c>
      <c r="F170" s="23" t="s">
        <v>405</v>
      </c>
      <c r="G170" s="23" t="s">
        <v>799</v>
      </c>
      <c r="H170" s="23">
        <v>3</v>
      </c>
      <c r="I170" s="23" t="s">
        <v>800</v>
      </c>
      <c r="J170" s="23">
        <v>4.5618530799999997</v>
      </c>
      <c r="K170" s="23">
        <v>-74.120993139999996</v>
      </c>
      <c r="L170" s="23" t="s">
        <v>22</v>
      </c>
      <c r="M170" s="23" t="s">
        <v>3337</v>
      </c>
    </row>
    <row r="171" spans="1:13" ht="25.5" x14ac:dyDescent="0.25">
      <c r="A171" s="44" t="s">
        <v>13</v>
      </c>
      <c r="B171" s="44" t="s">
        <v>801</v>
      </c>
      <c r="C171" s="44" t="s">
        <v>802</v>
      </c>
      <c r="D171" s="44" t="s">
        <v>16</v>
      </c>
      <c r="E171" s="44" t="s">
        <v>56</v>
      </c>
      <c r="F171" s="44" t="s">
        <v>88</v>
      </c>
      <c r="G171" s="44" t="s">
        <v>803</v>
      </c>
      <c r="H171" s="44">
        <v>3</v>
      </c>
      <c r="I171" s="44" t="s">
        <v>804</v>
      </c>
      <c r="J171" s="44">
        <v>4.5755297500000003</v>
      </c>
      <c r="K171" s="44">
        <v>-74.119659330000005</v>
      </c>
      <c r="L171" s="44" t="s">
        <v>22</v>
      </c>
      <c r="M171" s="23" t="s">
        <v>3337</v>
      </c>
    </row>
    <row r="172" spans="1:13" x14ac:dyDescent="0.25">
      <c r="A172" s="23" t="s">
        <v>13</v>
      </c>
      <c r="B172" s="23" t="s">
        <v>805</v>
      </c>
      <c r="C172" s="23" t="s">
        <v>806</v>
      </c>
      <c r="D172" s="23" t="s">
        <v>16</v>
      </c>
      <c r="E172" s="23" t="s">
        <v>82</v>
      </c>
      <c r="F172" s="23" t="s">
        <v>807</v>
      </c>
      <c r="G172" s="23" t="s">
        <v>808</v>
      </c>
      <c r="H172" s="23" t="s">
        <v>20</v>
      </c>
      <c r="I172" s="23" t="s">
        <v>809</v>
      </c>
      <c r="J172" s="23">
        <v>4.5305649499999996</v>
      </c>
      <c r="K172" s="23">
        <v>-74.085468980000002</v>
      </c>
      <c r="L172" s="23" t="s">
        <v>22</v>
      </c>
      <c r="M172" s="101" t="s">
        <v>23</v>
      </c>
    </row>
    <row r="173" spans="1:13" x14ac:dyDescent="0.25">
      <c r="A173" s="23" t="s">
        <v>13</v>
      </c>
      <c r="B173" s="23" t="s">
        <v>810</v>
      </c>
      <c r="C173" s="23" t="s">
        <v>811</v>
      </c>
      <c r="D173" s="23" t="s">
        <v>16</v>
      </c>
      <c r="E173" s="23" t="s">
        <v>33</v>
      </c>
      <c r="F173" s="23" t="s">
        <v>206</v>
      </c>
      <c r="G173" s="23" t="s">
        <v>812</v>
      </c>
      <c r="H173" s="23">
        <v>2</v>
      </c>
      <c r="I173" s="23" t="s">
        <v>813</v>
      </c>
      <c r="J173" s="23">
        <v>4.7060342170000196</v>
      </c>
      <c r="K173" s="23">
        <v>-74.105999232000002</v>
      </c>
      <c r="L173" s="23" t="s">
        <v>22</v>
      </c>
      <c r="M173" s="23" t="s">
        <v>3337</v>
      </c>
    </row>
    <row r="174" spans="1:13" x14ac:dyDescent="0.25">
      <c r="A174" s="23" t="s">
        <v>13</v>
      </c>
      <c r="B174" s="23" t="s">
        <v>814</v>
      </c>
      <c r="C174" s="23" t="s">
        <v>815</v>
      </c>
      <c r="D174" s="23" t="s">
        <v>16</v>
      </c>
      <c r="E174" s="23" t="s">
        <v>33</v>
      </c>
      <c r="F174" s="23" t="s">
        <v>439</v>
      </c>
      <c r="G174" s="23" t="s">
        <v>816</v>
      </c>
      <c r="H174" s="23">
        <v>2</v>
      </c>
      <c r="I174" s="23" t="s">
        <v>817</v>
      </c>
      <c r="J174" s="23">
        <v>4.6828092300000002</v>
      </c>
      <c r="K174" s="23">
        <v>-74.104401319999994</v>
      </c>
      <c r="L174" s="23" t="s">
        <v>22</v>
      </c>
      <c r="M174" s="23" t="s">
        <v>3337</v>
      </c>
    </row>
    <row r="175" spans="1:13" x14ac:dyDescent="0.25">
      <c r="A175" s="23" t="s">
        <v>13</v>
      </c>
      <c r="B175" s="23" t="s">
        <v>818</v>
      </c>
      <c r="C175" s="23" t="s">
        <v>819</v>
      </c>
      <c r="D175" s="23" t="s">
        <v>16</v>
      </c>
      <c r="E175" s="23" t="s">
        <v>56</v>
      </c>
      <c r="F175" s="23" t="s">
        <v>704</v>
      </c>
      <c r="G175" s="23" t="s">
        <v>820</v>
      </c>
      <c r="H175" s="23">
        <v>2</v>
      </c>
      <c r="I175" s="23" t="s">
        <v>821</v>
      </c>
      <c r="J175" s="23">
        <v>4.5858558269991301</v>
      </c>
      <c r="K175" s="23">
        <v>-74.127827506760397</v>
      </c>
      <c r="L175" s="23" t="s">
        <v>22</v>
      </c>
      <c r="M175" s="23" t="s">
        <v>3337</v>
      </c>
    </row>
    <row r="176" spans="1:13" x14ac:dyDescent="0.25">
      <c r="A176" s="23" t="s">
        <v>13</v>
      </c>
      <c r="B176" s="23" t="s">
        <v>822</v>
      </c>
      <c r="C176" s="23" t="s">
        <v>823</v>
      </c>
      <c r="D176" s="23" t="s">
        <v>16</v>
      </c>
      <c r="E176" s="23" t="s">
        <v>33</v>
      </c>
      <c r="F176" s="23" t="s">
        <v>512</v>
      </c>
      <c r="G176" s="23" t="s">
        <v>824</v>
      </c>
      <c r="H176" s="23">
        <v>3</v>
      </c>
      <c r="I176" s="23" t="s">
        <v>825</v>
      </c>
      <c r="J176" s="23">
        <v>4.6811994200000004</v>
      </c>
      <c r="K176" s="23">
        <v>-74.094229830000003</v>
      </c>
      <c r="L176" s="23" t="s">
        <v>22</v>
      </c>
      <c r="M176" s="23" t="s">
        <v>3337</v>
      </c>
    </row>
    <row r="177" spans="1:13" x14ac:dyDescent="0.25">
      <c r="A177" s="23" t="s">
        <v>13</v>
      </c>
      <c r="B177" s="23" t="s">
        <v>826</v>
      </c>
      <c r="C177" s="23" t="s">
        <v>827</v>
      </c>
      <c r="D177" s="23" t="s">
        <v>16</v>
      </c>
      <c r="E177" s="23" t="s">
        <v>26</v>
      </c>
      <c r="F177" s="23" t="s">
        <v>581</v>
      </c>
      <c r="G177" s="23" t="s">
        <v>828</v>
      </c>
      <c r="H177" s="23">
        <v>2</v>
      </c>
      <c r="I177" s="23" t="s">
        <v>829</v>
      </c>
      <c r="J177" s="23">
        <v>4.5831233999999998</v>
      </c>
      <c r="K177" s="23">
        <v>-74.132333450000004</v>
      </c>
      <c r="L177" s="23" t="s">
        <v>22</v>
      </c>
      <c r="M177" s="23" t="s">
        <v>3337</v>
      </c>
    </row>
    <row r="178" spans="1:13" x14ac:dyDescent="0.25">
      <c r="A178" s="23" t="s">
        <v>13</v>
      </c>
      <c r="B178" s="23" t="s">
        <v>830</v>
      </c>
      <c r="C178" s="23" t="s">
        <v>831</v>
      </c>
      <c r="D178" s="23" t="s">
        <v>16</v>
      </c>
      <c r="E178" s="23" t="s">
        <v>17</v>
      </c>
      <c r="F178" s="23" t="s">
        <v>272</v>
      </c>
      <c r="G178" s="23" t="s">
        <v>832</v>
      </c>
      <c r="H178" s="23">
        <v>3</v>
      </c>
      <c r="I178" s="23" t="s">
        <v>833</v>
      </c>
      <c r="J178" s="23">
        <v>4.7631050699999999</v>
      </c>
      <c r="K178" s="23">
        <v>-74.023229650000005</v>
      </c>
      <c r="L178" s="23" t="s">
        <v>22</v>
      </c>
      <c r="M178" s="23" t="s">
        <v>3337</v>
      </c>
    </row>
    <row r="179" spans="1:13" x14ac:dyDescent="0.25">
      <c r="A179" s="23" t="s">
        <v>13</v>
      </c>
      <c r="B179" s="23" t="s">
        <v>834</v>
      </c>
      <c r="C179" s="23" t="s">
        <v>835</v>
      </c>
      <c r="D179" s="23" t="s">
        <v>16</v>
      </c>
      <c r="E179" s="23" t="s">
        <v>17</v>
      </c>
      <c r="F179" s="23" t="s">
        <v>175</v>
      </c>
      <c r="G179" s="23" t="s">
        <v>836</v>
      </c>
      <c r="H179" s="23">
        <v>3</v>
      </c>
      <c r="I179" s="23" t="s">
        <v>837</v>
      </c>
      <c r="J179" s="23">
        <v>4.7389156999999997</v>
      </c>
      <c r="K179" s="23">
        <v>-74.023792810000003</v>
      </c>
      <c r="L179" s="23" t="s">
        <v>22</v>
      </c>
      <c r="M179" s="23" t="s">
        <v>3337</v>
      </c>
    </row>
    <row r="180" spans="1:13" x14ac:dyDescent="0.25">
      <c r="A180" s="23" t="s">
        <v>13</v>
      </c>
      <c r="B180" s="23" t="s">
        <v>838</v>
      </c>
      <c r="C180" s="23" t="s">
        <v>839</v>
      </c>
      <c r="D180" s="23" t="s">
        <v>16</v>
      </c>
      <c r="E180" s="23" t="s">
        <v>56</v>
      </c>
      <c r="F180" s="23" t="s">
        <v>576</v>
      </c>
      <c r="G180" s="23" t="s">
        <v>840</v>
      </c>
      <c r="H180" s="23">
        <v>2</v>
      </c>
      <c r="I180" s="23" t="s">
        <v>841</v>
      </c>
      <c r="J180" s="23">
        <v>4.5857618699999998</v>
      </c>
      <c r="K180" s="23">
        <v>-74.109209359999994</v>
      </c>
      <c r="L180" s="23" t="s">
        <v>22</v>
      </c>
      <c r="M180" s="23" t="s">
        <v>3337</v>
      </c>
    </row>
    <row r="181" spans="1:13" x14ac:dyDescent="0.25">
      <c r="A181" s="23" t="s">
        <v>13</v>
      </c>
      <c r="B181" s="23" t="s">
        <v>842</v>
      </c>
      <c r="C181" s="23" t="s">
        <v>843</v>
      </c>
      <c r="D181" s="23" t="s">
        <v>16</v>
      </c>
      <c r="E181" s="23" t="s">
        <v>82</v>
      </c>
      <c r="F181" s="23" t="s">
        <v>807</v>
      </c>
      <c r="G181" s="23" t="s">
        <v>844</v>
      </c>
      <c r="H181" s="23">
        <v>2</v>
      </c>
      <c r="I181" s="23" t="s">
        <v>845</v>
      </c>
      <c r="J181" s="23">
        <v>4.5320427794772797</v>
      </c>
      <c r="K181" s="23">
        <v>-74.089070828208804</v>
      </c>
      <c r="L181" s="23" t="s">
        <v>22</v>
      </c>
      <c r="M181" s="23" t="s">
        <v>3337</v>
      </c>
    </row>
    <row r="182" spans="1:13" x14ac:dyDescent="0.25">
      <c r="A182" s="23" t="s">
        <v>13</v>
      </c>
      <c r="B182" s="23" t="s">
        <v>846</v>
      </c>
      <c r="C182" s="23" t="s">
        <v>847</v>
      </c>
      <c r="D182" s="23" t="s">
        <v>16</v>
      </c>
      <c r="E182" s="23" t="s">
        <v>33</v>
      </c>
      <c r="F182" s="23" t="s">
        <v>556</v>
      </c>
      <c r="G182" s="23" t="s">
        <v>848</v>
      </c>
      <c r="H182" s="23">
        <v>2</v>
      </c>
      <c r="I182" s="23" t="s">
        <v>849</v>
      </c>
      <c r="J182" s="23">
        <v>4.7048740499999999</v>
      </c>
      <c r="K182" s="23">
        <v>-74.098093000000006</v>
      </c>
      <c r="L182" s="23" t="s">
        <v>22</v>
      </c>
      <c r="M182" s="23" t="s">
        <v>3337</v>
      </c>
    </row>
    <row r="183" spans="1:13" x14ac:dyDescent="0.25">
      <c r="A183" s="23" t="s">
        <v>13</v>
      </c>
      <c r="B183" s="23" t="s">
        <v>850</v>
      </c>
      <c r="C183" s="23" t="s">
        <v>851</v>
      </c>
      <c r="D183" s="23" t="s">
        <v>16</v>
      </c>
      <c r="E183" s="23" t="s">
        <v>82</v>
      </c>
      <c r="F183" s="23" t="s">
        <v>156</v>
      </c>
      <c r="G183" s="23" t="s">
        <v>852</v>
      </c>
      <c r="H183" s="23">
        <v>2</v>
      </c>
      <c r="I183" s="23" t="s">
        <v>853</v>
      </c>
      <c r="J183" s="23">
        <v>4.5615435399999997</v>
      </c>
      <c r="K183" s="23">
        <v>-74.088519750000003</v>
      </c>
      <c r="L183" s="23" t="s">
        <v>22</v>
      </c>
      <c r="M183" s="23" t="s">
        <v>3337</v>
      </c>
    </row>
    <row r="184" spans="1:13" x14ac:dyDescent="0.25">
      <c r="A184" s="23" t="s">
        <v>13</v>
      </c>
      <c r="B184" s="23" t="s">
        <v>854</v>
      </c>
      <c r="C184" s="23" t="s">
        <v>855</v>
      </c>
      <c r="D184" s="23" t="s">
        <v>16</v>
      </c>
      <c r="E184" s="23" t="s">
        <v>82</v>
      </c>
      <c r="F184" s="23" t="s">
        <v>146</v>
      </c>
      <c r="G184" s="23" t="s">
        <v>856</v>
      </c>
      <c r="H184" s="23">
        <v>2</v>
      </c>
      <c r="I184" s="23" t="s">
        <v>857</v>
      </c>
      <c r="J184" s="23">
        <v>4.5374979900000003</v>
      </c>
      <c r="K184" s="23">
        <v>-74.08290117</v>
      </c>
      <c r="L184" s="23" t="s">
        <v>22</v>
      </c>
      <c r="M184" s="23" t="s">
        <v>3337</v>
      </c>
    </row>
    <row r="185" spans="1:13" x14ac:dyDescent="0.25">
      <c r="A185" s="23" t="s">
        <v>13</v>
      </c>
      <c r="B185" s="23" t="s">
        <v>858</v>
      </c>
      <c r="C185" s="23" t="s">
        <v>859</v>
      </c>
      <c r="D185" s="23" t="s">
        <v>16</v>
      </c>
      <c r="E185" s="23" t="s">
        <v>82</v>
      </c>
      <c r="F185" s="23" t="s">
        <v>310</v>
      </c>
      <c r="G185" s="23" t="s">
        <v>104</v>
      </c>
      <c r="H185" s="23">
        <v>2</v>
      </c>
      <c r="I185" s="23" t="s">
        <v>860</v>
      </c>
      <c r="J185" s="23">
        <v>4.5635775299999999</v>
      </c>
      <c r="K185" s="23">
        <v>-74.089690590000004</v>
      </c>
      <c r="L185" s="23" t="s">
        <v>22</v>
      </c>
      <c r="M185" s="23" t="s">
        <v>3337</v>
      </c>
    </row>
    <row r="186" spans="1:13" x14ac:dyDescent="0.25">
      <c r="A186" s="23" t="s">
        <v>13</v>
      </c>
      <c r="B186" s="23" t="s">
        <v>861</v>
      </c>
      <c r="C186" s="23" t="s">
        <v>862</v>
      </c>
      <c r="D186" s="23" t="s">
        <v>16</v>
      </c>
      <c r="E186" s="23" t="s">
        <v>82</v>
      </c>
      <c r="F186" s="23" t="s">
        <v>248</v>
      </c>
      <c r="G186" s="23" t="s">
        <v>863</v>
      </c>
      <c r="H186" s="23">
        <v>2</v>
      </c>
      <c r="I186" s="23" t="s">
        <v>864</v>
      </c>
      <c r="J186" s="23">
        <v>4.5693800199999997</v>
      </c>
      <c r="K186" s="23">
        <v>-74.080727150000001</v>
      </c>
      <c r="L186" s="23" t="s">
        <v>22</v>
      </c>
      <c r="M186" s="23" t="s">
        <v>3337</v>
      </c>
    </row>
    <row r="187" spans="1:13" x14ac:dyDescent="0.25">
      <c r="A187" s="23" t="s">
        <v>13</v>
      </c>
      <c r="B187" s="23" t="s">
        <v>865</v>
      </c>
      <c r="C187" s="23" t="s">
        <v>866</v>
      </c>
      <c r="D187" s="23" t="s">
        <v>16</v>
      </c>
      <c r="E187" s="23" t="s">
        <v>56</v>
      </c>
      <c r="F187" s="23" t="s">
        <v>355</v>
      </c>
      <c r="G187" s="23" t="s">
        <v>867</v>
      </c>
      <c r="H187" s="23">
        <v>2</v>
      </c>
      <c r="I187" s="23" t="s">
        <v>868</v>
      </c>
      <c r="J187" s="23">
        <v>4.5832588599999999</v>
      </c>
      <c r="K187" s="23">
        <v>-74.128225729999997</v>
      </c>
      <c r="L187" s="23" t="s">
        <v>22</v>
      </c>
      <c r="M187" s="23" t="s">
        <v>3337</v>
      </c>
    </row>
    <row r="188" spans="1:13" x14ac:dyDescent="0.25">
      <c r="A188" s="23" t="s">
        <v>13</v>
      </c>
      <c r="B188" s="23" t="s">
        <v>869</v>
      </c>
      <c r="C188" s="23" t="s">
        <v>870</v>
      </c>
      <c r="D188" s="23" t="s">
        <v>16</v>
      </c>
      <c r="E188" s="23" t="s">
        <v>82</v>
      </c>
      <c r="F188" s="23" t="s">
        <v>454</v>
      </c>
      <c r="G188" s="23" t="s">
        <v>867</v>
      </c>
      <c r="H188" s="23">
        <v>3</v>
      </c>
      <c r="I188" s="23" t="s">
        <v>871</v>
      </c>
      <c r="J188" s="23">
        <v>4.5440793199999998</v>
      </c>
      <c r="K188" s="23">
        <v>-74.089223910000001</v>
      </c>
      <c r="L188" s="23" t="s">
        <v>22</v>
      </c>
      <c r="M188" s="23" t="s">
        <v>3337</v>
      </c>
    </row>
    <row r="189" spans="1:13" x14ac:dyDescent="0.25">
      <c r="A189" s="23" t="s">
        <v>13</v>
      </c>
      <c r="B189" s="23" t="s">
        <v>872</v>
      </c>
      <c r="C189" s="23" t="s">
        <v>873</v>
      </c>
      <c r="D189" s="23" t="s">
        <v>16</v>
      </c>
      <c r="E189" s="23" t="s">
        <v>82</v>
      </c>
      <c r="F189" s="23" t="s">
        <v>596</v>
      </c>
      <c r="G189" s="23" t="s">
        <v>874</v>
      </c>
      <c r="H189" s="23">
        <v>2</v>
      </c>
      <c r="I189" s="23" t="s">
        <v>875</v>
      </c>
      <c r="J189" s="23">
        <v>4.5639310399999999</v>
      </c>
      <c r="K189" s="23">
        <v>-74.101842230000003</v>
      </c>
      <c r="L189" s="23" t="s">
        <v>22</v>
      </c>
      <c r="M189" s="23" t="s">
        <v>3337</v>
      </c>
    </row>
    <row r="190" spans="1:13" x14ac:dyDescent="0.25">
      <c r="A190" s="23" t="s">
        <v>13</v>
      </c>
      <c r="B190" s="23" t="s">
        <v>876</v>
      </c>
      <c r="C190" s="23" t="s">
        <v>877</v>
      </c>
      <c r="D190" s="23" t="s">
        <v>16</v>
      </c>
      <c r="E190" s="23" t="s">
        <v>26</v>
      </c>
      <c r="F190" s="23" t="s">
        <v>286</v>
      </c>
      <c r="G190" s="23" t="s">
        <v>878</v>
      </c>
      <c r="H190" s="23">
        <v>2</v>
      </c>
      <c r="I190" s="23" t="s">
        <v>879</v>
      </c>
      <c r="J190" s="23">
        <v>4.56640947</v>
      </c>
      <c r="K190" s="23">
        <v>-74.134612950000005</v>
      </c>
      <c r="L190" s="23" t="s">
        <v>22</v>
      </c>
      <c r="M190" s="23" t="s">
        <v>3337</v>
      </c>
    </row>
    <row r="191" spans="1:13" x14ac:dyDescent="0.25">
      <c r="A191" s="23" t="s">
        <v>13</v>
      </c>
      <c r="B191" s="23" t="s">
        <v>880</v>
      </c>
      <c r="C191" s="23" t="s">
        <v>881</v>
      </c>
      <c r="D191" s="23" t="s">
        <v>16</v>
      </c>
      <c r="E191" s="23" t="s">
        <v>82</v>
      </c>
      <c r="F191" s="23" t="s">
        <v>136</v>
      </c>
      <c r="G191" s="23" t="s">
        <v>882</v>
      </c>
      <c r="H191" s="23">
        <v>2</v>
      </c>
      <c r="I191" s="23" t="s">
        <v>883</v>
      </c>
      <c r="J191" s="23">
        <v>4.5328874404129804</v>
      </c>
      <c r="K191" s="23">
        <v>-74.089772849211897</v>
      </c>
      <c r="L191" s="23" t="s">
        <v>22</v>
      </c>
      <c r="M191" s="23" t="s">
        <v>3337</v>
      </c>
    </row>
    <row r="192" spans="1:13" x14ac:dyDescent="0.25">
      <c r="A192" s="23" t="s">
        <v>13</v>
      </c>
      <c r="B192" s="23" t="s">
        <v>884</v>
      </c>
      <c r="C192" s="23" t="s">
        <v>885</v>
      </c>
      <c r="D192" s="23" t="s">
        <v>16</v>
      </c>
      <c r="E192" s="23" t="s">
        <v>82</v>
      </c>
      <c r="F192" s="23" t="s">
        <v>156</v>
      </c>
      <c r="G192" s="23" t="s">
        <v>886</v>
      </c>
      <c r="H192" s="23">
        <v>3</v>
      </c>
      <c r="I192" s="23" t="s">
        <v>887</v>
      </c>
      <c r="J192" s="23">
        <v>4.5614439000000004</v>
      </c>
      <c r="K192" s="23">
        <v>-74.086249769999995</v>
      </c>
      <c r="L192" s="23" t="s">
        <v>22</v>
      </c>
      <c r="M192" s="23" t="s">
        <v>3337</v>
      </c>
    </row>
    <row r="193" spans="1:13" x14ac:dyDescent="0.25">
      <c r="A193" s="23" t="s">
        <v>13</v>
      </c>
      <c r="B193" s="23" t="s">
        <v>888</v>
      </c>
      <c r="C193" s="23" t="s">
        <v>889</v>
      </c>
      <c r="D193" s="23" t="s">
        <v>16</v>
      </c>
      <c r="E193" s="23" t="s">
        <v>82</v>
      </c>
      <c r="F193" s="23" t="s">
        <v>335</v>
      </c>
      <c r="G193" s="23" t="s">
        <v>890</v>
      </c>
      <c r="H193" s="23">
        <v>2</v>
      </c>
      <c r="I193" s="23" t="s">
        <v>891</v>
      </c>
      <c r="J193" s="23">
        <v>4.5200160900000004</v>
      </c>
      <c r="K193" s="23">
        <v>-74.087829900000003</v>
      </c>
      <c r="L193" s="23" t="s">
        <v>22</v>
      </c>
      <c r="M193" s="23" t="s">
        <v>3337</v>
      </c>
    </row>
    <row r="194" spans="1:13" x14ac:dyDescent="0.25">
      <c r="A194" s="23" t="s">
        <v>13</v>
      </c>
      <c r="B194" s="23" t="s">
        <v>892</v>
      </c>
      <c r="C194" s="23">
        <v>111848000074</v>
      </c>
      <c r="D194" s="23" t="s">
        <v>16</v>
      </c>
      <c r="E194" s="23" t="s">
        <v>17</v>
      </c>
      <c r="F194" s="23" t="s">
        <v>571</v>
      </c>
      <c r="G194" s="23" t="s">
        <v>893</v>
      </c>
      <c r="H194" s="23">
        <v>3</v>
      </c>
      <c r="I194" s="23" t="s">
        <v>894</v>
      </c>
      <c r="J194" s="23">
        <v>4.7437328900000004</v>
      </c>
      <c r="K194" s="23">
        <v>-74.019503069999999</v>
      </c>
      <c r="L194" s="23" t="s">
        <v>22</v>
      </c>
      <c r="M194" s="23" t="s">
        <v>3337</v>
      </c>
    </row>
    <row r="195" spans="1:13" x14ac:dyDescent="0.25">
      <c r="A195" s="23" t="s">
        <v>13</v>
      </c>
      <c r="B195" s="23" t="s">
        <v>895</v>
      </c>
      <c r="C195" s="23" t="s">
        <v>896</v>
      </c>
      <c r="D195" s="23" t="s">
        <v>16</v>
      </c>
      <c r="E195" s="23" t="s">
        <v>82</v>
      </c>
      <c r="F195" s="23" t="s">
        <v>83</v>
      </c>
      <c r="G195" s="23" t="s">
        <v>897</v>
      </c>
      <c r="H195" s="23">
        <v>3</v>
      </c>
      <c r="I195" s="23" t="s">
        <v>898</v>
      </c>
      <c r="J195" s="23">
        <v>4.5725979700000003</v>
      </c>
      <c r="K195" s="23">
        <v>-74.079789989999995</v>
      </c>
      <c r="L195" s="23" t="s">
        <v>22</v>
      </c>
      <c r="M195" s="23" t="s">
        <v>3337</v>
      </c>
    </row>
    <row r="196" spans="1:13" x14ac:dyDescent="0.25">
      <c r="A196" s="23" t="s">
        <v>13</v>
      </c>
      <c r="B196" s="23" t="s">
        <v>899</v>
      </c>
      <c r="C196" s="23" t="s">
        <v>900</v>
      </c>
      <c r="D196" s="23" t="s">
        <v>16</v>
      </c>
      <c r="E196" s="23" t="s">
        <v>33</v>
      </c>
      <c r="F196" s="23" t="s">
        <v>108</v>
      </c>
      <c r="G196" s="23" t="s">
        <v>667</v>
      </c>
      <c r="H196" s="23">
        <v>3</v>
      </c>
      <c r="I196" s="23" t="s">
        <v>901</v>
      </c>
      <c r="J196" s="23">
        <v>4.6764262700000003</v>
      </c>
      <c r="K196" s="23">
        <v>-74.09051839</v>
      </c>
      <c r="L196" s="23" t="s">
        <v>22</v>
      </c>
      <c r="M196" s="23" t="s">
        <v>3337</v>
      </c>
    </row>
    <row r="197" spans="1:13" x14ac:dyDescent="0.25">
      <c r="A197" s="23" t="s">
        <v>13</v>
      </c>
      <c r="B197" s="23" t="s">
        <v>902</v>
      </c>
      <c r="C197" s="23" t="s">
        <v>903</v>
      </c>
      <c r="D197" s="23" t="s">
        <v>16</v>
      </c>
      <c r="E197" s="23" t="s">
        <v>33</v>
      </c>
      <c r="F197" s="23" t="s">
        <v>486</v>
      </c>
      <c r="G197" s="23" t="s">
        <v>904</v>
      </c>
      <c r="H197" s="23">
        <v>2</v>
      </c>
      <c r="I197" s="23" t="s">
        <v>905</v>
      </c>
      <c r="J197" s="23">
        <v>4.6844524500000002</v>
      </c>
      <c r="K197" s="23">
        <v>-74.081706449999999</v>
      </c>
      <c r="L197" s="23" t="s">
        <v>22</v>
      </c>
      <c r="M197" s="23" t="s">
        <v>3337</v>
      </c>
    </row>
    <row r="198" spans="1:13" x14ac:dyDescent="0.25">
      <c r="A198" s="23" t="s">
        <v>13</v>
      </c>
      <c r="B198" s="23" t="s">
        <v>906</v>
      </c>
      <c r="C198" s="23" t="s">
        <v>907</v>
      </c>
      <c r="D198" s="23" t="s">
        <v>16</v>
      </c>
      <c r="E198" s="23" t="s">
        <v>82</v>
      </c>
      <c r="F198" s="23" t="s">
        <v>83</v>
      </c>
      <c r="G198" s="23" t="s">
        <v>908</v>
      </c>
      <c r="H198" s="23">
        <v>4</v>
      </c>
      <c r="I198" s="23" t="s">
        <v>909</v>
      </c>
      <c r="J198" s="23">
        <v>4.5748585500000001</v>
      </c>
      <c r="K198" s="23">
        <v>-74.087059249999996</v>
      </c>
      <c r="L198" s="23" t="s">
        <v>22</v>
      </c>
      <c r="M198" s="23" t="s">
        <v>3337</v>
      </c>
    </row>
    <row r="199" spans="1:13" x14ac:dyDescent="0.25">
      <c r="A199" s="23" t="s">
        <v>13</v>
      </c>
      <c r="B199" s="23" t="s">
        <v>910</v>
      </c>
      <c r="C199" s="23" t="s">
        <v>55</v>
      </c>
      <c r="D199" s="23" t="s">
        <v>16</v>
      </c>
      <c r="E199" s="23" t="s">
        <v>56</v>
      </c>
      <c r="F199" s="23" t="s">
        <v>57</v>
      </c>
      <c r="G199" s="23" t="s">
        <v>911</v>
      </c>
      <c r="H199" s="23" t="s">
        <v>20</v>
      </c>
      <c r="I199" s="23" t="s">
        <v>912</v>
      </c>
      <c r="J199" s="23">
        <v>4.5690980000000003</v>
      </c>
      <c r="K199" s="23">
        <v>-74.102013049999996</v>
      </c>
      <c r="L199" s="23" t="s">
        <v>22</v>
      </c>
      <c r="M199" s="101" t="s">
        <v>3336</v>
      </c>
    </row>
    <row r="200" spans="1:13" x14ac:dyDescent="0.25">
      <c r="A200" s="23" t="s">
        <v>13</v>
      </c>
      <c r="B200" s="23" t="s">
        <v>913</v>
      </c>
      <c r="C200" s="23" t="s">
        <v>914</v>
      </c>
      <c r="D200" s="23" t="s">
        <v>16</v>
      </c>
      <c r="E200" s="23" t="s">
        <v>82</v>
      </c>
      <c r="F200" s="23" t="s">
        <v>915</v>
      </c>
      <c r="G200" s="23" t="s">
        <v>916</v>
      </c>
      <c r="H200" s="23" t="s">
        <v>20</v>
      </c>
      <c r="I200" s="23" t="s">
        <v>917</v>
      </c>
      <c r="J200" s="23">
        <v>4.5772443200000001</v>
      </c>
      <c r="K200" s="23">
        <v>-74.080339010000003</v>
      </c>
      <c r="L200" s="23" t="s">
        <v>22</v>
      </c>
      <c r="M200" s="26" t="s">
        <v>23</v>
      </c>
    </row>
    <row r="201" spans="1:13" x14ac:dyDescent="0.25">
      <c r="A201" s="23" t="s">
        <v>13</v>
      </c>
      <c r="B201" s="23" t="s">
        <v>918</v>
      </c>
      <c r="C201" s="23" t="s">
        <v>919</v>
      </c>
      <c r="D201" s="23" t="s">
        <v>16</v>
      </c>
      <c r="E201" s="23" t="s">
        <v>82</v>
      </c>
      <c r="F201" s="23" t="s">
        <v>252</v>
      </c>
      <c r="G201" s="23" t="s">
        <v>920</v>
      </c>
      <c r="H201" s="23">
        <v>2</v>
      </c>
      <c r="I201" s="23" t="s">
        <v>921</v>
      </c>
      <c r="J201" s="23">
        <v>4.5739010699999998</v>
      </c>
      <c r="K201" s="23">
        <v>-74.095112520000001</v>
      </c>
      <c r="L201" s="23" t="s">
        <v>22</v>
      </c>
      <c r="M201" s="23" t="s">
        <v>3337</v>
      </c>
    </row>
    <row r="202" spans="1:13" x14ac:dyDescent="0.25">
      <c r="A202" s="23" t="s">
        <v>13</v>
      </c>
      <c r="B202" s="23" t="s">
        <v>922</v>
      </c>
      <c r="C202" s="23" t="s">
        <v>923</v>
      </c>
      <c r="D202" s="23" t="s">
        <v>16</v>
      </c>
      <c r="E202" s="23" t="s">
        <v>82</v>
      </c>
      <c r="F202" s="23" t="s">
        <v>83</v>
      </c>
      <c r="G202" s="23" t="s">
        <v>924</v>
      </c>
      <c r="H202" s="23">
        <v>2</v>
      </c>
      <c r="I202" s="23" t="s">
        <v>925</v>
      </c>
      <c r="J202" s="23">
        <v>4.5769825500000003</v>
      </c>
      <c r="K202" s="23">
        <v>-74.084140439999999</v>
      </c>
      <c r="L202" s="23" t="s">
        <v>22</v>
      </c>
      <c r="M202" s="23" t="s">
        <v>3337</v>
      </c>
    </row>
    <row r="203" spans="1:13" x14ac:dyDescent="0.25">
      <c r="A203" s="23" t="s">
        <v>13</v>
      </c>
      <c r="B203" s="23" t="s">
        <v>926</v>
      </c>
      <c r="C203" s="23" t="s">
        <v>927</v>
      </c>
      <c r="D203" s="23" t="s">
        <v>16</v>
      </c>
      <c r="E203" s="23" t="s">
        <v>82</v>
      </c>
      <c r="F203" s="23" t="s">
        <v>257</v>
      </c>
      <c r="G203" s="23" t="s">
        <v>928</v>
      </c>
      <c r="H203" s="23">
        <v>2</v>
      </c>
      <c r="I203" s="23" t="s">
        <v>929</v>
      </c>
      <c r="J203" s="23">
        <v>4.5462587799999996</v>
      </c>
      <c r="K203" s="23">
        <v>-74.100753560000001</v>
      </c>
      <c r="L203" s="23" t="s">
        <v>22</v>
      </c>
      <c r="M203" s="23" t="s">
        <v>3337</v>
      </c>
    </row>
    <row r="204" spans="1:13" x14ac:dyDescent="0.25">
      <c r="A204" s="23" t="s">
        <v>13</v>
      </c>
      <c r="B204" s="23" t="s">
        <v>930</v>
      </c>
      <c r="C204" s="23" t="s">
        <v>931</v>
      </c>
      <c r="D204" s="23" t="s">
        <v>16</v>
      </c>
      <c r="E204" s="23" t="s">
        <v>33</v>
      </c>
      <c r="F204" s="23" t="s">
        <v>624</v>
      </c>
      <c r="G204" s="23" t="s">
        <v>932</v>
      </c>
      <c r="H204" s="23" t="s">
        <v>20</v>
      </c>
      <c r="I204" s="23" t="s">
        <v>933</v>
      </c>
      <c r="J204" s="23">
        <v>4.6745922200000001</v>
      </c>
      <c r="K204" s="23">
        <v>-74.102266689999993</v>
      </c>
      <c r="L204" s="23" t="s">
        <v>22</v>
      </c>
      <c r="M204" s="101" t="s">
        <v>3336</v>
      </c>
    </row>
    <row r="205" spans="1:13" x14ac:dyDescent="0.25">
      <c r="A205" s="23" t="s">
        <v>13</v>
      </c>
      <c r="B205" s="23" t="s">
        <v>934</v>
      </c>
      <c r="C205" s="23" t="s">
        <v>935</v>
      </c>
      <c r="D205" s="23" t="s">
        <v>16</v>
      </c>
      <c r="E205" s="23" t="s">
        <v>82</v>
      </c>
      <c r="F205" s="23" t="s">
        <v>146</v>
      </c>
      <c r="G205" s="23" t="s">
        <v>936</v>
      </c>
      <c r="H205" s="23">
        <v>3</v>
      </c>
      <c r="I205" s="23" t="s">
        <v>937</v>
      </c>
      <c r="J205" s="23">
        <v>4.5406075299999999</v>
      </c>
      <c r="K205" s="23">
        <v>-74.082486520000003</v>
      </c>
      <c r="L205" s="23" t="s">
        <v>22</v>
      </c>
      <c r="M205" s="23" t="s">
        <v>3337</v>
      </c>
    </row>
    <row r="206" spans="1:13" x14ac:dyDescent="0.25">
      <c r="A206" s="23" t="s">
        <v>13</v>
      </c>
      <c r="B206" s="23" t="s">
        <v>938</v>
      </c>
      <c r="C206" s="23" t="s">
        <v>939</v>
      </c>
      <c r="D206" s="23" t="s">
        <v>16</v>
      </c>
      <c r="E206" s="23" t="s">
        <v>17</v>
      </c>
      <c r="F206" s="23" t="s">
        <v>62</v>
      </c>
      <c r="G206" s="23" t="s">
        <v>940</v>
      </c>
      <c r="H206" s="23">
        <v>3</v>
      </c>
      <c r="I206" s="23" t="s">
        <v>941</v>
      </c>
      <c r="J206" s="23">
        <v>4.7350554220000696</v>
      </c>
      <c r="K206" s="23">
        <v>-74.016165067999907</v>
      </c>
      <c r="L206" s="23" t="s">
        <v>22</v>
      </c>
      <c r="M206" s="23" t="s">
        <v>3337</v>
      </c>
    </row>
    <row r="207" spans="1:13" x14ac:dyDescent="0.25">
      <c r="A207" s="23" t="s">
        <v>13</v>
      </c>
      <c r="B207" s="23" t="s">
        <v>942</v>
      </c>
      <c r="C207" s="23" t="s">
        <v>943</v>
      </c>
      <c r="D207" s="23" t="s">
        <v>16</v>
      </c>
      <c r="E207" s="23" t="s">
        <v>33</v>
      </c>
      <c r="F207" s="23" t="s">
        <v>410</v>
      </c>
      <c r="G207" s="23" t="s">
        <v>944</v>
      </c>
      <c r="H207" s="23">
        <v>2</v>
      </c>
      <c r="I207" s="23" t="s">
        <v>945</v>
      </c>
      <c r="J207" s="23">
        <v>4.6829445700000001</v>
      </c>
      <c r="K207" s="23">
        <v>-74.100887639999996</v>
      </c>
      <c r="L207" s="23" t="s">
        <v>22</v>
      </c>
      <c r="M207" s="23" t="s">
        <v>3337</v>
      </c>
    </row>
    <row r="208" spans="1:13" x14ac:dyDescent="0.25">
      <c r="A208" s="23" t="s">
        <v>13</v>
      </c>
      <c r="B208" s="23" t="s">
        <v>946</v>
      </c>
      <c r="C208" s="23" t="s">
        <v>947</v>
      </c>
      <c r="D208" s="23" t="s">
        <v>16</v>
      </c>
      <c r="E208" s="23" t="s">
        <v>82</v>
      </c>
      <c r="F208" s="23" t="s">
        <v>185</v>
      </c>
      <c r="G208" s="23" t="s">
        <v>948</v>
      </c>
      <c r="H208" s="23">
        <v>2</v>
      </c>
      <c r="I208" s="23" t="s">
        <v>949</v>
      </c>
      <c r="J208" s="23">
        <v>4.5504972500000003</v>
      </c>
      <c r="K208" s="23">
        <v>-74.088088369999994</v>
      </c>
      <c r="L208" s="23" t="s">
        <v>22</v>
      </c>
      <c r="M208" s="23" t="s">
        <v>3337</v>
      </c>
    </row>
    <row r="209" spans="1:13" x14ac:dyDescent="0.25">
      <c r="A209" s="23" t="s">
        <v>13</v>
      </c>
      <c r="B209" s="23" t="s">
        <v>950</v>
      </c>
      <c r="C209" s="23" t="s">
        <v>951</v>
      </c>
      <c r="D209" s="23" t="s">
        <v>16</v>
      </c>
      <c r="E209" s="23" t="s">
        <v>56</v>
      </c>
      <c r="F209" s="23" t="s">
        <v>330</v>
      </c>
      <c r="G209" s="23" t="s">
        <v>952</v>
      </c>
      <c r="H209" s="23">
        <v>3</v>
      </c>
      <c r="I209" s="23" t="s">
        <v>953</v>
      </c>
      <c r="J209" s="23">
        <v>4.5837964946430896</v>
      </c>
      <c r="K209" s="23">
        <v>-74.096951965657695</v>
      </c>
      <c r="L209" s="23" t="s">
        <v>22</v>
      </c>
      <c r="M209" s="23" t="s">
        <v>3337</v>
      </c>
    </row>
    <row r="210" spans="1:13" x14ac:dyDescent="0.25">
      <c r="A210" s="23" t="s">
        <v>13</v>
      </c>
      <c r="B210" s="23" t="s">
        <v>954</v>
      </c>
      <c r="C210" s="46">
        <v>111001018091</v>
      </c>
      <c r="D210" s="23" t="s">
        <v>16</v>
      </c>
      <c r="E210" s="23" t="s">
        <v>56</v>
      </c>
      <c r="F210" s="23" t="s">
        <v>612</v>
      </c>
      <c r="G210" s="23" t="s">
        <v>217</v>
      </c>
      <c r="H210" s="23">
        <v>2</v>
      </c>
      <c r="I210" s="23" t="s">
        <v>955</v>
      </c>
      <c r="J210" s="23">
        <v>4.5686913332368704</v>
      </c>
      <c r="K210" s="23">
        <v>-74.1214985945536</v>
      </c>
      <c r="L210" s="23" t="s">
        <v>22</v>
      </c>
      <c r="M210" s="23" t="s">
        <v>3337</v>
      </c>
    </row>
    <row r="211" spans="1:13" x14ac:dyDescent="0.25">
      <c r="A211" s="23" t="s">
        <v>13</v>
      </c>
      <c r="B211" s="23" t="s">
        <v>956</v>
      </c>
      <c r="C211" s="23" t="s">
        <v>957</v>
      </c>
      <c r="D211" s="23" t="s">
        <v>16</v>
      </c>
      <c r="E211" s="23" t="s">
        <v>82</v>
      </c>
      <c r="F211" s="23" t="s">
        <v>257</v>
      </c>
      <c r="G211" s="23" t="s">
        <v>958</v>
      </c>
      <c r="H211" s="23">
        <v>3</v>
      </c>
      <c r="I211" s="23" t="s">
        <v>959</v>
      </c>
      <c r="J211" s="23">
        <v>4.5443422800000004</v>
      </c>
      <c r="K211" s="23">
        <v>-74.099006209999999</v>
      </c>
      <c r="L211" s="23" t="s">
        <v>22</v>
      </c>
      <c r="M211" s="23" t="s">
        <v>3337</v>
      </c>
    </row>
    <row r="212" spans="1:13" x14ac:dyDescent="0.25">
      <c r="A212" s="23" t="s">
        <v>13</v>
      </c>
      <c r="B212" s="23" t="s">
        <v>960</v>
      </c>
      <c r="C212" s="23" t="s">
        <v>961</v>
      </c>
      <c r="D212" s="23" t="s">
        <v>16</v>
      </c>
      <c r="E212" s="23" t="s">
        <v>17</v>
      </c>
      <c r="F212" s="23" t="s">
        <v>67</v>
      </c>
      <c r="G212" s="23" t="s">
        <v>962</v>
      </c>
      <c r="H212" s="23" t="s">
        <v>20</v>
      </c>
      <c r="I212" s="23" t="s">
        <v>963</v>
      </c>
      <c r="J212" s="23">
        <v>4.7492066290000698</v>
      </c>
      <c r="K212" s="23">
        <v>-74.023212412999996</v>
      </c>
      <c r="L212" s="23" t="s">
        <v>22</v>
      </c>
      <c r="M212" s="101" t="s">
        <v>23</v>
      </c>
    </row>
    <row r="213" spans="1:13" x14ac:dyDescent="0.25">
      <c r="A213" s="23" t="s">
        <v>13</v>
      </c>
      <c r="B213" s="23" t="s">
        <v>964</v>
      </c>
      <c r="C213" s="23" t="s">
        <v>965</v>
      </c>
      <c r="D213" s="23" t="s">
        <v>16</v>
      </c>
      <c r="E213" s="23" t="s">
        <v>82</v>
      </c>
      <c r="F213" s="23" t="s">
        <v>301</v>
      </c>
      <c r="G213" s="23" t="s">
        <v>966</v>
      </c>
      <c r="H213" s="23">
        <v>2</v>
      </c>
      <c r="I213" s="23" t="s">
        <v>967</v>
      </c>
      <c r="J213" s="23">
        <v>4.5596537599999998</v>
      </c>
      <c r="K213" s="23">
        <v>-74.082962069999994</v>
      </c>
      <c r="L213" s="23" t="s">
        <v>22</v>
      </c>
      <c r="M213" s="23" t="s">
        <v>3337</v>
      </c>
    </row>
    <row r="214" spans="1:13" x14ac:dyDescent="0.25">
      <c r="A214" s="23" t="s">
        <v>13</v>
      </c>
      <c r="B214" s="23" t="s">
        <v>968</v>
      </c>
      <c r="C214" s="23" t="s">
        <v>969</v>
      </c>
      <c r="D214" s="23" t="s">
        <v>16</v>
      </c>
      <c r="E214" s="23" t="s">
        <v>33</v>
      </c>
      <c r="F214" s="23" t="s">
        <v>39</v>
      </c>
      <c r="G214" s="23" t="s">
        <v>970</v>
      </c>
      <c r="H214" s="23">
        <v>2</v>
      </c>
      <c r="I214" s="23" t="s">
        <v>971</v>
      </c>
      <c r="J214" s="23">
        <v>4.7185419700000004</v>
      </c>
      <c r="K214" s="23">
        <v>-74.101677850000002</v>
      </c>
      <c r="L214" s="23" t="s">
        <v>22</v>
      </c>
      <c r="M214" s="23" t="s">
        <v>3337</v>
      </c>
    </row>
    <row r="215" spans="1:13" x14ac:dyDescent="0.25">
      <c r="A215" s="23" t="s">
        <v>13</v>
      </c>
      <c r="B215" s="23" t="s">
        <v>972</v>
      </c>
      <c r="C215" s="23" t="s">
        <v>973</v>
      </c>
      <c r="D215" s="23" t="s">
        <v>16</v>
      </c>
      <c r="E215" s="23" t="s">
        <v>56</v>
      </c>
      <c r="F215" s="23" t="s">
        <v>88</v>
      </c>
      <c r="G215" s="23" t="s">
        <v>974</v>
      </c>
      <c r="H215" s="23">
        <v>4</v>
      </c>
      <c r="I215" s="23" t="s">
        <v>975</v>
      </c>
      <c r="J215" s="23">
        <v>4.5815320100000001</v>
      </c>
      <c r="K215" s="23">
        <v>-74.120613919999997</v>
      </c>
      <c r="L215" s="23" t="s">
        <v>22</v>
      </c>
      <c r="M215" s="23" t="s">
        <v>3337</v>
      </c>
    </row>
    <row r="216" spans="1:13" x14ac:dyDescent="0.25">
      <c r="A216" s="23" t="s">
        <v>13</v>
      </c>
      <c r="B216" s="23" t="s">
        <v>976</v>
      </c>
      <c r="C216" s="23" t="s">
        <v>977</v>
      </c>
      <c r="D216" s="23" t="s">
        <v>16</v>
      </c>
      <c r="E216" s="23" t="s">
        <v>56</v>
      </c>
      <c r="F216" s="23" t="s">
        <v>661</v>
      </c>
      <c r="G216" s="23" t="s">
        <v>978</v>
      </c>
      <c r="H216" s="23">
        <v>3</v>
      </c>
      <c r="I216" s="23" t="s">
        <v>979</v>
      </c>
      <c r="J216" s="23">
        <v>4.5650765920000298</v>
      </c>
      <c r="K216" s="23">
        <v>-74.124237042000004</v>
      </c>
      <c r="L216" s="23" t="s">
        <v>22</v>
      </c>
      <c r="M216" s="23" t="s">
        <v>3337</v>
      </c>
    </row>
    <row r="217" spans="1:13" x14ac:dyDescent="0.25">
      <c r="A217" s="23" t="s">
        <v>13</v>
      </c>
      <c r="B217" s="23" t="s">
        <v>980</v>
      </c>
      <c r="C217" s="23" t="s">
        <v>981</v>
      </c>
      <c r="D217" s="23" t="s">
        <v>16</v>
      </c>
      <c r="E217" s="23" t="s">
        <v>82</v>
      </c>
      <c r="F217" s="23" t="s">
        <v>325</v>
      </c>
      <c r="G217" s="23" t="s">
        <v>982</v>
      </c>
      <c r="H217" s="23">
        <v>2</v>
      </c>
      <c r="I217" s="23" t="s">
        <v>983</v>
      </c>
      <c r="J217" s="23">
        <v>4.5585459999999998</v>
      </c>
      <c r="K217" s="23">
        <v>-74.100353999999996</v>
      </c>
      <c r="L217" s="23" t="s">
        <v>22</v>
      </c>
      <c r="M217" s="23" t="s">
        <v>3337</v>
      </c>
    </row>
    <row r="218" spans="1:13" x14ac:dyDescent="0.25">
      <c r="A218" s="23" t="s">
        <v>13</v>
      </c>
      <c r="B218" s="23" t="s">
        <v>984</v>
      </c>
      <c r="C218" s="23" t="s">
        <v>985</v>
      </c>
      <c r="D218" s="23" t="s">
        <v>16</v>
      </c>
      <c r="E218" s="23" t="s">
        <v>33</v>
      </c>
      <c r="F218" s="23" t="s">
        <v>320</v>
      </c>
      <c r="G218" s="23" t="s">
        <v>986</v>
      </c>
      <c r="H218" s="23">
        <v>3</v>
      </c>
      <c r="I218" s="23" t="s">
        <v>987</v>
      </c>
      <c r="J218" s="23">
        <v>4.6799786599999997</v>
      </c>
      <c r="K218" s="23">
        <v>-74.08922973</v>
      </c>
      <c r="L218" s="23" t="s">
        <v>22</v>
      </c>
      <c r="M218" s="23" t="s">
        <v>3337</v>
      </c>
    </row>
    <row r="219" spans="1:13" x14ac:dyDescent="0.25">
      <c r="A219" s="23" t="s">
        <v>13</v>
      </c>
      <c r="B219" s="23" t="s">
        <v>988</v>
      </c>
      <c r="C219" s="23" t="s">
        <v>989</v>
      </c>
      <c r="D219" s="23" t="s">
        <v>16</v>
      </c>
      <c r="E219" s="23" t="s">
        <v>82</v>
      </c>
      <c r="F219" s="23" t="s">
        <v>807</v>
      </c>
      <c r="G219" s="23" t="s">
        <v>990</v>
      </c>
      <c r="H219" s="23">
        <v>3</v>
      </c>
      <c r="I219" s="23" t="s">
        <v>991</v>
      </c>
      <c r="J219" s="23">
        <v>4.5321697749217904</v>
      </c>
      <c r="K219" s="23">
        <v>-74.088901996884601</v>
      </c>
      <c r="L219" s="23" t="s">
        <v>22</v>
      </c>
      <c r="M219" s="23" t="s">
        <v>3337</v>
      </c>
    </row>
    <row r="220" spans="1:13" x14ac:dyDescent="0.25">
      <c r="A220" s="23" t="s">
        <v>13</v>
      </c>
      <c r="B220" s="23" t="s">
        <v>992</v>
      </c>
      <c r="C220" s="23" t="s">
        <v>112</v>
      </c>
      <c r="D220" s="23" t="s">
        <v>113</v>
      </c>
      <c r="E220" s="23" t="s">
        <v>33</v>
      </c>
      <c r="F220" s="23" t="s">
        <v>993</v>
      </c>
      <c r="G220" s="23" t="s">
        <v>993</v>
      </c>
      <c r="H220" s="23" t="s">
        <v>112</v>
      </c>
      <c r="I220" s="23" t="s">
        <v>994</v>
      </c>
      <c r="J220" s="23">
        <v>4.7089863000000003</v>
      </c>
      <c r="K220" s="23">
        <v>-74.136333199999996</v>
      </c>
      <c r="L220" s="23" t="s">
        <v>22</v>
      </c>
      <c r="M220" s="101" t="s">
        <v>995</v>
      </c>
    </row>
    <row r="221" spans="1:13" x14ac:dyDescent="0.25">
      <c r="A221" s="23" t="s">
        <v>13</v>
      </c>
      <c r="B221" s="23" t="s">
        <v>996</v>
      </c>
      <c r="C221" s="23" t="s">
        <v>997</v>
      </c>
      <c r="D221" s="23" t="s">
        <v>16</v>
      </c>
      <c r="E221" s="23" t="s">
        <v>33</v>
      </c>
      <c r="F221" s="23" t="s">
        <v>498</v>
      </c>
      <c r="G221" s="23" t="s">
        <v>998</v>
      </c>
      <c r="H221" s="23">
        <v>2</v>
      </c>
      <c r="I221" s="23" t="s">
        <v>999</v>
      </c>
      <c r="J221" s="23">
        <v>4.7090071499999997</v>
      </c>
      <c r="K221" s="23">
        <v>-74.140285329999998</v>
      </c>
      <c r="L221" s="23" t="s">
        <v>22</v>
      </c>
      <c r="M221" s="23" t="s">
        <v>3337</v>
      </c>
    </row>
    <row r="222" spans="1:13" x14ac:dyDescent="0.25">
      <c r="A222" s="23" t="s">
        <v>13</v>
      </c>
      <c r="B222" s="23" t="s">
        <v>1000</v>
      </c>
      <c r="C222" s="23" t="s">
        <v>1001</v>
      </c>
      <c r="D222" s="23" t="s">
        <v>16</v>
      </c>
      <c r="E222" s="23" t="s">
        <v>17</v>
      </c>
      <c r="F222" s="23" t="s">
        <v>272</v>
      </c>
      <c r="G222" s="23" t="s">
        <v>1002</v>
      </c>
      <c r="H222" s="23">
        <v>2</v>
      </c>
      <c r="I222" s="23" t="s">
        <v>1003</v>
      </c>
      <c r="J222" s="23">
        <v>4.7667662899999996</v>
      </c>
      <c r="K222" s="23">
        <v>-74.024643600000005</v>
      </c>
      <c r="L222" s="23" t="s">
        <v>22</v>
      </c>
      <c r="M222" s="23" t="s">
        <v>3337</v>
      </c>
    </row>
    <row r="223" spans="1:13" x14ac:dyDescent="0.25">
      <c r="A223" s="23" t="s">
        <v>13</v>
      </c>
      <c r="B223" s="23" t="s">
        <v>1004</v>
      </c>
      <c r="C223" s="23" t="s">
        <v>1005</v>
      </c>
      <c r="D223" s="23" t="s">
        <v>16</v>
      </c>
      <c r="E223" s="23" t="s">
        <v>33</v>
      </c>
      <c r="F223" s="23" t="s">
        <v>108</v>
      </c>
      <c r="G223" s="23" t="s">
        <v>1006</v>
      </c>
      <c r="H223" s="23">
        <v>4</v>
      </c>
      <c r="I223" s="23" t="s">
        <v>1007</v>
      </c>
      <c r="J223" s="23">
        <v>4.6764443</v>
      </c>
      <c r="K223" s="23">
        <v>-74.089932779999998</v>
      </c>
      <c r="L223" s="23" t="s">
        <v>22</v>
      </c>
      <c r="M223" s="101" t="s">
        <v>3336</v>
      </c>
    </row>
    <row r="224" spans="1:13" x14ac:dyDescent="0.25">
      <c r="A224" s="23" t="s">
        <v>13</v>
      </c>
      <c r="B224" s="23" t="s">
        <v>1008</v>
      </c>
      <c r="C224" s="23" t="s">
        <v>1009</v>
      </c>
      <c r="D224" s="23" t="s">
        <v>16</v>
      </c>
      <c r="E224" s="23" t="s">
        <v>26</v>
      </c>
      <c r="F224" s="23" t="s">
        <v>46</v>
      </c>
      <c r="G224" s="23" t="s">
        <v>47</v>
      </c>
      <c r="H224" s="23">
        <v>4</v>
      </c>
      <c r="I224" s="23" t="s">
        <v>1010</v>
      </c>
      <c r="J224" s="23">
        <v>4.5590530360000203</v>
      </c>
      <c r="K224" s="23">
        <v>-74.129301311999996</v>
      </c>
      <c r="L224" s="23" t="s">
        <v>22</v>
      </c>
      <c r="M224" s="23" t="s">
        <v>3337</v>
      </c>
    </row>
    <row r="225" spans="1:13" x14ac:dyDescent="0.25">
      <c r="A225" s="23" t="s">
        <v>13</v>
      </c>
      <c r="B225" s="23" t="s">
        <v>1011</v>
      </c>
      <c r="C225" s="23" t="s">
        <v>1012</v>
      </c>
      <c r="D225" s="23" t="s">
        <v>16</v>
      </c>
      <c r="E225" s="23" t="s">
        <v>33</v>
      </c>
      <c r="F225" s="23" t="s">
        <v>141</v>
      </c>
      <c r="G225" s="23" t="s">
        <v>1013</v>
      </c>
      <c r="H225" s="23">
        <v>2</v>
      </c>
      <c r="I225" s="23" t="s">
        <v>1014</v>
      </c>
      <c r="J225" s="23">
        <v>4.70823107694142</v>
      </c>
      <c r="K225" s="23">
        <v>-74.118953105543198</v>
      </c>
      <c r="L225" s="23" t="s">
        <v>22</v>
      </c>
      <c r="M225" s="101" t="s">
        <v>3336</v>
      </c>
    </row>
    <row r="226" spans="1:13" x14ac:dyDescent="0.25">
      <c r="A226" s="23" t="s">
        <v>13</v>
      </c>
      <c r="B226" s="23" t="s">
        <v>1015</v>
      </c>
      <c r="C226" s="23" t="s">
        <v>1016</v>
      </c>
      <c r="D226" s="23" t="s">
        <v>16</v>
      </c>
      <c r="E226" s="23" t="s">
        <v>56</v>
      </c>
      <c r="F226" s="23" t="s">
        <v>291</v>
      </c>
      <c r="G226" s="23" t="s">
        <v>1017</v>
      </c>
      <c r="H226" s="23">
        <v>5</v>
      </c>
      <c r="I226" s="23" t="s">
        <v>1018</v>
      </c>
      <c r="J226" s="23">
        <v>4.5745714</v>
      </c>
      <c r="K226" s="23">
        <v>-74.116137230000007</v>
      </c>
      <c r="L226" s="23" t="s">
        <v>22</v>
      </c>
      <c r="M226" s="101" t="s">
        <v>3336</v>
      </c>
    </row>
    <row r="227" spans="1:13" x14ac:dyDescent="0.25">
      <c r="A227" s="23" t="s">
        <v>13</v>
      </c>
      <c r="B227" s="23" t="s">
        <v>1019</v>
      </c>
      <c r="C227" s="23" t="s">
        <v>1020</v>
      </c>
      <c r="D227" s="23" t="s">
        <v>16</v>
      </c>
      <c r="E227" s="23" t="s">
        <v>82</v>
      </c>
      <c r="F227" s="23" t="s">
        <v>248</v>
      </c>
      <c r="G227" s="23" t="s">
        <v>1021</v>
      </c>
      <c r="H227" s="23">
        <v>3</v>
      </c>
      <c r="I227" s="23" t="s">
        <v>1022</v>
      </c>
      <c r="J227" s="23">
        <v>4.5717988139999797</v>
      </c>
      <c r="K227" s="23">
        <v>-74.082436388999994</v>
      </c>
      <c r="L227" s="23" t="s">
        <v>22</v>
      </c>
      <c r="M227" s="23" t="s">
        <v>3337</v>
      </c>
    </row>
    <row r="228" spans="1:13" x14ac:dyDescent="0.25">
      <c r="A228" s="23" t="s">
        <v>13</v>
      </c>
      <c r="B228" s="23" t="s">
        <v>1023</v>
      </c>
      <c r="C228" s="23" t="s">
        <v>1024</v>
      </c>
      <c r="D228" s="23" t="s">
        <v>16</v>
      </c>
      <c r="E228" s="23" t="s">
        <v>56</v>
      </c>
      <c r="F228" s="23" t="s">
        <v>612</v>
      </c>
      <c r="G228" s="23" t="s">
        <v>1025</v>
      </c>
      <c r="H228" s="23">
        <v>4</v>
      </c>
      <c r="I228" s="23" t="s">
        <v>1026</v>
      </c>
      <c r="J228" s="23">
        <v>4.5686622077710402</v>
      </c>
      <c r="K228" s="23">
        <v>-74.1229257390535</v>
      </c>
      <c r="L228" s="23" t="s">
        <v>22</v>
      </c>
      <c r="M228" s="23" t="s">
        <v>3337</v>
      </c>
    </row>
    <row r="229" spans="1:13" x14ac:dyDescent="0.25">
      <c r="A229" s="23" t="s">
        <v>13</v>
      </c>
      <c r="B229" s="23" t="s">
        <v>1027</v>
      </c>
      <c r="C229" s="23" t="s">
        <v>76</v>
      </c>
      <c r="D229" s="23" t="s">
        <v>16</v>
      </c>
      <c r="E229" s="23" t="s">
        <v>26</v>
      </c>
      <c r="F229" s="23" t="s">
        <v>77</v>
      </c>
      <c r="G229" s="23" t="s">
        <v>1028</v>
      </c>
      <c r="H229" s="23" t="s">
        <v>20</v>
      </c>
      <c r="I229" s="23" t="s">
        <v>79</v>
      </c>
      <c r="J229" s="23">
        <v>4.5755573199999997</v>
      </c>
      <c r="K229" s="23">
        <v>-74.13105453</v>
      </c>
      <c r="L229" s="23" t="s">
        <v>22</v>
      </c>
      <c r="M229" s="101" t="s">
        <v>3336</v>
      </c>
    </row>
    <row r="230" spans="1:13" x14ac:dyDescent="0.25">
      <c r="A230" s="23" t="s">
        <v>13</v>
      </c>
      <c r="B230" s="23" t="s">
        <v>1029</v>
      </c>
      <c r="C230" s="23" t="s">
        <v>145</v>
      </c>
      <c r="D230" s="23" t="s">
        <v>16</v>
      </c>
      <c r="E230" s="23" t="s">
        <v>82</v>
      </c>
      <c r="F230" s="23" t="s">
        <v>146</v>
      </c>
      <c r="G230" s="23" t="s">
        <v>1030</v>
      </c>
      <c r="H230" s="23" t="s">
        <v>20</v>
      </c>
      <c r="I230" s="23" t="s">
        <v>148</v>
      </c>
      <c r="J230" s="23">
        <v>4.5428762899999997</v>
      </c>
      <c r="K230" s="23">
        <v>-74.080945990000004</v>
      </c>
      <c r="L230" s="23" t="s">
        <v>22</v>
      </c>
      <c r="M230" s="23" t="s">
        <v>995</v>
      </c>
    </row>
    <row r="231" spans="1:13" x14ac:dyDescent="0.25">
      <c r="A231" s="23" t="s">
        <v>13</v>
      </c>
      <c r="B231" s="23" t="s">
        <v>1031</v>
      </c>
      <c r="C231" s="23" t="s">
        <v>1032</v>
      </c>
      <c r="D231" s="23" t="s">
        <v>16</v>
      </c>
      <c r="E231" s="23" t="s">
        <v>56</v>
      </c>
      <c r="F231" s="23" t="s">
        <v>1033</v>
      </c>
      <c r="G231" s="23" t="s">
        <v>1034</v>
      </c>
      <c r="H231" s="23" t="s">
        <v>20</v>
      </c>
      <c r="I231" s="23" t="s">
        <v>1035</v>
      </c>
      <c r="J231" s="23">
        <v>4.579834</v>
      </c>
      <c r="K231" s="23">
        <v>-74.116837000000004</v>
      </c>
      <c r="L231" s="23" t="s">
        <v>22</v>
      </c>
      <c r="M231" s="23" t="s">
        <v>23</v>
      </c>
    </row>
    <row r="232" spans="1:13" x14ac:dyDescent="0.25">
      <c r="A232" s="23" t="s">
        <v>13</v>
      </c>
      <c r="B232" s="23" t="s">
        <v>1036</v>
      </c>
      <c r="C232" s="23" t="s">
        <v>364</v>
      </c>
      <c r="D232" s="23" t="s">
        <v>16</v>
      </c>
      <c r="E232" s="23" t="s">
        <v>82</v>
      </c>
      <c r="F232" s="23" t="s">
        <v>365</v>
      </c>
      <c r="G232" s="23" t="s">
        <v>1037</v>
      </c>
      <c r="H232" s="23" t="s">
        <v>20</v>
      </c>
      <c r="I232" s="23" t="s">
        <v>367</v>
      </c>
      <c r="J232" s="23">
        <v>4.5804846470000502</v>
      </c>
      <c r="K232" s="23">
        <v>-74.090879813999905</v>
      </c>
      <c r="L232" s="23" t="s">
        <v>22</v>
      </c>
      <c r="M232" s="23" t="s">
        <v>995</v>
      </c>
    </row>
    <row r="233" spans="1:13" x14ac:dyDescent="0.25">
      <c r="A233" s="23" t="s">
        <v>13</v>
      </c>
      <c r="B233" s="23" t="s">
        <v>1038</v>
      </c>
      <c r="C233" s="23" t="s">
        <v>389</v>
      </c>
      <c r="D233" s="23" t="s">
        <v>16</v>
      </c>
      <c r="E233" s="23" t="s">
        <v>82</v>
      </c>
      <c r="F233" s="23" t="s">
        <v>390</v>
      </c>
      <c r="G233" s="23" t="s">
        <v>1039</v>
      </c>
      <c r="H233" s="23" t="s">
        <v>20</v>
      </c>
      <c r="I233" s="23" t="s">
        <v>392</v>
      </c>
      <c r="J233" s="23">
        <v>4.5598173600000003</v>
      </c>
      <c r="K233" s="23">
        <v>-74.092618479999999</v>
      </c>
      <c r="L233" s="23" t="s">
        <v>22</v>
      </c>
      <c r="M233" s="23" t="s">
        <v>3337</v>
      </c>
    </row>
    <row r="234" spans="1:13" x14ac:dyDescent="0.25">
      <c r="A234" s="23" t="s">
        <v>13</v>
      </c>
      <c r="B234" s="23" t="s">
        <v>1040</v>
      </c>
      <c r="C234" s="23" t="s">
        <v>112</v>
      </c>
      <c r="D234" s="23" t="s">
        <v>16</v>
      </c>
      <c r="E234" s="23" t="s">
        <v>82</v>
      </c>
      <c r="F234" s="23" t="s">
        <v>425</v>
      </c>
      <c r="G234" s="23" t="s">
        <v>426</v>
      </c>
      <c r="H234" s="23">
        <v>2</v>
      </c>
      <c r="I234" s="23" t="s">
        <v>1041</v>
      </c>
      <c r="J234" s="23">
        <v>4.5732369999999998</v>
      </c>
      <c r="K234" s="23">
        <v>-74.093796900000001</v>
      </c>
      <c r="L234" s="23" t="s">
        <v>22</v>
      </c>
      <c r="M234" s="23" t="s">
        <v>995</v>
      </c>
    </row>
    <row r="235" spans="1:13" x14ac:dyDescent="0.25">
      <c r="A235" s="23" t="s">
        <v>13</v>
      </c>
      <c r="B235" s="23" t="s">
        <v>1042</v>
      </c>
      <c r="C235" s="23" t="s">
        <v>1043</v>
      </c>
      <c r="D235" s="23" t="s">
        <v>16</v>
      </c>
      <c r="E235" s="23" t="s">
        <v>56</v>
      </c>
      <c r="F235" s="23" t="s">
        <v>1044</v>
      </c>
      <c r="G235" s="23" t="s">
        <v>1045</v>
      </c>
      <c r="H235" s="23" t="s">
        <v>20</v>
      </c>
      <c r="I235" s="23" t="s">
        <v>1046</v>
      </c>
      <c r="J235" s="23">
        <v>4.5592637020000701</v>
      </c>
      <c r="K235" s="23">
        <v>-74.115476321999907</v>
      </c>
      <c r="L235" s="23" t="s">
        <v>22</v>
      </c>
      <c r="M235" s="23" t="s">
        <v>23</v>
      </c>
    </row>
    <row r="236" spans="1:13" x14ac:dyDescent="0.25">
      <c r="A236" s="23" t="s">
        <v>13</v>
      </c>
      <c r="B236" s="23" t="s">
        <v>1047</v>
      </c>
      <c r="C236" s="23" t="s">
        <v>1048</v>
      </c>
      <c r="D236" s="23" t="s">
        <v>16</v>
      </c>
      <c r="E236" s="23" t="s">
        <v>26</v>
      </c>
      <c r="F236" s="23" t="s">
        <v>648</v>
      </c>
      <c r="G236" s="23" t="s">
        <v>1049</v>
      </c>
      <c r="H236" s="23" t="s">
        <v>20</v>
      </c>
      <c r="I236" s="23" t="s">
        <v>1050</v>
      </c>
      <c r="J236" s="23">
        <v>4.5854660000000003</v>
      </c>
      <c r="K236" s="23">
        <v>-74.138192000000004</v>
      </c>
      <c r="L236" s="23" t="s">
        <v>22</v>
      </c>
      <c r="M236" s="26" t="s">
        <v>23</v>
      </c>
    </row>
    <row r="237" spans="1:13" x14ac:dyDescent="0.25">
      <c r="A237" s="23" t="s">
        <v>13</v>
      </c>
      <c r="B237" s="23" t="s">
        <v>1051</v>
      </c>
      <c r="C237" s="23" t="s">
        <v>112</v>
      </c>
      <c r="D237" s="23" t="s">
        <v>16</v>
      </c>
      <c r="E237" s="23" t="s">
        <v>33</v>
      </c>
      <c r="F237" s="23" t="s">
        <v>562</v>
      </c>
      <c r="G237" s="23" t="s">
        <v>1052</v>
      </c>
      <c r="H237" s="23">
        <v>2</v>
      </c>
      <c r="I237" s="23" t="s">
        <v>1053</v>
      </c>
      <c r="J237" s="23">
        <v>4.7186589999999997</v>
      </c>
      <c r="K237" s="23">
        <v>-74.107040999999995</v>
      </c>
      <c r="L237" s="23" t="s">
        <v>22</v>
      </c>
      <c r="M237" s="23" t="s">
        <v>3337</v>
      </c>
    </row>
    <row r="238" spans="1:13" x14ac:dyDescent="0.25">
      <c r="A238" s="23" t="s">
        <v>13</v>
      </c>
      <c r="B238" s="23" t="s">
        <v>1054</v>
      </c>
      <c r="C238" s="23" t="s">
        <v>61</v>
      </c>
      <c r="D238" s="23" t="s">
        <v>16</v>
      </c>
      <c r="E238" s="23" t="s">
        <v>17</v>
      </c>
      <c r="F238" s="23" t="s">
        <v>62</v>
      </c>
      <c r="G238" s="23" t="s">
        <v>1055</v>
      </c>
      <c r="H238" s="23">
        <v>4</v>
      </c>
      <c r="I238" s="23" t="s">
        <v>1056</v>
      </c>
      <c r="J238" s="23">
        <v>4.7338440000000004</v>
      </c>
      <c r="K238" s="23">
        <v>-74.024134000000004</v>
      </c>
      <c r="L238" s="23" t="s">
        <v>22</v>
      </c>
      <c r="M238" s="23" t="s">
        <v>3337</v>
      </c>
    </row>
    <row r="239" spans="1:13" x14ac:dyDescent="0.25">
      <c r="A239" s="23" t="s">
        <v>13</v>
      </c>
      <c r="B239" s="23" t="s">
        <v>1057</v>
      </c>
      <c r="C239" s="23" t="s">
        <v>107</v>
      </c>
      <c r="D239" s="23" t="s">
        <v>16</v>
      </c>
      <c r="E239" s="23" t="s">
        <v>33</v>
      </c>
      <c r="F239" s="23" t="s">
        <v>108</v>
      </c>
      <c r="G239" s="23" t="s">
        <v>1058</v>
      </c>
      <c r="H239" s="23" t="s">
        <v>20</v>
      </c>
      <c r="I239" s="23" t="s">
        <v>110</v>
      </c>
      <c r="J239" s="23">
        <v>4.6682278899999998</v>
      </c>
      <c r="K239" s="23">
        <v>-74.095230939999993</v>
      </c>
      <c r="L239" s="23" t="s">
        <v>22</v>
      </c>
      <c r="M239" s="27" t="s">
        <v>23</v>
      </c>
    </row>
    <row r="240" spans="1:13" x14ac:dyDescent="0.25">
      <c r="A240" s="23" t="s">
        <v>13</v>
      </c>
      <c r="B240" s="23" t="s">
        <v>1059</v>
      </c>
      <c r="C240" s="23" t="s">
        <v>414</v>
      </c>
      <c r="D240" s="23" t="s">
        <v>16</v>
      </c>
      <c r="E240" s="23" t="s">
        <v>26</v>
      </c>
      <c r="F240" s="23" t="s">
        <v>415</v>
      </c>
      <c r="G240" s="23" t="s">
        <v>1060</v>
      </c>
      <c r="H240" s="23" t="s">
        <v>20</v>
      </c>
      <c r="I240" s="23" t="s">
        <v>417</v>
      </c>
      <c r="J240" s="23">
        <v>4.5767236000000002</v>
      </c>
      <c r="K240" s="23">
        <v>-74.138323999999997</v>
      </c>
      <c r="L240" s="23" t="s">
        <v>22</v>
      </c>
      <c r="M240" s="101" t="s">
        <v>3336</v>
      </c>
    </row>
    <row r="241" spans="1:13" x14ac:dyDescent="0.25">
      <c r="A241" s="23" t="s">
        <v>13</v>
      </c>
      <c r="B241" s="23" t="s">
        <v>1061</v>
      </c>
      <c r="C241" s="23" t="s">
        <v>443</v>
      </c>
      <c r="D241" s="23" t="s">
        <v>16</v>
      </c>
      <c r="E241" s="23" t="s">
        <v>26</v>
      </c>
      <c r="F241" s="23" t="s">
        <v>444</v>
      </c>
      <c r="G241" s="23" t="s">
        <v>1062</v>
      </c>
      <c r="H241" s="23">
        <v>2</v>
      </c>
      <c r="I241" s="23" t="s">
        <v>1063</v>
      </c>
      <c r="J241" s="23">
        <v>4.5903793000000004</v>
      </c>
      <c r="K241" s="23">
        <v>-74.1461252</v>
      </c>
      <c r="L241" s="23" t="s">
        <v>22</v>
      </c>
      <c r="M241" s="23" t="s">
        <v>995</v>
      </c>
    </row>
    <row r="242" spans="1:13" ht="57" x14ac:dyDescent="0.25">
      <c r="A242" s="23" t="s">
        <v>13</v>
      </c>
      <c r="B242" s="23" t="s">
        <v>1064</v>
      </c>
      <c r="C242" s="23"/>
      <c r="D242" s="23" t="s">
        <v>113</v>
      </c>
      <c r="E242" s="23" t="s">
        <v>56</v>
      </c>
      <c r="F242" s="50" t="s">
        <v>1065</v>
      </c>
      <c r="G242" s="50" t="s">
        <v>1066</v>
      </c>
      <c r="H242" s="50" t="s">
        <v>1067</v>
      </c>
      <c r="I242" s="51" t="s">
        <v>1068</v>
      </c>
      <c r="J242" s="23"/>
      <c r="K242" s="23"/>
      <c r="L242" s="23" t="s">
        <v>1069</v>
      </c>
      <c r="M242" s="26" t="s">
        <v>995</v>
      </c>
    </row>
    <row r="243" spans="1:13" x14ac:dyDescent="0.25">
      <c r="A243" s="23" t="s">
        <v>13</v>
      </c>
      <c r="B243" s="23" t="s">
        <v>1070</v>
      </c>
      <c r="C243" s="23" t="s">
        <v>112</v>
      </c>
      <c r="D243" s="23" t="s">
        <v>16</v>
      </c>
      <c r="E243" s="23" t="s">
        <v>56</v>
      </c>
      <c r="F243" s="23" t="s">
        <v>98</v>
      </c>
      <c r="G243" s="23" t="s">
        <v>1071</v>
      </c>
      <c r="H243" s="23">
        <v>2</v>
      </c>
      <c r="I243" s="23" t="s">
        <v>1072</v>
      </c>
      <c r="J243" s="23">
        <v>4.5789261000000003</v>
      </c>
      <c r="K243" s="23">
        <v>-74.102371199999993</v>
      </c>
      <c r="L243" s="23" t="s">
        <v>22</v>
      </c>
      <c r="M243" s="23" t="s">
        <v>3337</v>
      </c>
    </row>
    <row r="244" spans="1:13" x14ac:dyDescent="0.25">
      <c r="A244" s="23" t="s">
        <v>13</v>
      </c>
      <c r="B244" s="23" t="s">
        <v>1073</v>
      </c>
      <c r="C244" s="23" t="s">
        <v>1074</v>
      </c>
      <c r="D244" s="23" t="s">
        <v>16</v>
      </c>
      <c r="E244" s="23" t="s">
        <v>56</v>
      </c>
      <c r="F244" s="23" t="s">
        <v>704</v>
      </c>
      <c r="G244" s="26" t="s">
        <v>1075</v>
      </c>
      <c r="H244" s="23">
        <v>3</v>
      </c>
      <c r="I244" s="23" t="s">
        <v>1076</v>
      </c>
      <c r="J244" s="23">
        <v>4.5840439999999996</v>
      </c>
      <c r="K244" s="23">
        <v>-74.119670099999993</v>
      </c>
      <c r="L244" s="23" t="s">
        <v>22</v>
      </c>
      <c r="M244" s="23" t="s">
        <v>3337</v>
      </c>
    </row>
    <row r="245" spans="1:13" x14ac:dyDescent="0.25">
      <c r="A245" s="23" t="s">
        <v>13</v>
      </c>
      <c r="B245" s="23" t="s">
        <v>1077</v>
      </c>
      <c r="C245" s="23">
        <v>111001018058</v>
      </c>
      <c r="D245" s="23" t="s">
        <v>16</v>
      </c>
      <c r="E245" s="23" t="s">
        <v>56</v>
      </c>
      <c r="F245" s="47" t="s">
        <v>252</v>
      </c>
      <c r="G245" s="48" t="s">
        <v>253</v>
      </c>
      <c r="H245" s="49" t="s">
        <v>1078</v>
      </c>
      <c r="I245" s="23" t="s">
        <v>1079</v>
      </c>
      <c r="J245" s="23">
        <v>4.578869444444444</v>
      </c>
      <c r="K245" s="23">
        <v>-74.101752777777776</v>
      </c>
      <c r="L245" s="23" t="s">
        <v>22</v>
      </c>
      <c r="M245" s="27" t="s">
        <v>23</v>
      </c>
    </row>
    <row r="246" spans="1:13" x14ac:dyDescent="0.25">
      <c r="A246" s="23" t="s">
        <v>13</v>
      </c>
      <c r="B246" s="23" t="s">
        <v>1080</v>
      </c>
      <c r="C246" s="23" t="s">
        <v>1081</v>
      </c>
      <c r="D246" s="23" t="s">
        <v>16</v>
      </c>
      <c r="E246" s="23" t="s">
        <v>33</v>
      </c>
      <c r="F246" s="23" t="s">
        <v>498</v>
      </c>
      <c r="G246" s="27" t="s">
        <v>1082</v>
      </c>
      <c r="H246" s="23">
        <v>3</v>
      </c>
      <c r="I246" s="23" t="s">
        <v>1083</v>
      </c>
      <c r="J246" s="23">
        <v>4.7081671357932198</v>
      </c>
      <c r="K246" s="23">
        <v>-74.126308395991302</v>
      </c>
      <c r="L246" s="23" t="s">
        <v>22</v>
      </c>
      <c r="M246" s="23" t="s">
        <v>3337</v>
      </c>
    </row>
    <row r="247" spans="1:13" x14ac:dyDescent="0.25">
      <c r="A247" s="23" t="s">
        <v>13</v>
      </c>
      <c r="B247" s="23" t="s">
        <v>1084</v>
      </c>
      <c r="C247" s="23" t="s">
        <v>1048</v>
      </c>
      <c r="D247" s="23" t="s">
        <v>16</v>
      </c>
      <c r="E247" s="23" t="s">
        <v>26</v>
      </c>
      <c r="F247" s="23" t="s">
        <v>648</v>
      </c>
      <c r="G247" s="23" t="s">
        <v>1085</v>
      </c>
      <c r="H247" s="23" t="s">
        <v>20</v>
      </c>
      <c r="I247" s="23" t="s">
        <v>1086</v>
      </c>
      <c r="J247" s="23">
        <v>4.5853448374360903</v>
      </c>
      <c r="K247" s="23">
        <v>-74.138039160134397</v>
      </c>
      <c r="L247" s="23" t="s">
        <v>22</v>
      </c>
      <c r="M247" s="101" t="s">
        <v>3336</v>
      </c>
    </row>
    <row r="248" spans="1:13" x14ac:dyDescent="0.25">
      <c r="A248" s="23" t="s">
        <v>13</v>
      </c>
      <c r="B248" s="23" t="s">
        <v>1087</v>
      </c>
      <c r="C248" s="23" t="s">
        <v>1088</v>
      </c>
      <c r="D248" s="23" t="s">
        <v>16</v>
      </c>
      <c r="E248" s="23" t="s">
        <v>33</v>
      </c>
      <c r="F248" s="23" t="s">
        <v>141</v>
      </c>
      <c r="G248" s="23" t="s">
        <v>1089</v>
      </c>
      <c r="H248" s="23">
        <v>3</v>
      </c>
      <c r="I248" s="23" t="s">
        <v>1090</v>
      </c>
      <c r="J248" s="23">
        <v>4.7175303</v>
      </c>
      <c r="K248" s="23">
        <v>-74.137934000000001</v>
      </c>
      <c r="L248" s="23" t="s">
        <v>22</v>
      </c>
      <c r="M248" s="23" t="s">
        <v>3337</v>
      </c>
    </row>
    <row r="249" spans="1:13" x14ac:dyDescent="0.25">
      <c r="A249" s="23" t="s">
        <v>13</v>
      </c>
      <c r="B249" s="23" t="s">
        <v>1091</v>
      </c>
      <c r="C249" s="23" t="s">
        <v>1092</v>
      </c>
      <c r="D249" s="23" t="s">
        <v>16</v>
      </c>
      <c r="E249" s="23" t="s">
        <v>82</v>
      </c>
      <c r="F249" s="23" t="s">
        <v>1093</v>
      </c>
      <c r="G249" s="23" t="s">
        <v>1094</v>
      </c>
      <c r="H249" s="23" t="s">
        <v>20</v>
      </c>
      <c r="I249" s="23" t="s">
        <v>1095</v>
      </c>
      <c r="J249" s="23">
        <v>4.5318259999999997</v>
      </c>
      <c r="K249" s="23">
        <v>-74.087044000000006</v>
      </c>
      <c r="L249" s="23" t="s">
        <v>22</v>
      </c>
      <c r="M249" s="27" t="s">
        <v>23</v>
      </c>
    </row>
    <row r="250" spans="1:13" x14ac:dyDescent="0.25">
      <c r="A250" s="23" t="s">
        <v>13</v>
      </c>
      <c r="B250" s="23" t="s">
        <v>1096</v>
      </c>
      <c r="C250" s="23" t="s">
        <v>1097</v>
      </c>
      <c r="D250" s="23" t="s">
        <v>16</v>
      </c>
      <c r="E250" s="23" t="s">
        <v>33</v>
      </c>
      <c r="F250" s="23" t="s">
        <v>1098</v>
      </c>
      <c r="G250" s="23" t="s">
        <v>1099</v>
      </c>
      <c r="H250" s="23" t="s">
        <v>20</v>
      </c>
      <c r="I250" s="23" t="s">
        <v>1100</v>
      </c>
      <c r="J250" s="23">
        <v>4.7161091880000203</v>
      </c>
      <c r="K250" s="23">
        <v>-74.129668543999998</v>
      </c>
      <c r="L250" s="23" t="s">
        <v>22</v>
      </c>
      <c r="M250" s="101" t="s">
        <v>3336</v>
      </c>
    </row>
    <row r="251" spans="1:13" x14ac:dyDescent="0.25">
      <c r="A251" s="23" t="s">
        <v>13</v>
      </c>
      <c r="B251" s="23" t="s">
        <v>1101</v>
      </c>
      <c r="C251" s="23" t="s">
        <v>1102</v>
      </c>
      <c r="D251" s="23" t="s">
        <v>16</v>
      </c>
      <c r="E251" s="23" t="s">
        <v>33</v>
      </c>
      <c r="F251" s="23" t="s">
        <v>1103</v>
      </c>
      <c r="G251" s="23" t="s">
        <v>1104</v>
      </c>
      <c r="H251" s="23" t="s">
        <v>20</v>
      </c>
      <c r="I251" s="23" t="s">
        <v>1105</v>
      </c>
      <c r="J251" s="23">
        <v>4.7248583672096203</v>
      </c>
      <c r="K251" s="23">
        <v>-74.136895256222004</v>
      </c>
      <c r="L251" s="23" t="s">
        <v>22</v>
      </c>
      <c r="M251" s="101" t="s">
        <v>3336</v>
      </c>
    </row>
    <row r="252" spans="1:13" x14ac:dyDescent="0.25">
      <c r="A252" s="23" t="s">
        <v>13</v>
      </c>
      <c r="B252" s="23" t="s">
        <v>1106</v>
      </c>
      <c r="C252" s="23" t="s">
        <v>1107</v>
      </c>
      <c r="D252" s="23" t="s">
        <v>16</v>
      </c>
      <c r="E252" s="23" t="s">
        <v>56</v>
      </c>
      <c r="F252" s="23" t="s">
        <v>468</v>
      </c>
      <c r="G252" s="23" t="s">
        <v>1108</v>
      </c>
      <c r="H252" s="23">
        <v>2</v>
      </c>
      <c r="I252" s="23" t="s">
        <v>1109</v>
      </c>
      <c r="J252" s="23">
        <v>4.5445937813639397</v>
      </c>
      <c r="K252" s="23">
        <v>-74.113362841765607</v>
      </c>
      <c r="L252" s="23" t="s">
        <v>22</v>
      </c>
      <c r="M252" s="101" t="s">
        <v>3336</v>
      </c>
    </row>
    <row r="253" spans="1:13" x14ac:dyDescent="0.25">
      <c r="A253" s="23" t="s">
        <v>13</v>
      </c>
      <c r="B253" s="23" t="s">
        <v>1110</v>
      </c>
      <c r="C253" s="23" t="s">
        <v>1111</v>
      </c>
      <c r="D253" s="23" t="s">
        <v>16</v>
      </c>
      <c r="E253" s="23" t="s">
        <v>82</v>
      </c>
      <c r="F253" s="23" t="s">
        <v>257</v>
      </c>
      <c r="G253" s="23" t="s">
        <v>1112</v>
      </c>
      <c r="H253" s="23">
        <v>4</v>
      </c>
      <c r="I253" s="23" t="s">
        <v>1113</v>
      </c>
      <c r="J253" s="23">
        <v>4.5409736562465204</v>
      </c>
      <c r="K253" s="23">
        <v>-74.094425859243202</v>
      </c>
      <c r="L253" s="23" t="s">
        <v>22</v>
      </c>
      <c r="M253" s="23" t="s">
        <v>3337</v>
      </c>
    </row>
    <row r="254" spans="1:13" x14ac:dyDescent="0.25">
      <c r="M254" s="101"/>
    </row>
  </sheetData>
  <mergeCells count="1">
    <mergeCell ref="A1:M1"/>
  </mergeCells>
  <conditionalFormatting sqref="B1:B1048576">
    <cfRule type="duplicateValues" dxfId="11" priority="1"/>
  </conditionalFormatting>
  <conditionalFormatting sqref="B3:B253">
    <cfRule type="duplicateValues" dxfId="10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A31D9-BD6E-46D0-AFFC-B0FFFA84A659}">
  <dimension ref="A1:N251"/>
  <sheetViews>
    <sheetView topLeftCell="E99" workbookViewId="0">
      <selection activeCell="M2" sqref="M2"/>
    </sheetView>
  </sheetViews>
  <sheetFormatPr baseColWidth="10" defaultColWidth="11.42578125" defaultRowHeight="15" x14ac:dyDescent="0.25"/>
  <cols>
    <col min="1" max="2" width="11.42578125" style="32"/>
    <col min="3" max="3" width="11.42578125" style="32" customWidth="1"/>
    <col min="4" max="4" width="19.85546875" style="32" customWidth="1"/>
    <col min="5" max="5" width="11.42578125" style="32" customWidth="1"/>
    <col min="6" max="6" width="45.7109375" style="32" customWidth="1"/>
    <col min="7" max="7" width="15.28515625" style="32" customWidth="1"/>
    <col min="8" max="12" width="11.42578125" style="32" customWidth="1"/>
    <col min="13" max="13" width="29.85546875" style="32" customWidth="1"/>
    <col min="14" max="14" width="20.5703125" style="32" customWidth="1"/>
    <col min="15" max="16384" width="11.42578125" style="32"/>
  </cols>
  <sheetData>
    <row r="1" spans="1:13" ht="21.75" customHeight="1" x14ac:dyDescent="0.25">
      <c r="A1" s="120" t="s">
        <v>3318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13" ht="51" x14ac:dyDescent="0.25">
      <c r="A2" s="28" t="s">
        <v>0</v>
      </c>
      <c r="B2" s="28" t="s">
        <v>1</v>
      </c>
      <c r="C2" s="29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8" t="s">
        <v>9</v>
      </c>
      <c r="K2" s="30" t="s">
        <v>10</v>
      </c>
      <c r="L2" s="31" t="s">
        <v>11</v>
      </c>
      <c r="M2" s="31" t="s">
        <v>12</v>
      </c>
    </row>
    <row r="3" spans="1:13" x14ac:dyDescent="0.25">
      <c r="A3" s="25" t="s">
        <v>1114</v>
      </c>
      <c r="B3" s="25" t="s">
        <v>1183</v>
      </c>
      <c r="C3" s="25" t="s">
        <v>1184</v>
      </c>
      <c r="D3" s="25" t="s">
        <v>16</v>
      </c>
      <c r="E3" s="25" t="s">
        <v>1117</v>
      </c>
      <c r="F3" s="25" t="s">
        <v>1185</v>
      </c>
      <c r="G3" s="25" t="s">
        <v>1186</v>
      </c>
      <c r="H3" s="25" t="s">
        <v>20</v>
      </c>
      <c r="I3" s="25" t="s">
        <v>1187</v>
      </c>
      <c r="J3" s="25">
        <v>4.7257186300000003</v>
      </c>
      <c r="K3" s="25">
        <v>-74.093514290000002</v>
      </c>
      <c r="L3" s="25" t="s">
        <v>22</v>
      </c>
      <c r="M3" s="25" t="s">
        <v>23</v>
      </c>
    </row>
    <row r="4" spans="1:13" ht="25.5" x14ac:dyDescent="0.25">
      <c r="A4" s="35" t="s">
        <v>1114</v>
      </c>
      <c r="B4" s="35" t="s">
        <v>1434</v>
      </c>
      <c r="C4" s="35" t="s">
        <v>1435</v>
      </c>
      <c r="D4" s="35" t="s">
        <v>16</v>
      </c>
      <c r="E4" s="35" t="s">
        <v>1418</v>
      </c>
      <c r="F4" s="35" t="s">
        <v>1436</v>
      </c>
      <c r="G4" s="35" t="s">
        <v>1437</v>
      </c>
      <c r="H4" s="25" t="s">
        <v>20</v>
      </c>
      <c r="I4" s="25" t="s">
        <v>1438</v>
      </c>
      <c r="J4" s="25">
        <v>4.6086662599999997</v>
      </c>
      <c r="K4" s="25">
        <v>-74.088038049999994</v>
      </c>
      <c r="L4" s="25" t="s">
        <v>22</v>
      </c>
      <c r="M4" s="100" t="s">
        <v>3335</v>
      </c>
    </row>
    <row r="5" spans="1:13" x14ac:dyDescent="0.25">
      <c r="A5" s="25" t="s">
        <v>1114</v>
      </c>
      <c r="B5" s="34" t="s">
        <v>2062</v>
      </c>
      <c r="C5" s="25" t="s">
        <v>2063</v>
      </c>
      <c r="D5" s="25" t="s">
        <v>16</v>
      </c>
      <c r="E5" s="25" t="s">
        <v>2039</v>
      </c>
      <c r="F5" s="25" t="s">
        <v>2064</v>
      </c>
      <c r="G5" s="25" t="s">
        <v>2065</v>
      </c>
      <c r="H5" s="25" t="s">
        <v>20</v>
      </c>
      <c r="I5" s="25" t="s">
        <v>2066</v>
      </c>
      <c r="J5" s="25">
        <v>4.6718641300000003</v>
      </c>
      <c r="K5" s="25">
        <v>-74.159331629999997</v>
      </c>
      <c r="L5" s="25" t="s">
        <v>22</v>
      </c>
      <c r="M5" s="25" t="s">
        <v>23</v>
      </c>
    </row>
    <row r="6" spans="1:13" x14ac:dyDescent="0.25">
      <c r="A6" s="25" t="s">
        <v>1114</v>
      </c>
      <c r="B6" s="34" t="s">
        <v>1199</v>
      </c>
      <c r="C6" s="25" t="s">
        <v>1200</v>
      </c>
      <c r="D6" s="25" t="s">
        <v>16</v>
      </c>
      <c r="E6" s="25" t="s">
        <v>1117</v>
      </c>
      <c r="F6" s="25" t="s">
        <v>1201</v>
      </c>
      <c r="G6" s="25" t="s">
        <v>1202</v>
      </c>
      <c r="H6" s="25" t="s">
        <v>20</v>
      </c>
      <c r="I6" s="25" t="s">
        <v>1203</v>
      </c>
      <c r="J6" s="25">
        <v>4.7297955700000003</v>
      </c>
      <c r="K6" s="25">
        <v>-74.095370009999996</v>
      </c>
      <c r="L6" s="25" t="s">
        <v>22</v>
      </c>
      <c r="M6" s="25" t="s">
        <v>23</v>
      </c>
    </row>
    <row r="7" spans="1:13" x14ac:dyDescent="0.25">
      <c r="A7" s="25" t="s">
        <v>1114</v>
      </c>
      <c r="B7" s="25" t="s">
        <v>1735</v>
      </c>
      <c r="C7" s="25" t="s">
        <v>1736</v>
      </c>
      <c r="D7" s="25" t="s">
        <v>16</v>
      </c>
      <c r="E7" s="25" t="s">
        <v>1644</v>
      </c>
      <c r="F7" s="25" t="s">
        <v>1737</v>
      </c>
      <c r="G7" s="25" t="s">
        <v>1532</v>
      </c>
      <c r="H7" s="25" t="s">
        <v>20</v>
      </c>
      <c r="I7" s="25" t="s">
        <v>1738</v>
      </c>
      <c r="J7" s="25">
        <v>4.5619783410000396</v>
      </c>
      <c r="K7" s="25">
        <v>-74.138291952999893</v>
      </c>
      <c r="L7" s="25" t="s">
        <v>22</v>
      </c>
      <c r="M7" s="25" t="s">
        <v>23</v>
      </c>
    </row>
    <row r="8" spans="1:13" x14ac:dyDescent="0.25">
      <c r="A8" s="25" t="s">
        <v>1114</v>
      </c>
      <c r="B8" s="25" t="s">
        <v>1150</v>
      </c>
      <c r="C8" s="25" t="s">
        <v>1151</v>
      </c>
      <c r="D8" s="25" t="s">
        <v>16</v>
      </c>
      <c r="E8" s="25" t="s">
        <v>1117</v>
      </c>
      <c r="F8" s="25" t="s">
        <v>1152</v>
      </c>
      <c r="G8" s="25" t="s">
        <v>1153</v>
      </c>
      <c r="H8" s="25" t="s">
        <v>20</v>
      </c>
      <c r="I8" s="25" t="s">
        <v>1154</v>
      </c>
      <c r="J8" s="25">
        <v>4.7526846799999998</v>
      </c>
      <c r="K8" s="25">
        <v>-74.113064359999996</v>
      </c>
      <c r="L8" s="25" t="s">
        <v>22</v>
      </c>
      <c r="M8" s="25" t="s">
        <v>23</v>
      </c>
    </row>
    <row r="9" spans="1:13" x14ac:dyDescent="0.25">
      <c r="A9" s="25" t="s">
        <v>1114</v>
      </c>
      <c r="B9" s="25" t="s">
        <v>1845</v>
      </c>
      <c r="C9" s="25" t="s">
        <v>1846</v>
      </c>
      <c r="D9" s="25" t="s">
        <v>16</v>
      </c>
      <c r="E9" s="25" t="s">
        <v>1644</v>
      </c>
      <c r="F9" s="25" t="s">
        <v>1847</v>
      </c>
      <c r="G9" s="25" t="s">
        <v>1848</v>
      </c>
      <c r="H9" s="25" t="s">
        <v>20</v>
      </c>
      <c r="I9" s="25" t="s">
        <v>1849</v>
      </c>
      <c r="J9" s="25">
        <v>4.5864209999999996</v>
      </c>
      <c r="K9" s="25">
        <v>-74.163475000000005</v>
      </c>
      <c r="L9" s="25" t="s">
        <v>22</v>
      </c>
      <c r="M9" s="25" t="s">
        <v>23</v>
      </c>
    </row>
    <row r="10" spans="1:13" x14ac:dyDescent="0.25">
      <c r="A10" s="25" t="s">
        <v>1114</v>
      </c>
      <c r="B10" s="25" t="s">
        <v>1655</v>
      </c>
      <c r="C10" s="25" t="s">
        <v>1656</v>
      </c>
      <c r="D10" s="25" t="s">
        <v>16</v>
      </c>
      <c r="E10" s="25" t="s">
        <v>1644</v>
      </c>
      <c r="F10" s="25" t="s">
        <v>1657</v>
      </c>
      <c r="G10" s="25" t="s">
        <v>1658</v>
      </c>
      <c r="H10" s="25" t="s">
        <v>20</v>
      </c>
      <c r="I10" s="25" t="s">
        <v>1659</v>
      </c>
      <c r="J10" s="25">
        <v>4.5444888299999997</v>
      </c>
      <c r="K10" s="25">
        <v>-74.139477659999997</v>
      </c>
      <c r="L10" s="25" t="s">
        <v>22</v>
      </c>
      <c r="M10" s="25" t="s">
        <v>23</v>
      </c>
    </row>
    <row r="11" spans="1:13" x14ac:dyDescent="0.25">
      <c r="A11" s="25" t="s">
        <v>1114</v>
      </c>
      <c r="B11" s="25" t="s">
        <v>1564</v>
      </c>
      <c r="C11" s="25" t="s">
        <v>1565</v>
      </c>
      <c r="D11" s="25" t="s">
        <v>16</v>
      </c>
      <c r="E11" s="25" t="s">
        <v>1483</v>
      </c>
      <c r="F11" s="25" t="s">
        <v>1566</v>
      </c>
      <c r="G11" s="25" t="s">
        <v>1567</v>
      </c>
      <c r="H11" s="25" t="s">
        <v>20</v>
      </c>
      <c r="I11" s="25" t="s">
        <v>1568</v>
      </c>
      <c r="J11" s="25">
        <v>4.6216480400000002</v>
      </c>
      <c r="K11" s="25">
        <v>-74.101414680000005</v>
      </c>
      <c r="L11" s="25" t="s">
        <v>22</v>
      </c>
      <c r="M11" s="25" t="s">
        <v>23</v>
      </c>
    </row>
    <row r="12" spans="1:13" x14ac:dyDescent="0.25">
      <c r="A12" s="25" t="s">
        <v>1114</v>
      </c>
      <c r="B12" s="92" t="s">
        <v>1192</v>
      </c>
      <c r="C12" s="25" t="s">
        <v>1193</v>
      </c>
      <c r="D12" s="25" t="s">
        <v>16</v>
      </c>
      <c r="E12" s="25" t="s">
        <v>1117</v>
      </c>
      <c r="F12" s="25" t="s">
        <v>1185</v>
      </c>
      <c r="G12" s="25" t="s">
        <v>1194</v>
      </c>
      <c r="H12" s="33">
        <v>3</v>
      </c>
      <c r="I12" s="25" t="s">
        <v>1195</v>
      </c>
      <c r="J12" s="25">
        <v>4.7233776399999998</v>
      </c>
      <c r="K12" s="25">
        <v>-74.096280539999995</v>
      </c>
      <c r="L12" s="25" t="s">
        <v>22</v>
      </c>
      <c r="M12" s="100" t="s">
        <v>117</v>
      </c>
    </row>
    <row r="13" spans="1:13" x14ac:dyDescent="0.25">
      <c r="A13" s="25" t="s">
        <v>1114</v>
      </c>
      <c r="B13" s="25" t="s">
        <v>1373</v>
      </c>
      <c r="C13" s="25" t="s">
        <v>1374</v>
      </c>
      <c r="D13" s="25" t="s">
        <v>16</v>
      </c>
      <c r="E13" s="25" t="s">
        <v>1117</v>
      </c>
      <c r="F13" s="25" t="s">
        <v>1362</v>
      </c>
      <c r="G13" s="25" t="s">
        <v>1375</v>
      </c>
      <c r="H13" s="25" t="s">
        <v>20</v>
      </c>
      <c r="I13" s="25" t="s">
        <v>1376</v>
      </c>
      <c r="J13" s="25">
        <v>4.7498165400000003</v>
      </c>
      <c r="K13" s="25">
        <v>-74.080780709999999</v>
      </c>
      <c r="L13" s="25" t="s">
        <v>22</v>
      </c>
      <c r="M13" s="25" t="s">
        <v>23</v>
      </c>
    </row>
    <row r="14" spans="1:13" x14ac:dyDescent="0.25">
      <c r="A14" s="25" t="s">
        <v>1114</v>
      </c>
      <c r="B14" s="25" t="s">
        <v>1392</v>
      </c>
      <c r="C14" s="25" t="s">
        <v>1393</v>
      </c>
      <c r="D14" s="25" t="s">
        <v>16</v>
      </c>
      <c r="E14" s="25" t="s">
        <v>1117</v>
      </c>
      <c r="F14" s="25" t="s">
        <v>1394</v>
      </c>
      <c r="G14" s="25" t="s">
        <v>1395</v>
      </c>
      <c r="H14" s="25" t="s">
        <v>20</v>
      </c>
      <c r="I14" s="25" t="s">
        <v>1396</v>
      </c>
      <c r="J14" s="25">
        <v>4.7308438500000003</v>
      </c>
      <c r="K14" s="25">
        <v>-74.091982150000007</v>
      </c>
      <c r="L14" s="25" t="s">
        <v>22</v>
      </c>
      <c r="M14" s="25" t="s">
        <v>23</v>
      </c>
    </row>
    <row r="15" spans="1:13" x14ac:dyDescent="0.25">
      <c r="A15" s="25" t="s">
        <v>1114</v>
      </c>
      <c r="B15" s="92" t="s">
        <v>1991</v>
      </c>
      <c r="C15" s="25" t="s">
        <v>1992</v>
      </c>
      <c r="D15" s="25" t="s">
        <v>16</v>
      </c>
      <c r="E15" s="25" t="s">
        <v>1974</v>
      </c>
      <c r="F15" s="25" t="s">
        <v>1993</v>
      </c>
      <c r="G15" s="25" t="s">
        <v>1994</v>
      </c>
      <c r="H15" s="25" t="s">
        <v>20</v>
      </c>
      <c r="I15" s="25" t="s">
        <v>1995</v>
      </c>
      <c r="J15" s="25">
        <v>4.6203975340000598</v>
      </c>
      <c r="K15" s="25">
        <v>-74.067369865999893</v>
      </c>
      <c r="L15" s="25" t="s">
        <v>22</v>
      </c>
      <c r="M15" s="100" t="s">
        <v>117</v>
      </c>
    </row>
    <row r="16" spans="1:13" x14ac:dyDescent="0.25">
      <c r="A16" s="25" t="s">
        <v>1114</v>
      </c>
      <c r="B16" s="25" t="s">
        <v>1280</v>
      </c>
      <c r="C16" s="25" t="s">
        <v>1281</v>
      </c>
      <c r="D16" s="25" t="s">
        <v>16</v>
      </c>
      <c r="E16" s="25" t="s">
        <v>1117</v>
      </c>
      <c r="F16" s="25" t="s">
        <v>1277</v>
      </c>
      <c r="G16" s="25" t="s">
        <v>1282</v>
      </c>
      <c r="H16" s="25" t="s">
        <v>20</v>
      </c>
      <c r="I16" s="25" t="s">
        <v>1283</v>
      </c>
      <c r="J16" s="25">
        <v>4.7540430900000397</v>
      </c>
      <c r="K16" s="25">
        <v>-74.091025767999994</v>
      </c>
      <c r="L16" s="25" t="s">
        <v>22</v>
      </c>
      <c r="M16" s="25" t="s">
        <v>23</v>
      </c>
    </row>
    <row r="17" spans="1:13" x14ac:dyDescent="0.25">
      <c r="A17" s="25" t="s">
        <v>1114</v>
      </c>
      <c r="B17" s="25" t="s">
        <v>1178</v>
      </c>
      <c r="C17" s="25" t="s">
        <v>1179</v>
      </c>
      <c r="D17" s="25" t="s">
        <v>16</v>
      </c>
      <c r="E17" s="25" t="s">
        <v>1117</v>
      </c>
      <c r="F17" s="25" t="s">
        <v>1180</v>
      </c>
      <c r="G17" s="25" t="s">
        <v>1181</v>
      </c>
      <c r="H17" s="25" t="s">
        <v>20</v>
      </c>
      <c r="I17" s="25" t="s">
        <v>1182</v>
      </c>
      <c r="J17" s="25">
        <v>4.7490639490000603</v>
      </c>
      <c r="K17" s="25">
        <v>-74.115821487999895</v>
      </c>
      <c r="L17" s="25" t="s">
        <v>22</v>
      </c>
      <c r="M17" s="25" t="s">
        <v>23</v>
      </c>
    </row>
    <row r="18" spans="1:13" x14ac:dyDescent="0.25">
      <c r="A18" s="25" t="s">
        <v>1114</v>
      </c>
      <c r="B18" s="25" t="s">
        <v>1473</v>
      </c>
      <c r="C18" s="25" t="s">
        <v>1474</v>
      </c>
      <c r="D18" s="25" t="s">
        <v>16</v>
      </c>
      <c r="E18" s="25" t="s">
        <v>1418</v>
      </c>
      <c r="F18" s="25" t="s">
        <v>1475</v>
      </c>
      <c r="G18" s="25" t="s">
        <v>1476</v>
      </c>
      <c r="H18" s="25" t="s">
        <v>20</v>
      </c>
      <c r="I18" s="25" t="s">
        <v>1477</v>
      </c>
      <c r="J18" s="25">
        <v>4.5941402699999996</v>
      </c>
      <c r="K18" s="25">
        <v>-74.092876820000001</v>
      </c>
      <c r="L18" s="25" t="s">
        <v>22</v>
      </c>
      <c r="M18" s="25" t="s">
        <v>23</v>
      </c>
    </row>
    <row r="19" spans="1:13" x14ac:dyDescent="0.25">
      <c r="A19" s="25" t="s">
        <v>1114</v>
      </c>
      <c r="B19" s="25" t="s">
        <v>2080</v>
      </c>
      <c r="C19" s="25" t="s">
        <v>2081</v>
      </c>
      <c r="D19" s="25" t="s">
        <v>16</v>
      </c>
      <c r="E19" s="25" t="s">
        <v>2039</v>
      </c>
      <c r="F19" s="25" t="s">
        <v>2082</v>
      </c>
      <c r="G19" s="25" t="s">
        <v>2083</v>
      </c>
      <c r="H19" s="25" t="s">
        <v>20</v>
      </c>
      <c r="I19" s="25" t="s">
        <v>2084</v>
      </c>
      <c r="J19" s="25">
        <v>4.6873034999999996</v>
      </c>
      <c r="K19" s="25">
        <v>-74.145276980000006</v>
      </c>
      <c r="L19" s="25" t="s">
        <v>22</v>
      </c>
      <c r="M19" s="25" t="s">
        <v>23</v>
      </c>
    </row>
    <row r="20" spans="1:13" x14ac:dyDescent="0.25">
      <c r="A20" s="25" t="s">
        <v>1114</v>
      </c>
      <c r="B20" s="25" t="s">
        <v>1173</v>
      </c>
      <c r="C20" s="25" t="s">
        <v>1174</v>
      </c>
      <c r="D20" s="25" t="s">
        <v>16</v>
      </c>
      <c r="E20" s="25" t="s">
        <v>1117</v>
      </c>
      <c r="F20" s="25" t="s">
        <v>1175</v>
      </c>
      <c r="G20" s="25" t="s">
        <v>1176</v>
      </c>
      <c r="H20" s="25" t="s">
        <v>20</v>
      </c>
      <c r="I20" s="25" t="s">
        <v>1177</v>
      </c>
      <c r="J20" s="25">
        <v>4.7486296520000897</v>
      </c>
      <c r="K20" s="25">
        <v>-74.103100210999898</v>
      </c>
      <c r="L20" s="25" t="s">
        <v>22</v>
      </c>
      <c r="M20" s="25" t="s">
        <v>23</v>
      </c>
    </row>
    <row r="21" spans="1:13" x14ac:dyDescent="0.25">
      <c r="A21" s="25" t="s">
        <v>1114</v>
      </c>
      <c r="B21" s="25" t="s">
        <v>1226</v>
      </c>
      <c r="C21" s="25" t="s">
        <v>1227</v>
      </c>
      <c r="D21" s="25" t="s">
        <v>16</v>
      </c>
      <c r="E21" s="25" t="s">
        <v>1117</v>
      </c>
      <c r="F21" s="25" t="s">
        <v>1228</v>
      </c>
      <c r="G21" s="25" t="s">
        <v>1229</v>
      </c>
      <c r="H21" s="25" t="s">
        <v>341</v>
      </c>
      <c r="I21" s="25" t="s">
        <v>1230</v>
      </c>
      <c r="J21" s="25">
        <v>4.6869016999999999</v>
      </c>
      <c r="K21" s="25">
        <v>-74.077516799999998</v>
      </c>
      <c r="L21" s="25" t="s">
        <v>22</v>
      </c>
      <c r="M21" s="25" t="s">
        <v>23</v>
      </c>
    </row>
    <row r="22" spans="1:13" x14ac:dyDescent="0.25">
      <c r="A22" s="25" t="s">
        <v>1114</v>
      </c>
      <c r="B22" s="25" t="s">
        <v>1933</v>
      </c>
      <c r="C22" s="25" t="s">
        <v>1934</v>
      </c>
      <c r="D22" s="25" t="s">
        <v>16</v>
      </c>
      <c r="E22" s="25" t="s">
        <v>1644</v>
      </c>
      <c r="F22" s="25" t="s">
        <v>1926</v>
      </c>
      <c r="G22" s="25" t="s">
        <v>1935</v>
      </c>
      <c r="H22" s="25" t="s">
        <v>20</v>
      </c>
      <c r="I22" s="25" t="s">
        <v>1936</v>
      </c>
      <c r="J22" s="25">
        <v>4.5743281199999997</v>
      </c>
      <c r="K22" s="25">
        <v>-74.169374770000005</v>
      </c>
      <c r="L22" s="25" t="s">
        <v>22</v>
      </c>
      <c r="M22" s="25" t="s">
        <v>23</v>
      </c>
    </row>
    <row r="23" spans="1:13" x14ac:dyDescent="0.25">
      <c r="A23" s="25" t="s">
        <v>1114</v>
      </c>
      <c r="B23" s="25" t="s">
        <v>1894</v>
      </c>
      <c r="C23" s="25" t="s">
        <v>1895</v>
      </c>
      <c r="D23" s="25" t="s">
        <v>16</v>
      </c>
      <c r="E23" s="25" t="s">
        <v>1644</v>
      </c>
      <c r="F23" s="25" t="s">
        <v>1887</v>
      </c>
      <c r="G23" s="25" t="s">
        <v>1896</v>
      </c>
      <c r="H23" s="25" t="s">
        <v>20</v>
      </c>
      <c r="I23" s="25" t="s">
        <v>1897</v>
      </c>
      <c r="J23" s="25">
        <v>4.5732955683449896</v>
      </c>
      <c r="K23" s="25">
        <v>-74.154082770255599</v>
      </c>
      <c r="L23" s="25" t="s">
        <v>22</v>
      </c>
      <c r="M23" s="25" t="s">
        <v>23</v>
      </c>
    </row>
    <row r="24" spans="1:13" x14ac:dyDescent="0.25">
      <c r="A24" s="25" t="s">
        <v>1114</v>
      </c>
      <c r="B24" s="92" t="s">
        <v>1499</v>
      </c>
      <c r="C24" s="25" t="s">
        <v>1500</v>
      </c>
      <c r="D24" s="25" t="s">
        <v>16</v>
      </c>
      <c r="E24" s="25" t="s">
        <v>1483</v>
      </c>
      <c r="F24" s="25" t="s">
        <v>1496</v>
      </c>
      <c r="G24" s="25" t="s">
        <v>1501</v>
      </c>
      <c r="H24" s="25">
        <v>2</v>
      </c>
      <c r="I24" s="25" t="s">
        <v>1502</v>
      </c>
      <c r="J24" s="25">
        <v>4.6021332499999996</v>
      </c>
      <c r="K24" s="25">
        <v>-74.12731522</v>
      </c>
      <c r="L24" s="25" t="s">
        <v>22</v>
      </c>
      <c r="M24" s="100" t="s">
        <v>117</v>
      </c>
    </row>
    <row r="25" spans="1:13" x14ac:dyDescent="0.25">
      <c r="A25" s="25" t="s">
        <v>1114</v>
      </c>
      <c r="B25" s="25" t="s">
        <v>1722</v>
      </c>
      <c r="C25" s="25" t="s">
        <v>1723</v>
      </c>
      <c r="D25" s="25" t="s">
        <v>16</v>
      </c>
      <c r="E25" s="25" t="s">
        <v>1644</v>
      </c>
      <c r="F25" s="25" t="s">
        <v>1724</v>
      </c>
      <c r="G25" s="25" t="s">
        <v>1725</v>
      </c>
      <c r="H25" s="25" t="s">
        <v>20</v>
      </c>
      <c r="I25" s="25" t="s">
        <v>1726</v>
      </c>
      <c r="J25" s="25">
        <v>4.5478516300000003</v>
      </c>
      <c r="K25" s="25">
        <v>-74.148413239999996</v>
      </c>
      <c r="L25" s="25" t="s">
        <v>22</v>
      </c>
      <c r="M25" s="25" t="s">
        <v>23</v>
      </c>
    </row>
    <row r="26" spans="1:13" x14ac:dyDescent="0.25">
      <c r="A26" s="25" t="s">
        <v>1114</v>
      </c>
      <c r="B26" s="25" t="s">
        <v>1795</v>
      </c>
      <c r="C26" s="25" t="s">
        <v>1796</v>
      </c>
      <c r="D26" s="25" t="s">
        <v>16</v>
      </c>
      <c r="E26" s="25" t="s">
        <v>1644</v>
      </c>
      <c r="F26" s="25" t="s">
        <v>1797</v>
      </c>
      <c r="G26" s="25" t="s">
        <v>1798</v>
      </c>
      <c r="H26" s="25" t="s">
        <v>20</v>
      </c>
      <c r="I26" s="25" t="s">
        <v>1799</v>
      </c>
      <c r="J26" s="25">
        <v>4.5575236960000902</v>
      </c>
      <c r="K26" s="25">
        <v>-74.135441947999894</v>
      </c>
      <c r="L26" s="25" t="s">
        <v>22</v>
      </c>
      <c r="M26" s="25" t="s">
        <v>23</v>
      </c>
    </row>
    <row r="27" spans="1:13" x14ac:dyDescent="0.25">
      <c r="A27" s="25" t="s">
        <v>1114</v>
      </c>
      <c r="B27" s="25" t="s">
        <v>2029</v>
      </c>
      <c r="C27" s="25" t="s">
        <v>2030</v>
      </c>
      <c r="D27" s="25" t="s">
        <v>16</v>
      </c>
      <c r="E27" s="25" t="s">
        <v>1974</v>
      </c>
      <c r="F27" s="25" t="s">
        <v>2031</v>
      </c>
      <c r="G27" s="25" t="s">
        <v>2032</v>
      </c>
      <c r="H27" s="25" t="s">
        <v>20</v>
      </c>
      <c r="I27" s="25" t="s">
        <v>2033</v>
      </c>
      <c r="J27" s="25">
        <v>4.6146441360000399</v>
      </c>
      <c r="K27" s="25">
        <v>-74.067843519999897</v>
      </c>
      <c r="L27" s="25" t="s">
        <v>22</v>
      </c>
      <c r="M27" s="100" t="s">
        <v>3335</v>
      </c>
    </row>
    <row r="28" spans="1:13" x14ac:dyDescent="0.25">
      <c r="A28" s="25" t="s">
        <v>1114</v>
      </c>
      <c r="B28" s="25" t="s">
        <v>1115</v>
      </c>
      <c r="C28" s="25" t="s">
        <v>1116</v>
      </c>
      <c r="D28" s="25" t="s">
        <v>16</v>
      </c>
      <c r="E28" s="25" t="s">
        <v>1117</v>
      </c>
      <c r="F28" s="25" t="s">
        <v>1118</v>
      </c>
      <c r="G28" s="25" t="s">
        <v>1119</v>
      </c>
      <c r="H28" s="25" t="s">
        <v>20</v>
      </c>
      <c r="I28" s="25" t="s">
        <v>1120</v>
      </c>
      <c r="J28" s="25">
        <v>4.7435360299999996</v>
      </c>
      <c r="K28" s="25">
        <v>-74.101883240000006</v>
      </c>
      <c r="L28" s="25" t="s">
        <v>22</v>
      </c>
      <c r="M28" s="25" t="s">
        <v>23</v>
      </c>
    </row>
    <row r="29" spans="1:13" x14ac:dyDescent="0.25">
      <c r="A29" s="25" t="s">
        <v>1114</v>
      </c>
      <c r="B29" s="25" t="s">
        <v>1638</v>
      </c>
      <c r="C29" s="25" t="s">
        <v>112</v>
      </c>
      <c r="D29" s="25" t="s">
        <v>113</v>
      </c>
      <c r="E29" s="25" t="s">
        <v>1625</v>
      </c>
      <c r="F29" s="25" t="s">
        <v>1639</v>
      </c>
      <c r="G29" s="25" t="s">
        <v>1640</v>
      </c>
      <c r="H29" s="25" t="s">
        <v>112</v>
      </c>
      <c r="I29" s="25" t="s">
        <v>1641</v>
      </c>
      <c r="J29" s="25">
        <v>4.6084705712268503</v>
      </c>
      <c r="K29" s="25">
        <v>-74.070465893092106</v>
      </c>
      <c r="L29" s="25" t="s">
        <v>22</v>
      </c>
      <c r="M29" s="25" t="s">
        <v>117</v>
      </c>
    </row>
    <row r="30" spans="1:13" x14ac:dyDescent="0.25">
      <c r="A30" s="25" t="s">
        <v>1114</v>
      </c>
      <c r="B30" s="25" t="s">
        <v>1619</v>
      </c>
      <c r="C30" s="25" t="s">
        <v>112</v>
      </c>
      <c r="D30" s="25" t="s">
        <v>113</v>
      </c>
      <c r="E30" s="25" t="s">
        <v>1483</v>
      </c>
      <c r="F30" s="25" t="s">
        <v>1620</v>
      </c>
      <c r="G30" s="25" t="s">
        <v>1621</v>
      </c>
      <c r="H30" s="25" t="s">
        <v>112</v>
      </c>
      <c r="I30" s="25" t="s">
        <v>1622</v>
      </c>
      <c r="J30" s="25">
        <v>4.6156286371396096</v>
      </c>
      <c r="K30" s="25">
        <v>-74.096821212448006</v>
      </c>
      <c r="L30" s="25" t="s">
        <v>22</v>
      </c>
      <c r="M30" s="25" t="s">
        <v>117</v>
      </c>
    </row>
    <row r="31" spans="1:13" x14ac:dyDescent="0.25">
      <c r="A31" s="25" t="s">
        <v>1114</v>
      </c>
      <c r="B31" s="25" t="s">
        <v>1410</v>
      </c>
      <c r="C31" s="25" t="s">
        <v>112</v>
      </c>
      <c r="D31" s="25" t="s">
        <v>113</v>
      </c>
      <c r="E31" s="25" t="s">
        <v>1117</v>
      </c>
      <c r="F31" s="25" t="s">
        <v>1411</v>
      </c>
      <c r="G31" s="25" t="s">
        <v>1412</v>
      </c>
      <c r="H31" s="25" t="s">
        <v>112</v>
      </c>
      <c r="I31" s="25" t="s">
        <v>1413</v>
      </c>
      <c r="J31" s="25">
        <v>4.7497781127681504</v>
      </c>
      <c r="K31" s="25">
        <v>-74.058524527681598</v>
      </c>
      <c r="L31" s="25" t="s">
        <v>22</v>
      </c>
      <c r="M31" s="25" t="s">
        <v>117</v>
      </c>
    </row>
    <row r="32" spans="1:13" x14ac:dyDescent="0.25">
      <c r="A32" s="25" t="s">
        <v>1114</v>
      </c>
      <c r="B32" s="25" t="s">
        <v>1965</v>
      </c>
      <c r="C32" s="25" t="s">
        <v>112</v>
      </c>
      <c r="D32" s="25" t="s">
        <v>113</v>
      </c>
      <c r="E32" s="25" t="s">
        <v>1644</v>
      </c>
      <c r="F32" s="25" t="s">
        <v>1966</v>
      </c>
      <c r="G32" s="25" t="s">
        <v>1967</v>
      </c>
      <c r="H32" s="25" t="s">
        <v>112</v>
      </c>
      <c r="I32" s="25" t="s">
        <v>1968</v>
      </c>
      <c r="J32" s="25">
        <v>4.5758375262240198</v>
      </c>
      <c r="K32" s="25">
        <v>-74.153260937417798</v>
      </c>
      <c r="L32" s="25" t="s">
        <v>22</v>
      </c>
      <c r="M32" s="25" t="s">
        <v>117</v>
      </c>
    </row>
    <row r="33" spans="1:13" x14ac:dyDescent="0.25">
      <c r="A33" s="35" t="s">
        <v>1114</v>
      </c>
      <c r="B33" s="35" t="s">
        <v>2140</v>
      </c>
      <c r="C33" s="35" t="s">
        <v>112</v>
      </c>
      <c r="D33" s="35" t="s">
        <v>113</v>
      </c>
      <c r="E33" s="35" t="s">
        <v>2039</v>
      </c>
      <c r="F33" s="35" t="s">
        <v>2141</v>
      </c>
      <c r="G33" s="35" t="s">
        <v>2142</v>
      </c>
      <c r="H33" s="25" t="s">
        <v>112</v>
      </c>
      <c r="I33" s="25" t="s">
        <v>2143</v>
      </c>
      <c r="J33" s="25">
        <v>4.6701790000000001</v>
      </c>
      <c r="K33" s="25">
        <v>-74.119400999999996</v>
      </c>
      <c r="L33" s="25" t="s">
        <v>22</v>
      </c>
      <c r="M33" s="25" t="s">
        <v>117</v>
      </c>
    </row>
    <row r="34" spans="1:13" x14ac:dyDescent="0.25">
      <c r="A34" s="25" t="s">
        <v>1114</v>
      </c>
      <c r="B34" s="25" t="s">
        <v>1478</v>
      </c>
      <c r="C34" s="25" t="s">
        <v>112</v>
      </c>
      <c r="D34" s="25" t="s">
        <v>113</v>
      </c>
      <c r="E34" s="25" t="s">
        <v>1418</v>
      </c>
      <c r="F34" s="25" t="s">
        <v>1479</v>
      </c>
      <c r="G34" s="25" t="s">
        <v>1479</v>
      </c>
      <c r="H34" s="25" t="s">
        <v>112</v>
      </c>
      <c r="I34" s="25" t="s">
        <v>1480</v>
      </c>
      <c r="J34" s="25">
        <v>4.5970268184823597</v>
      </c>
      <c r="K34" s="25">
        <v>-74.103297941428707</v>
      </c>
      <c r="L34" s="25" t="s">
        <v>22</v>
      </c>
      <c r="M34" s="25" t="s">
        <v>117</v>
      </c>
    </row>
    <row r="35" spans="1:13" x14ac:dyDescent="0.25">
      <c r="A35" s="25" t="s">
        <v>1114</v>
      </c>
      <c r="B35" s="25" t="s">
        <v>1791</v>
      </c>
      <c r="C35" s="25" t="s">
        <v>1792</v>
      </c>
      <c r="D35" s="25" t="s">
        <v>16</v>
      </c>
      <c r="E35" s="25" t="s">
        <v>1644</v>
      </c>
      <c r="F35" s="25" t="s">
        <v>1793</v>
      </c>
      <c r="G35" s="25" t="s">
        <v>1733</v>
      </c>
      <c r="H35" s="25" t="s">
        <v>20</v>
      </c>
      <c r="I35" s="25" t="s">
        <v>1794</v>
      </c>
      <c r="J35" s="25">
        <v>4.549506</v>
      </c>
      <c r="K35" s="25">
        <v>-74.152895000000001</v>
      </c>
      <c r="L35" s="25" t="s">
        <v>22</v>
      </c>
      <c r="M35" s="25" t="s">
        <v>23</v>
      </c>
    </row>
    <row r="36" spans="1:13" x14ac:dyDescent="0.25">
      <c r="A36" s="25" t="s">
        <v>1114</v>
      </c>
      <c r="B36" s="25" t="s">
        <v>1823</v>
      </c>
      <c r="C36" s="25" t="s">
        <v>1824</v>
      </c>
      <c r="D36" s="25" t="s">
        <v>16</v>
      </c>
      <c r="E36" s="25" t="s">
        <v>1644</v>
      </c>
      <c r="F36" s="25" t="s">
        <v>1825</v>
      </c>
      <c r="G36" s="25" t="s">
        <v>1826</v>
      </c>
      <c r="H36" s="25" t="s">
        <v>20</v>
      </c>
      <c r="I36" s="25" t="s">
        <v>1827</v>
      </c>
      <c r="J36" s="25">
        <v>4.5929492600000001</v>
      </c>
      <c r="K36" s="25">
        <v>-74.17597825</v>
      </c>
      <c r="L36" s="25" t="s">
        <v>22</v>
      </c>
      <c r="M36" s="25" t="s">
        <v>23</v>
      </c>
    </row>
    <row r="37" spans="1:13" x14ac:dyDescent="0.25">
      <c r="A37" s="25" t="s">
        <v>1114</v>
      </c>
      <c r="B37" s="25" t="s">
        <v>2136</v>
      </c>
      <c r="C37" s="25" t="s">
        <v>2137</v>
      </c>
      <c r="D37" s="25" t="s">
        <v>16</v>
      </c>
      <c r="E37" s="25" t="s">
        <v>2039</v>
      </c>
      <c r="F37" s="25" t="s">
        <v>2129</v>
      </c>
      <c r="G37" s="25" t="s">
        <v>2138</v>
      </c>
      <c r="H37" s="25" t="s">
        <v>20</v>
      </c>
      <c r="I37" s="25" t="s">
        <v>2139</v>
      </c>
      <c r="J37" s="25">
        <v>4.6725510200000002</v>
      </c>
      <c r="K37" s="25">
        <v>-74.139421119999994</v>
      </c>
      <c r="L37" s="25" t="s">
        <v>22</v>
      </c>
      <c r="M37" s="25" t="s">
        <v>23</v>
      </c>
    </row>
    <row r="38" spans="1:13" x14ac:dyDescent="0.25">
      <c r="A38" s="25" t="s">
        <v>1114</v>
      </c>
      <c r="B38" s="25" t="s">
        <v>1744</v>
      </c>
      <c r="C38" s="25" t="s">
        <v>1745</v>
      </c>
      <c r="D38" s="25" t="s">
        <v>16</v>
      </c>
      <c r="E38" s="25" t="s">
        <v>1644</v>
      </c>
      <c r="F38" s="25" t="s">
        <v>1741</v>
      </c>
      <c r="G38" s="25" t="s">
        <v>1746</v>
      </c>
      <c r="H38" s="25" t="s">
        <v>341</v>
      </c>
      <c r="I38" s="25" t="s">
        <v>1747</v>
      </c>
      <c r="J38" s="25">
        <v>4.5372392000000001</v>
      </c>
      <c r="K38" s="25">
        <v>-74.142153050000005</v>
      </c>
      <c r="L38" s="25" t="s">
        <v>22</v>
      </c>
      <c r="M38" s="25" t="s">
        <v>23</v>
      </c>
    </row>
    <row r="39" spans="1:13" x14ac:dyDescent="0.25">
      <c r="A39" s="25" t="s">
        <v>1114</v>
      </c>
      <c r="B39" s="25" t="s">
        <v>1805</v>
      </c>
      <c r="C39" s="25" t="s">
        <v>1806</v>
      </c>
      <c r="D39" s="25" t="s">
        <v>16</v>
      </c>
      <c r="E39" s="25" t="s">
        <v>1644</v>
      </c>
      <c r="F39" s="25" t="s">
        <v>1807</v>
      </c>
      <c r="G39" s="25" t="s">
        <v>1808</v>
      </c>
      <c r="H39" s="25" t="s">
        <v>20</v>
      </c>
      <c r="I39" s="25" t="s">
        <v>1809</v>
      </c>
      <c r="J39" s="25">
        <v>4.5397251499999998</v>
      </c>
      <c r="K39" s="25">
        <v>-74.150611159999997</v>
      </c>
      <c r="L39" s="25" t="s">
        <v>22</v>
      </c>
      <c r="M39" s="25" t="s">
        <v>23</v>
      </c>
    </row>
    <row r="40" spans="1:13" x14ac:dyDescent="0.25">
      <c r="A40" s="35" t="s">
        <v>1114</v>
      </c>
      <c r="B40" s="35" t="s">
        <v>2118</v>
      </c>
      <c r="C40" s="35" t="s">
        <v>2119</v>
      </c>
      <c r="D40" s="35" t="s">
        <v>16</v>
      </c>
      <c r="E40" s="35" t="s">
        <v>2039</v>
      </c>
      <c r="F40" s="35" t="s">
        <v>2116</v>
      </c>
      <c r="G40" s="35" t="s">
        <v>2120</v>
      </c>
      <c r="H40" s="25" t="s">
        <v>20</v>
      </c>
      <c r="I40" s="25" t="s">
        <v>2121</v>
      </c>
      <c r="J40" s="25">
        <v>4.6726234599999996</v>
      </c>
      <c r="K40" s="25">
        <v>-74.14896195</v>
      </c>
      <c r="L40" s="25" t="s">
        <v>22</v>
      </c>
      <c r="M40" s="100" t="s">
        <v>3335</v>
      </c>
    </row>
    <row r="41" spans="1:13" x14ac:dyDescent="0.25">
      <c r="A41" s="25" t="s">
        <v>1114</v>
      </c>
      <c r="B41" s="25" t="s">
        <v>2076</v>
      </c>
      <c r="C41" s="25" t="s">
        <v>2077</v>
      </c>
      <c r="D41" s="25" t="s">
        <v>16</v>
      </c>
      <c r="E41" s="25" t="s">
        <v>2039</v>
      </c>
      <c r="F41" s="25" t="s">
        <v>2069</v>
      </c>
      <c r="G41" s="25" t="s">
        <v>2078</v>
      </c>
      <c r="H41" s="25" t="s">
        <v>20</v>
      </c>
      <c r="I41" s="25" t="s">
        <v>2079</v>
      </c>
      <c r="J41" s="25">
        <v>4.6793486499999997</v>
      </c>
      <c r="K41" s="25">
        <v>-74.137556040000007</v>
      </c>
      <c r="L41" s="25" t="s">
        <v>22</v>
      </c>
      <c r="M41" s="25" t="s">
        <v>23</v>
      </c>
    </row>
    <row r="42" spans="1:13" x14ac:dyDescent="0.25">
      <c r="A42" s="25" t="s">
        <v>1114</v>
      </c>
      <c r="B42" s="25" t="s">
        <v>1982</v>
      </c>
      <c r="C42" s="25" t="s">
        <v>1983</v>
      </c>
      <c r="D42" s="25" t="s">
        <v>16</v>
      </c>
      <c r="E42" s="25" t="s">
        <v>1974</v>
      </c>
      <c r="F42" s="25" t="s">
        <v>1984</v>
      </c>
      <c r="G42" s="25" t="s">
        <v>1985</v>
      </c>
      <c r="H42" s="25" t="s">
        <v>20</v>
      </c>
      <c r="I42" s="25" t="s">
        <v>1986</v>
      </c>
      <c r="J42" s="25">
        <v>4.5808139299999997</v>
      </c>
      <c r="K42" s="25">
        <v>-74.071303499999999</v>
      </c>
      <c r="L42" s="25" t="s">
        <v>22</v>
      </c>
      <c r="M42" s="100" t="s">
        <v>3335</v>
      </c>
    </row>
    <row r="43" spans="1:13" x14ac:dyDescent="0.25">
      <c r="A43" s="25" t="s">
        <v>1114</v>
      </c>
      <c r="B43" s="25" t="s">
        <v>1615</v>
      </c>
      <c r="C43" s="25" t="s">
        <v>1616</v>
      </c>
      <c r="D43" s="25" t="s">
        <v>16</v>
      </c>
      <c r="E43" s="25" t="s">
        <v>1483</v>
      </c>
      <c r="F43" s="25" t="s">
        <v>1612</v>
      </c>
      <c r="G43" s="25" t="s">
        <v>1617</v>
      </c>
      <c r="H43" s="25" t="s">
        <v>20</v>
      </c>
      <c r="I43" s="25" t="s">
        <v>1618</v>
      </c>
      <c r="J43" s="25">
        <v>4.6231764799999997</v>
      </c>
      <c r="K43" s="25">
        <v>-74.113161849999997</v>
      </c>
      <c r="L43" s="25" t="s">
        <v>22</v>
      </c>
      <c r="M43" s="100" t="s">
        <v>3335</v>
      </c>
    </row>
    <row r="44" spans="1:13" x14ac:dyDescent="0.25">
      <c r="A44" s="25" t="s">
        <v>1114</v>
      </c>
      <c r="B44" s="25" t="s">
        <v>1316</v>
      </c>
      <c r="C44" s="25" t="s">
        <v>1317</v>
      </c>
      <c r="D44" s="25" t="s">
        <v>16</v>
      </c>
      <c r="E44" s="25" t="s">
        <v>1117</v>
      </c>
      <c r="F44" s="25" t="s">
        <v>1313</v>
      </c>
      <c r="G44" s="25" t="s">
        <v>1318</v>
      </c>
      <c r="H44" s="25" t="s">
        <v>20</v>
      </c>
      <c r="I44" s="25" t="s">
        <v>1319</v>
      </c>
      <c r="J44" s="25">
        <v>4.7253569300000002</v>
      </c>
      <c r="K44" s="25">
        <v>-74.092171840000006</v>
      </c>
      <c r="L44" s="25" t="s">
        <v>22</v>
      </c>
      <c r="M44" s="25" t="s">
        <v>23</v>
      </c>
    </row>
    <row r="45" spans="1:13" x14ac:dyDescent="0.25">
      <c r="A45" s="25" t="s">
        <v>1114</v>
      </c>
      <c r="B45" s="25" t="s">
        <v>1324</v>
      </c>
      <c r="C45" s="25" t="s">
        <v>1325</v>
      </c>
      <c r="D45" s="25" t="s">
        <v>16</v>
      </c>
      <c r="E45" s="25" t="s">
        <v>1117</v>
      </c>
      <c r="F45" s="25" t="s">
        <v>1326</v>
      </c>
      <c r="G45" s="25" t="s">
        <v>1327</v>
      </c>
      <c r="H45" s="25" t="s">
        <v>20</v>
      </c>
      <c r="I45" s="25" t="s">
        <v>1328</v>
      </c>
      <c r="J45" s="25">
        <v>4.7387455999999997</v>
      </c>
      <c r="K45" s="25">
        <v>-74.108731289999994</v>
      </c>
      <c r="L45" s="25" t="s">
        <v>22</v>
      </c>
      <c r="M45" s="25" t="s">
        <v>23</v>
      </c>
    </row>
    <row r="46" spans="1:13" x14ac:dyDescent="0.25">
      <c r="A46" s="25" t="s">
        <v>1114</v>
      </c>
      <c r="B46" s="92" t="s">
        <v>1739</v>
      </c>
      <c r="C46" s="25" t="s">
        <v>1740</v>
      </c>
      <c r="D46" s="25" t="s">
        <v>16</v>
      </c>
      <c r="E46" s="25" t="s">
        <v>1644</v>
      </c>
      <c r="F46" s="25" t="s">
        <v>1741</v>
      </c>
      <c r="G46" s="25" t="s">
        <v>1742</v>
      </c>
      <c r="H46" s="25" t="s">
        <v>202</v>
      </c>
      <c r="I46" s="25" t="s">
        <v>1743</v>
      </c>
      <c r="J46" s="25">
        <v>4.5396707999999997</v>
      </c>
      <c r="K46" s="25">
        <v>-74.140288429999998</v>
      </c>
      <c r="L46" s="25" t="s">
        <v>22</v>
      </c>
      <c r="M46" s="100" t="s">
        <v>117</v>
      </c>
    </row>
    <row r="47" spans="1:13" x14ac:dyDescent="0.25">
      <c r="A47" s="25" t="s">
        <v>1114</v>
      </c>
      <c r="B47" s="25" t="s">
        <v>1546</v>
      </c>
      <c r="C47" s="25" t="s">
        <v>1547</v>
      </c>
      <c r="D47" s="25" t="s">
        <v>16</v>
      </c>
      <c r="E47" s="25" t="s">
        <v>1483</v>
      </c>
      <c r="F47" s="25" t="s">
        <v>1548</v>
      </c>
      <c r="G47" s="25" t="s">
        <v>1549</v>
      </c>
      <c r="H47" s="25" t="s">
        <v>20</v>
      </c>
      <c r="I47" s="25" t="s">
        <v>1550</v>
      </c>
      <c r="J47" s="25">
        <v>4.6172819499999997</v>
      </c>
      <c r="K47" s="25">
        <v>-74.122627690000002</v>
      </c>
      <c r="L47" s="25" t="s">
        <v>22</v>
      </c>
      <c r="M47" s="25" t="s">
        <v>23</v>
      </c>
    </row>
    <row r="48" spans="1:13" x14ac:dyDescent="0.25">
      <c r="A48" s="25" t="s">
        <v>1114</v>
      </c>
      <c r="B48" s="25" t="s">
        <v>1258</v>
      </c>
      <c r="C48" s="25" t="s">
        <v>1259</v>
      </c>
      <c r="D48" s="25" t="s">
        <v>16</v>
      </c>
      <c r="E48" s="25" t="s">
        <v>1117</v>
      </c>
      <c r="F48" s="25" t="s">
        <v>1260</v>
      </c>
      <c r="G48" s="25" t="s">
        <v>1261</v>
      </c>
      <c r="H48" s="25" t="s">
        <v>20</v>
      </c>
      <c r="I48" s="25" t="s">
        <v>1262</v>
      </c>
      <c r="J48" s="25">
        <v>4.7434373599999997</v>
      </c>
      <c r="K48" s="25">
        <v>-74.113569459999994</v>
      </c>
      <c r="L48" s="25" t="s">
        <v>22</v>
      </c>
      <c r="M48" s="25" t="s">
        <v>23</v>
      </c>
    </row>
    <row r="49" spans="1:13" x14ac:dyDescent="0.25">
      <c r="A49" s="25" t="s">
        <v>1114</v>
      </c>
      <c r="B49" s="25" t="s">
        <v>1679</v>
      </c>
      <c r="C49" s="25" t="s">
        <v>1680</v>
      </c>
      <c r="D49" s="25" t="s">
        <v>16</v>
      </c>
      <c r="E49" s="25" t="s">
        <v>1644</v>
      </c>
      <c r="F49" s="25" t="s">
        <v>1681</v>
      </c>
      <c r="G49" s="25" t="s">
        <v>1682</v>
      </c>
      <c r="H49" s="25" t="s">
        <v>20</v>
      </c>
      <c r="I49" s="25" t="s">
        <v>1683</v>
      </c>
      <c r="J49" s="25">
        <v>4.5779770430000903</v>
      </c>
      <c r="K49" s="25">
        <v>-74.164713298999899</v>
      </c>
      <c r="L49" s="25" t="s">
        <v>22</v>
      </c>
      <c r="M49" s="25" t="s">
        <v>23</v>
      </c>
    </row>
    <row r="50" spans="1:13" x14ac:dyDescent="0.25">
      <c r="A50" s="25" t="s">
        <v>1114</v>
      </c>
      <c r="B50" s="25" t="s">
        <v>1337</v>
      </c>
      <c r="C50" s="25" t="s">
        <v>1338</v>
      </c>
      <c r="D50" s="25" t="s">
        <v>16</v>
      </c>
      <c r="E50" s="25" t="s">
        <v>1117</v>
      </c>
      <c r="F50" s="25" t="s">
        <v>1334</v>
      </c>
      <c r="G50" s="25" t="s">
        <v>508</v>
      </c>
      <c r="H50" s="25" t="s">
        <v>20</v>
      </c>
      <c r="I50" s="25" t="s">
        <v>1339</v>
      </c>
      <c r="J50" s="25">
        <v>4.7413668710000803</v>
      </c>
      <c r="K50" s="25">
        <v>-74.0841748429999</v>
      </c>
      <c r="L50" s="25" t="s">
        <v>22</v>
      </c>
      <c r="M50" s="25" t="s">
        <v>23</v>
      </c>
    </row>
    <row r="51" spans="1:13" x14ac:dyDescent="0.25">
      <c r="A51" s="25" t="s">
        <v>1114</v>
      </c>
      <c r="B51" s="25" t="s">
        <v>2110</v>
      </c>
      <c r="C51" s="25" t="s">
        <v>2111</v>
      </c>
      <c r="D51" s="25" t="s">
        <v>16</v>
      </c>
      <c r="E51" s="25" t="s">
        <v>2039</v>
      </c>
      <c r="F51" s="25" t="s">
        <v>2107</v>
      </c>
      <c r="G51" s="25" t="s">
        <v>2112</v>
      </c>
      <c r="H51" s="25" t="s">
        <v>20</v>
      </c>
      <c r="I51" s="25" t="s">
        <v>2113</v>
      </c>
      <c r="J51" s="25">
        <v>4.6823045600000004</v>
      </c>
      <c r="K51" s="25">
        <v>-74.137790219999999</v>
      </c>
      <c r="L51" s="25" t="s">
        <v>22</v>
      </c>
      <c r="M51" s="100" t="s">
        <v>3335</v>
      </c>
    </row>
    <row r="52" spans="1:13" x14ac:dyDescent="0.25">
      <c r="A52" s="25" t="s">
        <v>1114</v>
      </c>
      <c r="B52" s="25" t="s">
        <v>2042</v>
      </c>
      <c r="C52" s="25" t="s">
        <v>2043</v>
      </c>
      <c r="D52" s="25" t="s">
        <v>16</v>
      </c>
      <c r="E52" s="25" t="s">
        <v>2039</v>
      </c>
      <c r="F52" s="25" t="s">
        <v>2044</v>
      </c>
      <c r="G52" s="25" t="s">
        <v>2045</v>
      </c>
      <c r="H52" s="25" t="s">
        <v>20</v>
      </c>
      <c r="I52" s="25" t="s">
        <v>2046</v>
      </c>
      <c r="J52" s="25">
        <v>4.68888543</v>
      </c>
      <c r="K52" s="25">
        <v>-74.159124559999995</v>
      </c>
      <c r="L52" s="25" t="s">
        <v>22</v>
      </c>
      <c r="M52" s="25" t="s">
        <v>23</v>
      </c>
    </row>
    <row r="53" spans="1:13" x14ac:dyDescent="0.25">
      <c r="A53" s="25" t="s">
        <v>1114</v>
      </c>
      <c r="B53" s="92" t="s">
        <v>1634</v>
      </c>
      <c r="C53" s="25" t="s">
        <v>1635</v>
      </c>
      <c r="D53" s="25" t="s">
        <v>16</v>
      </c>
      <c r="E53" s="25" t="s">
        <v>1625</v>
      </c>
      <c r="F53" s="25" t="s">
        <v>1631</v>
      </c>
      <c r="G53" s="25" t="s">
        <v>1636</v>
      </c>
      <c r="H53" s="25">
        <v>3</v>
      </c>
      <c r="I53" s="25" t="s">
        <v>1637</v>
      </c>
      <c r="J53" s="25">
        <v>4.6015114473743504</v>
      </c>
      <c r="K53" s="25">
        <v>-74.067996902969995</v>
      </c>
      <c r="L53" s="25" t="s">
        <v>22</v>
      </c>
      <c r="M53" s="100" t="s">
        <v>117</v>
      </c>
    </row>
    <row r="54" spans="1:13" x14ac:dyDescent="0.25">
      <c r="A54" s="25" t="s">
        <v>1114</v>
      </c>
      <c r="B54" s="25" t="s">
        <v>1837</v>
      </c>
      <c r="C54" s="25" t="s">
        <v>1838</v>
      </c>
      <c r="D54" s="25" t="s">
        <v>16</v>
      </c>
      <c r="E54" s="25" t="s">
        <v>1644</v>
      </c>
      <c r="F54" s="25" t="s">
        <v>1839</v>
      </c>
      <c r="G54" s="25" t="s">
        <v>1840</v>
      </c>
      <c r="H54" s="25" t="s">
        <v>20</v>
      </c>
      <c r="I54" s="25" t="s">
        <v>1841</v>
      </c>
      <c r="J54" s="25">
        <v>4.5508164400000002</v>
      </c>
      <c r="K54" s="25">
        <v>-74.138162399999999</v>
      </c>
      <c r="L54" s="25" t="s">
        <v>22</v>
      </c>
      <c r="M54" s="25" t="s">
        <v>23</v>
      </c>
    </row>
    <row r="55" spans="1:13" x14ac:dyDescent="0.25">
      <c r="A55" s="25" t="s">
        <v>1114</v>
      </c>
      <c r="B55" s="25" t="s">
        <v>2054</v>
      </c>
      <c r="C55" s="25" t="s">
        <v>2055</v>
      </c>
      <c r="D55" s="25" t="s">
        <v>16</v>
      </c>
      <c r="E55" s="25" t="s">
        <v>2039</v>
      </c>
      <c r="F55" s="25" t="s">
        <v>2056</v>
      </c>
      <c r="G55" s="25" t="s">
        <v>2057</v>
      </c>
      <c r="H55" s="25" t="s">
        <v>20</v>
      </c>
      <c r="I55" s="25" t="s">
        <v>2058</v>
      </c>
      <c r="J55" s="25">
        <v>4.6880447700000003</v>
      </c>
      <c r="K55" s="25">
        <v>-74.148331189999993</v>
      </c>
      <c r="L55" s="25" t="s">
        <v>22</v>
      </c>
      <c r="M55" s="25" t="s">
        <v>23</v>
      </c>
    </row>
    <row r="56" spans="1:13" x14ac:dyDescent="0.25">
      <c r="A56" s="25" t="s">
        <v>1114</v>
      </c>
      <c r="B56" s="25" t="s">
        <v>2089</v>
      </c>
      <c r="C56" s="25" t="s">
        <v>2090</v>
      </c>
      <c r="D56" s="25" t="s">
        <v>16</v>
      </c>
      <c r="E56" s="25" t="s">
        <v>2039</v>
      </c>
      <c r="F56" s="25" t="s">
        <v>2087</v>
      </c>
      <c r="G56" s="25" t="s">
        <v>2091</v>
      </c>
      <c r="H56" s="25" t="s">
        <v>20</v>
      </c>
      <c r="I56" s="25" t="s">
        <v>2092</v>
      </c>
      <c r="J56" s="25">
        <v>4.6785171800000001</v>
      </c>
      <c r="K56" s="25">
        <v>-74.147736640000005</v>
      </c>
      <c r="L56" s="25" t="s">
        <v>22</v>
      </c>
      <c r="M56" s="25" t="s">
        <v>23</v>
      </c>
    </row>
    <row r="57" spans="1:13" x14ac:dyDescent="0.25">
      <c r="A57" s="25" t="s">
        <v>1114</v>
      </c>
      <c r="B57" s="25" t="s">
        <v>1705</v>
      </c>
      <c r="C57" s="25" t="s">
        <v>1706</v>
      </c>
      <c r="D57" s="25" t="s">
        <v>16</v>
      </c>
      <c r="E57" s="25" t="s">
        <v>1644</v>
      </c>
      <c r="F57" s="25" t="s">
        <v>1707</v>
      </c>
      <c r="G57" s="25" t="s">
        <v>1708</v>
      </c>
      <c r="H57" s="25" t="s">
        <v>20</v>
      </c>
      <c r="I57" s="25" t="s">
        <v>1709</v>
      </c>
      <c r="J57" s="25">
        <v>4.55346501</v>
      </c>
      <c r="K57" s="25">
        <v>-74.138333500000002</v>
      </c>
      <c r="L57" s="25" t="s">
        <v>22</v>
      </c>
      <c r="M57" s="25" t="s">
        <v>23</v>
      </c>
    </row>
    <row r="58" spans="1:13" x14ac:dyDescent="0.25">
      <c r="A58" s="25" t="s">
        <v>1114</v>
      </c>
      <c r="B58" s="25" t="s">
        <v>1778</v>
      </c>
      <c r="C58" s="25" t="s">
        <v>1779</v>
      </c>
      <c r="D58" s="25" t="s">
        <v>16</v>
      </c>
      <c r="E58" s="25" t="s">
        <v>1644</v>
      </c>
      <c r="F58" s="25" t="s">
        <v>1775</v>
      </c>
      <c r="G58" s="25" t="s">
        <v>1780</v>
      </c>
      <c r="H58" s="25" t="s">
        <v>1781</v>
      </c>
      <c r="I58" s="25" t="s">
        <v>1782</v>
      </c>
      <c r="J58" s="25">
        <v>4.54447987</v>
      </c>
      <c r="K58" s="25">
        <v>-74.145125469999996</v>
      </c>
      <c r="L58" s="25" t="s">
        <v>22</v>
      </c>
      <c r="M58" s="25" t="s">
        <v>23</v>
      </c>
    </row>
    <row r="59" spans="1:13" x14ac:dyDescent="0.25">
      <c r="A59" s="25" t="s">
        <v>1114</v>
      </c>
      <c r="B59" s="92" t="s">
        <v>1660</v>
      </c>
      <c r="C59" s="25" t="s">
        <v>1661</v>
      </c>
      <c r="D59" s="25" t="s">
        <v>16</v>
      </c>
      <c r="E59" s="25" t="s">
        <v>1644</v>
      </c>
      <c r="F59" s="25" t="s">
        <v>1662</v>
      </c>
      <c r="G59" s="25" t="s">
        <v>1663</v>
      </c>
      <c r="H59" s="25" t="s">
        <v>20</v>
      </c>
      <c r="I59" s="25" t="s">
        <v>1664</v>
      </c>
      <c r="J59" s="25">
        <v>4.5690904691026102</v>
      </c>
      <c r="K59" s="25">
        <v>-74.157342408631294</v>
      </c>
      <c r="L59" s="25" t="s">
        <v>22</v>
      </c>
      <c r="M59" s="100" t="s">
        <v>117</v>
      </c>
    </row>
    <row r="60" spans="1:13" x14ac:dyDescent="0.25">
      <c r="A60" s="25" t="s">
        <v>1114</v>
      </c>
      <c r="B60" s="25" t="s">
        <v>2020</v>
      </c>
      <c r="C60" s="25" t="s">
        <v>2021</v>
      </c>
      <c r="D60" s="25" t="s">
        <v>16</v>
      </c>
      <c r="E60" s="25" t="s">
        <v>1974</v>
      </c>
      <c r="F60" s="25" t="s">
        <v>2013</v>
      </c>
      <c r="G60" s="25" t="s">
        <v>2022</v>
      </c>
      <c r="H60" s="25" t="s">
        <v>20</v>
      </c>
      <c r="I60" s="25" t="s">
        <v>2023</v>
      </c>
      <c r="J60" s="25">
        <v>4.58732176</v>
      </c>
      <c r="K60" s="25">
        <v>-74.068438139999998</v>
      </c>
      <c r="L60" s="25" t="s">
        <v>22</v>
      </c>
      <c r="M60" s="25" t="s">
        <v>23</v>
      </c>
    </row>
    <row r="61" spans="1:13" x14ac:dyDescent="0.25">
      <c r="A61" s="25" t="s">
        <v>1114</v>
      </c>
      <c r="B61" s="25" t="s">
        <v>1800</v>
      </c>
      <c r="C61" s="25" t="s">
        <v>1801</v>
      </c>
      <c r="D61" s="25" t="s">
        <v>16</v>
      </c>
      <c r="E61" s="25" t="s">
        <v>1644</v>
      </c>
      <c r="F61" s="25" t="s">
        <v>1802</v>
      </c>
      <c r="G61" s="25" t="s">
        <v>1803</v>
      </c>
      <c r="H61" s="25" t="s">
        <v>20</v>
      </c>
      <c r="I61" s="25" t="s">
        <v>1804</v>
      </c>
      <c r="J61" s="25">
        <v>4.58736312</v>
      </c>
      <c r="K61" s="25">
        <v>-74.165474509999996</v>
      </c>
      <c r="L61" s="25" t="s">
        <v>22</v>
      </c>
      <c r="M61" s="25" t="s">
        <v>23</v>
      </c>
    </row>
    <row r="62" spans="1:13" x14ac:dyDescent="0.25">
      <c r="A62" s="25" t="s">
        <v>1114</v>
      </c>
      <c r="B62" s="25" t="s">
        <v>1949</v>
      </c>
      <c r="C62" s="25" t="s">
        <v>1950</v>
      </c>
      <c r="D62" s="25" t="s">
        <v>16</v>
      </c>
      <c r="E62" s="25" t="s">
        <v>1644</v>
      </c>
      <c r="F62" s="25" t="s">
        <v>1947</v>
      </c>
      <c r="G62" s="25" t="s">
        <v>1951</v>
      </c>
      <c r="H62" s="25" t="s">
        <v>20</v>
      </c>
      <c r="I62" s="25" t="s">
        <v>1952</v>
      </c>
      <c r="J62" s="25">
        <v>4.55608653</v>
      </c>
      <c r="K62" s="25">
        <v>-74.142008630000007</v>
      </c>
      <c r="L62" s="25" t="s">
        <v>22</v>
      </c>
      <c r="M62" s="25" t="s">
        <v>23</v>
      </c>
    </row>
    <row r="63" spans="1:13" x14ac:dyDescent="0.25">
      <c r="A63" s="25" t="s">
        <v>1114</v>
      </c>
      <c r="B63" s="25" t="s">
        <v>1875</v>
      </c>
      <c r="C63" s="25" t="s">
        <v>1876</v>
      </c>
      <c r="D63" s="25" t="s">
        <v>16</v>
      </c>
      <c r="E63" s="25" t="s">
        <v>1644</v>
      </c>
      <c r="F63" s="25" t="s">
        <v>581</v>
      </c>
      <c r="G63" s="25" t="s">
        <v>582</v>
      </c>
      <c r="H63" s="25" t="s">
        <v>20</v>
      </c>
      <c r="I63" s="25" t="s">
        <v>1877</v>
      </c>
      <c r="J63" s="25">
        <v>4.5472911900000001</v>
      </c>
      <c r="K63" s="25">
        <v>-74.148917679999997</v>
      </c>
      <c r="L63" s="25" t="s">
        <v>22</v>
      </c>
      <c r="M63" s="25" t="s">
        <v>23</v>
      </c>
    </row>
    <row r="64" spans="1:13" x14ac:dyDescent="0.25">
      <c r="A64" s="25" t="s">
        <v>1114</v>
      </c>
      <c r="B64" s="25" t="s">
        <v>1941</v>
      </c>
      <c r="C64" s="25" t="s">
        <v>1942</v>
      </c>
      <c r="D64" s="25" t="s">
        <v>16</v>
      </c>
      <c r="E64" s="25" t="s">
        <v>1644</v>
      </c>
      <c r="F64" s="25" t="s">
        <v>1943</v>
      </c>
      <c r="G64" s="25" t="s">
        <v>1944</v>
      </c>
      <c r="H64" s="25" t="s">
        <v>20</v>
      </c>
      <c r="I64" s="25" t="s">
        <v>1945</v>
      </c>
      <c r="J64" s="25">
        <v>4.5442899099999998</v>
      </c>
      <c r="K64" s="25">
        <v>-74.137369870000001</v>
      </c>
      <c r="L64" s="25" t="s">
        <v>22</v>
      </c>
      <c r="M64" s="25" t="s">
        <v>23</v>
      </c>
    </row>
    <row r="65" spans="1:13" x14ac:dyDescent="0.25">
      <c r="A65" s="25" t="s">
        <v>1114</v>
      </c>
      <c r="B65" s="25" t="s">
        <v>2122</v>
      </c>
      <c r="C65" s="25" t="s">
        <v>2123</v>
      </c>
      <c r="D65" s="25" t="s">
        <v>16</v>
      </c>
      <c r="E65" s="25" t="s">
        <v>2039</v>
      </c>
      <c r="F65" s="25" t="s">
        <v>2124</v>
      </c>
      <c r="G65" s="25" t="s">
        <v>2125</v>
      </c>
      <c r="H65" s="25" t="s">
        <v>20</v>
      </c>
      <c r="I65" s="25" t="s">
        <v>2126</v>
      </c>
      <c r="J65" s="25">
        <v>4.6706528199999999</v>
      </c>
      <c r="K65" s="25">
        <v>-74.144511390000005</v>
      </c>
      <c r="L65" s="25" t="s">
        <v>22</v>
      </c>
      <c r="M65" s="25" t="s">
        <v>23</v>
      </c>
    </row>
    <row r="66" spans="1:13" x14ac:dyDescent="0.25">
      <c r="A66" s="25" t="s">
        <v>1114</v>
      </c>
      <c r="B66" s="92" t="s">
        <v>1765</v>
      </c>
      <c r="C66" s="25" t="s">
        <v>1766</v>
      </c>
      <c r="D66" s="25" t="s">
        <v>16</v>
      </c>
      <c r="E66" s="25" t="s">
        <v>1644</v>
      </c>
      <c r="F66" s="25" t="s">
        <v>1762</v>
      </c>
      <c r="G66" s="25" t="s">
        <v>1767</v>
      </c>
      <c r="H66" s="25" t="s">
        <v>202</v>
      </c>
      <c r="I66" s="25" t="s">
        <v>1768</v>
      </c>
      <c r="J66" s="25">
        <v>4.53893871</v>
      </c>
      <c r="K66" s="25">
        <v>-74.149629329999996</v>
      </c>
      <c r="L66" s="25" t="s">
        <v>22</v>
      </c>
      <c r="M66" s="100" t="s">
        <v>117</v>
      </c>
    </row>
    <row r="67" spans="1:13" x14ac:dyDescent="0.25">
      <c r="A67" s="25" t="s">
        <v>1114</v>
      </c>
      <c r="B67" s="25" t="s">
        <v>1121</v>
      </c>
      <c r="C67" s="25" t="s">
        <v>1122</v>
      </c>
      <c r="D67" s="25" t="s">
        <v>16</v>
      </c>
      <c r="E67" s="25" t="s">
        <v>1117</v>
      </c>
      <c r="F67" s="25" t="s">
        <v>1123</v>
      </c>
      <c r="G67" s="25" t="s">
        <v>1124</v>
      </c>
      <c r="H67" s="25" t="s">
        <v>20</v>
      </c>
      <c r="I67" s="25" t="s">
        <v>1125</v>
      </c>
      <c r="J67" s="25">
        <v>4.7306544199999996</v>
      </c>
      <c r="K67" s="25">
        <v>-74.096586290000005</v>
      </c>
      <c r="L67" s="25" t="s">
        <v>22</v>
      </c>
      <c r="M67" s="25" t="s">
        <v>23</v>
      </c>
    </row>
    <row r="68" spans="1:13" x14ac:dyDescent="0.25">
      <c r="A68" s="25" t="s">
        <v>1114</v>
      </c>
      <c r="B68" s="25" t="s">
        <v>1669</v>
      </c>
      <c r="C68" s="25" t="s">
        <v>1670</v>
      </c>
      <c r="D68" s="25" t="s">
        <v>16</v>
      </c>
      <c r="E68" s="25" t="s">
        <v>1644</v>
      </c>
      <c r="F68" s="25" t="s">
        <v>1671</v>
      </c>
      <c r="G68" s="25" t="s">
        <v>1672</v>
      </c>
      <c r="H68" s="25" t="s">
        <v>20</v>
      </c>
      <c r="I68" s="25" t="s">
        <v>1673</v>
      </c>
      <c r="J68" s="25">
        <v>4.57484812100006</v>
      </c>
      <c r="K68" s="25">
        <v>-74.152531463999907</v>
      </c>
      <c r="L68" s="25" t="s">
        <v>22</v>
      </c>
      <c r="M68" s="25" t="s">
        <v>23</v>
      </c>
    </row>
    <row r="69" spans="1:13" x14ac:dyDescent="0.25">
      <c r="A69" s="25" t="s">
        <v>1114</v>
      </c>
      <c r="B69" s="25" t="s">
        <v>1648</v>
      </c>
      <c r="C69" s="25" t="s">
        <v>1649</v>
      </c>
      <c r="D69" s="25" t="s">
        <v>16</v>
      </c>
      <c r="E69" s="25" t="s">
        <v>1644</v>
      </c>
      <c r="F69" s="25" t="s">
        <v>1645</v>
      </c>
      <c r="G69" s="25" t="s">
        <v>1650</v>
      </c>
      <c r="H69" s="25" t="s">
        <v>20</v>
      </c>
      <c r="I69" s="25" t="s">
        <v>1651</v>
      </c>
      <c r="J69" s="25">
        <v>4.5608051400000003</v>
      </c>
      <c r="K69" s="25">
        <v>-74.142017559999999</v>
      </c>
      <c r="L69" s="25" t="s">
        <v>22</v>
      </c>
      <c r="M69" s="25" t="s">
        <v>23</v>
      </c>
    </row>
    <row r="70" spans="1:13" x14ac:dyDescent="0.25">
      <c r="A70" s="25" t="s">
        <v>1114</v>
      </c>
      <c r="B70" s="25" t="s">
        <v>1855</v>
      </c>
      <c r="C70" s="25" t="s">
        <v>1856</v>
      </c>
      <c r="D70" s="25" t="s">
        <v>16</v>
      </c>
      <c r="E70" s="25" t="s">
        <v>1644</v>
      </c>
      <c r="F70" s="25" t="s">
        <v>1852</v>
      </c>
      <c r="G70" s="25" t="s">
        <v>1857</v>
      </c>
      <c r="H70" s="25" t="s">
        <v>20</v>
      </c>
      <c r="I70" s="25" t="s">
        <v>1858</v>
      </c>
      <c r="J70" s="25">
        <v>4.5636008620000403</v>
      </c>
      <c r="K70" s="25">
        <v>-74.149116409999905</v>
      </c>
      <c r="L70" s="25" t="s">
        <v>22</v>
      </c>
      <c r="M70" s="25" t="s">
        <v>23</v>
      </c>
    </row>
    <row r="71" spans="1:13" x14ac:dyDescent="0.25">
      <c r="A71" s="25" t="s">
        <v>1114</v>
      </c>
      <c r="B71" s="25" t="s">
        <v>1534</v>
      </c>
      <c r="C71" s="25" t="s">
        <v>1535</v>
      </c>
      <c r="D71" s="25" t="s">
        <v>16</v>
      </c>
      <c r="E71" s="25" t="s">
        <v>1483</v>
      </c>
      <c r="F71" s="25" t="s">
        <v>1531</v>
      </c>
      <c r="G71" s="25" t="s">
        <v>1536</v>
      </c>
      <c r="H71" s="25" t="s">
        <v>20</v>
      </c>
      <c r="I71" s="25" t="s">
        <v>1537</v>
      </c>
      <c r="J71" s="25">
        <v>4.6216564499999997</v>
      </c>
      <c r="K71" s="25">
        <v>-74.093387989999997</v>
      </c>
      <c r="L71" s="25" t="s">
        <v>22</v>
      </c>
      <c r="M71" s="100" t="s">
        <v>3335</v>
      </c>
    </row>
    <row r="72" spans="1:13" x14ac:dyDescent="0.25">
      <c r="A72" s="25" t="s">
        <v>1114</v>
      </c>
      <c r="B72" s="25" t="s">
        <v>1240</v>
      </c>
      <c r="C72" s="25" t="s">
        <v>1241</v>
      </c>
      <c r="D72" s="25" t="s">
        <v>16</v>
      </c>
      <c r="E72" s="25" t="s">
        <v>1117</v>
      </c>
      <c r="F72" s="25" t="s">
        <v>1242</v>
      </c>
      <c r="G72" s="25" t="s">
        <v>1243</v>
      </c>
      <c r="H72" s="25" t="s">
        <v>20</v>
      </c>
      <c r="I72" s="25" t="s">
        <v>1244</v>
      </c>
      <c r="J72" s="25">
        <v>4.7411127200000003</v>
      </c>
      <c r="K72" s="25">
        <v>-74.092792160000002</v>
      </c>
      <c r="L72" s="25" t="s">
        <v>22</v>
      </c>
      <c r="M72" s="25" t="s">
        <v>23</v>
      </c>
    </row>
    <row r="73" spans="1:13" x14ac:dyDescent="0.25">
      <c r="A73" s="25" t="s">
        <v>1114</v>
      </c>
      <c r="B73" s="25" t="s">
        <v>1602</v>
      </c>
      <c r="C73" s="25" t="s">
        <v>1603</v>
      </c>
      <c r="D73" s="25" t="s">
        <v>16</v>
      </c>
      <c r="E73" s="25" t="s">
        <v>1483</v>
      </c>
      <c r="F73" s="25" t="s">
        <v>1600</v>
      </c>
      <c r="G73" s="25" t="s">
        <v>1604</v>
      </c>
      <c r="H73" s="25" t="s">
        <v>20</v>
      </c>
      <c r="I73" s="25" t="s">
        <v>1605</v>
      </c>
      <c r="J73" s="25">
        <v>4.6234752400000003</v>
      </c>
      <c r="K73" s="25">
        <v>-74.12230563</v>
      </c>
      <c r="L73" s="25" t="s">
        <v>22</v>
      </c>
      <c r="M73" s="25" t="s">
        <v>23</v>
      </c>
    </row>
    <row r="74" spans="1:13" x14ac:dyDescent="0.25">
      <c r="A74" s="25" t="s">
        <v>1114</v>
      </c>
      <c r="B74" s="25" t="s">
        <v>1878</v>
      </c>
      <c r="C74" s="25" t="s">
        <v>1879</v>
      </c>
      <c r="D74" s="25" t="s">
        <v>16</v>
      </c>
      <c r="E74" s="25" t="s">
        <v>1644</v>
      </c>
      <c r="F74" s="25" t="s">
        <v>1880</v>
      </c>
      <c r="G74" s="25" t="s">
        <v>1881</v>
      </c>
      <c r="H74" s="25" t="s">
        <v>20</v>
      </c>
      <c r="I74" s="25" t="s">
        <v>1882</v>
      </c>
      <c r="J74" s="25">
        <v>4.5548028199999999</v>
      </c>
      <c r="K74" s="25">
        <v>-74.136450839999995</v>
      </c>
      <c r="L74" s="25" t="s">
        <v>22</v>
      </c>
      <c r="M74" s="25" t="s">
        <v>23</v>
      </c>
    </row>
    <row r="75" spans="1:13" x14ac:dyDescent="0.25">
      <c r="A75" s="25" t="s">
        <v>1114</v>
      </c>
      <c r="B75" s="25" t="s">
        <v>1520</v>
      </c>
      <c r="C75" s="25" t="s">
        <v>1521</v>
      </c>
      <c r="D75" s="25" t="s">
        <v>16</v>
      </c>
      <c r="E75" s="25" t="s">
        <v>1483</v>
      </c>
      <c r="F75" s="25" t="s">
        <v>1522</v>
      </c>
      <c r="G75" s="25" t="s">
        <v>1523</v>
      </c>
      <c r="H75" s="25" t="s">
        <v>20</v>
      </c>
      <c r="I75" s="25" t="s">
        <v>1524</v>
      </c>
      <c r="J75" s="25">
        <v>4.60964449</v>
      </c>
      <c r="K75" s="25">
        <v>-74.1149463</v>
      </c>
      <c r="L75" s="25" t="s">
        <v>22</v>
      </c>
      <c r="M75" s="25" t="s">
        <v>23</v>
      </c>
    </row>
    <row r="76" spans="1:13" x14ac:dyDescent="0.25">
      <c r="A76" s="25" t="s">
        <v>1114</v>
      </c>
      <c r="B76" s="25" t="s">
        <v>1289</v>
      </c>
      <c r="C76" s="25" t="s">
        <v>1290</v>
      </c>
      <c r="D76" s="25" t="s">
        <v>16</v>
      </c>
      <c r="E76" s="25" t="s">
        <v>1117</v>
      </c>
      <c r="F76" s="25" t="s">
        <v>1286</v>
      </c>
      <c r="G76" s="25" t="s">
        <v>1291</v>
      </c>
      <c r="H76" s="25" t="s">
        <v>20</v>
      </c>
      <c r="I76" s="25" t="s">
        <v>1292</v>
      </c>
      <c r="J76" s="25">
        <v>4.7286208099999998</v>
      </c>
      <c r="K76" s="25">
        <v>-74.099884119999999</v>
      </c>
      <c r="L76" s="25" t="s">
        <v>22</v>
      </c>
      <c r="M76" s="25" t="s">
        <v>23</v>
      </c>
    </row>
    <row r="77" spans="1:13" x14ac:dyDescent="0.25">
      <c r="A77" s="25" t="s">
        <v>1114</v>
      </c>
      <c r="B77" s="25" t="s">
        <v>1587</v>
      </c>
      <c r="C77" s="25" t="s">
        <v>1588</v>
      </c>
      <c r="D77" s="25" t="s">
        <v>16</v>
      </c>
      <c r="E77" s="25" t="s">
        <v>1483</v>
      </c>
      <c r="F77" s="25" t="s">
        <v>1589</v>
      </c>
      <c r="G77" s="25" t="s">
        <v>1590</v>
      </c>
      <c r="H77" s="25" t="s">
        <v>20</v>
      </c>
      <c r="I77" s="25" t="s">
        <v>1591</v>
      </c>
      <c r="J77" s="25">
        <v>4.5973597000000002</v>
      </c>
      <c r="K77" s="25">
        <v>-74.112181399999997</v>
      </c>
      <c r="L77" s="25" t="s">
        <v>22</v>
      </c>
      <c r="M77" s="25" t="s">
        <v>23</v>
      </c>
    </row>
    <row r="78" spans="1:13" x14ac:dyDescent="0.25">
      <c r="A78" s="25" t="s">
        <v>1114</v>
      </c>
      <c r="B78" s="25" t="s">
        <v>1958</v>
      </c>
      <c r="C78" s="25" t="s">
        <v>1959</v>
      </c>
      <c r="D78" s="25" t="s">
        <v>16</v>
      </c>
      <c r="E78" s="25" t="s">
        <v>1644</v>
      </c>
      <c r="F78" s="25" t="s">
        <v>1955</v>
      </c>
      <c r="G78" s="25" t="s">
        <v>1960</v>
      </c>
      <c r="H78" s="25" t="s">
        <v>20</v>
      </c>
      <c r="I78" s="25" t="s">
        <v>1961</v>
      </c>
      <c r="J78" s="25">
        <v>4.5533657400000003</v>
      </c>
      <c r="K78" s="25">
        <v>-74.152899079999997</v>
      </c>
      <c r="L78" s="25" t="s">
        <v>22</v>
      </c>
      <c r="M78" s="100" t="s">
        <v>3335</v>
      </c>
    </row>
    <row r="79" spans="1:13" x14ac:dyDescent="0.25">
      <c r="A79" s="25" t="s">
        <v>1114</v>
      </c>
      <c r="B79" s="25" t="s">
        <v>1421</v>
      </c>
      <c r="C79" s="25" t="s">
        <v>1422</v>
      </c>
      <c r="D79" s="25" t="s">
        <v>16</v>
      </c>
      <c r="E79" s="25" t="s">
        <v>1418</v>
      </c>
      <c r="F79" s="25" t="s">
        <v>1423</v>
      </c>
      <c r="G79" s="25" t="s">
        <v>1424</v>
      </c>
      <c r="H79" s="25" t="s">
        <v>20</v>
      </c>
      <c r="I79" s="25" t="s">
        <v>1425</v>
      </c>
      <c r="J79" s="25">
        <v>4.5944046276352504</v>
      </c>
      <c r="K79" s="25">
        <v>-74.092203964586204</v>
      </c>
      <c r="L79" s="25" t="s">
        <v>22</v>
      </c>
      <c r="M79" s="25" t="s">
        <v>23</v>
      </c>
    </row>
    <row r="80" spans="1:13" x14ac:dyDescent="0.25">
      <c r="A80" s="25" t="s">
        <v>1114</v>
      </c>
      <c r="B80" s="25" t="s">
        <v>1481</v>
      </c>
      <c r="C80" s="25" t="s">
        <v>1482</v>
      </c>
      <c r="D80" s="25" t="s">
        <v>16</v>
      </c>
      <c r="E80" s="25" t="s">
        <v>1483</v>
      </c>
      <c r="F80" s="25" t="s">
        <v>1484</v>
      </c>
      <c r="G80" s="25" t="s">
        <v>1485</v>
      </c>
      <c r="H80" s="25" t="s">
        <v>20</v>
      </c>
      <c r="I80" s="25" t="s">
        <v>1486</v>
      </c>
      <c r="J80" s="25">
        <v>4.5989785899999998</v>
      </c>
      <c r="K80" s="25">
        <v>-74.130495280000005</v>
      </c>
      <c r="L80" s="25" t="s">
        <v>22</v>
      </c>
      <c r="M80" s="25" t="s">
        <v>23</v>
      </c>
    </row>
    <row r="81" spans="1:13" x14ac:dyDescent="0.25">
      <c r="A81" s="25" t="s">
        <v>1114</v>
      </c>
      <c r="B81" s="25" t="s">
        <v>1713</v>
      </c>
      <c r="C81" s="25" t="s">
        <v>1714</v>
      </c>
      <c r="D81" s="25" t="s">
        <v>16</v>
      </c>
      <c r="E81" s="25" t="s">
        <v>1644</v>
      </c>
      <c r="F81" s="25" t="s">
        <v>1715</v>
      </c>
      <c r="G81" s="25" t="s">
        <v>1716</v>
      </c>
      <c r="H81" s="25" t="s">
        <v>20</v>
      </c>
      <c r="I81" s="25" t="s">
        <v>1717</v>
      </c>
      <c r="J81" s="25">
        <v>4.5490538599999999</v>
      </c>
      <c r="K81" s="25">
        <v>-74.145107400000001</v>
      </c>
      <c r="L81" s="25" t="s">
        <v>22</v>
      </c>
      <c r="M81" s="25" t="s">
        <v>23</v>
      </c>
    </row>
    <row r="82" spans="1:13" x14ac:dyDescent="0.25">
      <c r="A82" s="25" t="s">
        <v>1114</v>
      </c>
      <c r="B82" s="25" t="s">
        <v>1222</v>
      </c>
      <c r="C82" s="25" t="s">
        <v>1223</v>
      </c>
      <c r="D82" s="25" t="s">
        <v>16</v>
      </c>
      <c r="E82" s="25" t="s">
        <v>1117</v>
      </c>
      <c r="F82" s="25" t="s">
        <v>1215</v>
      </c>
      <c r="G82" s="25" t="s">
        <v>1224</v>
      </c>
      <c r="H82" s="25" t="s">
        <v>20</v>
      </c>
      <c r="I82" s="25" t="s">
        <v>1225</v>
      </c>
      <c r="J82" s="25">
        <v>4.7233945300000002</v>
      </c>
      <c r="K82" s="25">
        <v>-74.083252180000002</v>
      </c>
      <c r="L82" s="25" t="s">
        <v>22</v>
      </c>
      <c r="M82" s="25" t="s">
        <v>23</v>
      </c>
    </row>
    <row r="83" spans="1:13" x14ac:dyDescent="0.25">
      <c r="A83" s="25" t="s">
        <v>1114</v>
      </c>
      <c r="B83" s="25" t="s">
        <v>1469</v>
      </c>
      <c r="C83" s="25" t="s">
        <v>1470</v>
      </c>
      <c r="D83" s="25" t="s">
        <v>16</v>
      </c>
      <c r="E83" s="25" t="s">
        <v>1418</v>
      </c>
      <c r="F83" s="25" t="s">
        <v>1466</v>
      </c>
      <c r="G83" s="25" t="s">
        <v>1471</v>
      </c>
      <c r="H83" s="25" t="s">
        <v>20</v>
      </c>
      <c r="I83" s="25" t="s">
        <v>1472</v>
      </c>
      <c r="J83" s="25">
        <v>4.5942096565918602</v>
      </c>
      <c r="K83" s="25">
        <v>-74.092312846604301</v>
      </c>
      <c r="L83" s="25" t="s">
        <v>22</v>
      </c>
      <c r="M83" s="25" t="s">
        <v>23</v>
      </c>
    </row>
    <row r="84" spans="1:13" x14ac:dyDescent="0.25">
      <c r="A84" s="25" t="s">
        <v>1114</v>
      </c>
      <c r="B84" s="25" t="s">
        <v>1574</v>
      </c>
      <c r="C84" s="25" t="s">
        <v>1575</v>
      </c>
      <c r="D84" s="25" t="s">
        <v>16</v>
      </c>
      <c r="E84" s="25" t="s">
        <v>1483</v>
      </c>
      <c r="F84" s="25" t="s">
        <v>1571</v>
      </c>
      <c r="G84" s="25" t="s">
        <v>1576</v>
      </c>
      <c r="H84" s="25" t="s">
        <v>20</v>
      </c>
      <c r="I84" s="25" t="s">
        <v>1577</v>
      </c>
      <c r="J84" s="25">
        <v>4.6117237600000003</v>
      </c>
      <c r="K84" s="25">
        <v>-74.118702729999995</v>
      </c>
      <c r="L84" s="25" t="s">
        <v>22</v>
      </c>
      <c r="M84" s="25" t="s">
        <v>23</v>
      </c>
    </row>
    <row r="85" spans="1:13" x14ac:dyDescent="0.25">
      <c r="A85" s="25" t="s">
        <v>1114</v>
      </c>
      <c r="B85" s="25" t="s">
        <v>1209</v>
      </c>
      <c r="C85" s="25" t="s">
        <v>1210</v>
      </c>
      <c r="D85" s="25" t="s">
        <v>16</v>
      </c>
      <c r="E85" s="25" t="s">
        <v>1117</v>
      </c>
      <c r="F85" s="25" t="s">
        <v>1206</v>
      </c>
      <c r="G85" s="25" t="s">
        <v>1211</v>
      </c>
      <c r="H85" s="25" t="s">
        <v>20</v>
      </c>
      <c r="I85" s="25" t="s">
        <v>1212</v>
      </c>
      <c r="J85" s="25">
        <v>4.7163416800000002</v>
      </c>
      <c r="K85" s="25">
        <v>-74.064971929999999</v>
      </c>
      <c r="L85" s="25" t="s">
        <v>22</v>
      </c>
      <c r="M85" s="25" t="s">
        <v>23</v>
      </c>
    </row>
    <row r="86" spans="1:13" x14ac:dyDescent="0.25">
      <c r="A86" s="25" t="s">
        <v>1114</v>
      </c>
      <c r="B86" s="92" t="s">
        <v>1692</v>
      </c>
      <c r="C86" s="25" t="s">
        <v>1693</v>
      </c>
      <c r="D86" s="25" t="s">
        <v>16</v>
      </c>
      <c r="E86" s="25" t="s">
        <v>1644</v>
      </c>
      <c r="F86" s="25" t="s">
        <v>1681</v>
      </c>
      <c r="G86" s="25" t="s">
        <v>1694</v>
      </c>
      <c r="H86" s="25">
        <v>2</v>
      </c>
      <c r="I86" s="25" t="s">
        <v>1695</v>
      </c>
      <c r="J86" s="25">
        <v>4.5719237000000001</v>
      </c>
      <c r="K86" s="25">
        <v>-74.165068890000001</v>
      </c>
      <c r="L86" s="25" t="s">
        <v>22</v>
      </c>
      <c r="M86" s="100" t="s">
        <v>117</v>
      </c>
    </row>
    <row r="87" spans="1:13" x14ac:dyDescent="0.25">
      <c r="A87" s="25" t="s">
        <v>1114</v>
      </c>
      <c r="B87" s="92" t="s">
        <v>1213</v>
      </c>
      <c r="C87" s="25" t="s">
        <v>1214</v>
      </c>
      <c r="D87" s="25" t="s">
        <v>16</v>
      </c>
      <c r="E87" s="25" t="s">
        <v>1117</v>
      </c>
      <c r="F87" s="25" t="s">
        <v>1215</v>
      </c>
      <c r="G87" s="25" t="s">
        <v>1216</v>
      </c>
      <c r="H87" s="25">
        <v>3</v>
      </c>
      <c r="I87" s="25" t="s">
        <v>1217</v>
      </c>
      <c r="J87" s="25">
        <v>4.7202942700000001</v>
      </c>
      <c r="K87" s="25">
        <v>-74.085910409999997</v>
      </c>
      <c r="L87" s="25" t="s">
        <v>22</v>
      </c>
      <c r="M87" s="100" t="s">
        <v>117</v>
      </c>
    </row>
    <row r="88" spans="1:13" x14ac:dyDescent="0.25">
      <c r="A88" s="25" t="s">
        <v>1114</v>
      </c>
      <c r="B88" s="25" t="s">
        <v>1489</v>
      </c>
      <c r="C88" s="25" t="s">
        <v>1490</v>
      </c>
      <c r="D88" s="25" t="s">
        <v>16</v>
      </c>
      <c r="E88" s="25" t="s">
        <v>1483</v>
      </c>
      <c r="F88" s="25" t="s">
        <v>1491</v>
      </c>
      <c r="G88" s="25" t="s">
        <v>1492</v>
      </c>
      <c r="H88" s="25" t="s">
        <v>20</v>
      </c>
      <c r="I88" s="25" t="s">
        <v>1493</v>
      </c>
      <c r="J88" s="25">
        <v>4.6338885100000002</v>
      </c>
      <c r="K88" s="25">
        <v>-74.118161130000004</v>
      </c>
      <c r="L88" s="25" t="s">
        <v>22</v>
      </c>
      <c r="M88" s="25" t="s">
        <v>23</v>
      </c>
    </row>
    <row r="89" spans="1:13" x14ac:dyDescent="0.25">
      <c r="A89" s="25" t="s">
        <v>1114</v>
      </c>
      <c r="B89" s="92" t="s">
        <v>1218</v>
      </c>
      <c r="C89" s="25" t="s">
        <v>1219</v>
      </c>
      <c r="D89" s="25" t="s">
        <v>16</v>
      </c>
      <c r="E89" s="25" t="s">
        <v>1117</v>
      </c>
      <c r="F89" s="25" t="s">
        <v>1215</v>
      </c>
      <c r="G89" s="25" t="s">
        <v>1220</v>
      </c>
      <c r="H89" s="25">
        <v>2</v>
      </c>
      <c r="I89" s="25" t="s">
        <v>1221</v>
      </c>
      <c r="J89" s="25">
        <v>4.7205113699999997</v>
      </c>
      <c r="K89" s="25">
        <v>-74.087541180000002</v>
      </c>
      <c r="L89" s="25" t="s">
        <v>22</v>
      </c>
      <c r="M89" s="100" t="s">
        <v>117</v>
      </c>
    </row>
    <row r="90" spans="1:13" x14ac:dyDescent="0.25">
      <c r="A90" s="25" t="s">
        <v>1114</v>
      </c>
      <c r="B90" s="92" t="s">
        <v>1406</v>
      </c>
      <c r="C90" s="25" t="s">
        <v>1407</v>
      </c>
      <c r="D90" s="25" t="s">
        <v>16</v>
      </c>
      <c r="E90" s="25" t="s">
        <v>1117</v>
      </c>
      <c r="F90" s="25" t="s">
        <v>1399</v>
      </c>
      <c r="G90" s="25" t="s">
        <v>1408</v>
      </c>
      <c r="H90" s="25" t="s">
        <v>20</v>
      </c>
      <c r="I90" s="25" t="s">
        <v>1409</v>
      </c>
      <c r="J90" s="25">
        <v>4.7500211600000002</v>
      </c>
      <c r="K90" s="25">
        <v>-74.054353559999996</v>
      </c>
      <c r="L90" s="25" t="s">
        <v>22</v>
      </c>
      <c r="M90" s="100" t="s">
        <v>117</v>
      </c>
    </row>
    <row r="91" spans="1:13" x14ac:dyDescent="0.25">
      <c r="A91" s="25" t="s">
        <v>1114</v>
      </c>
      <c r="B91" s="25" t="s">
        <v>1460</v>
      </c>
      <c r="C91" s="25" t="s">
        <v>1461</v>
      </c>
      <c r="D91" s="25" t="s">
        <v>16</v>
      </c>
      <c r="E91" s="25" t="s">
        <v>1418</v>
      </c>
      <c r="F91" s="25" t="s">
        <v>1458</v>
      </c>
      <c r="G91" s="25" t="s">
        <v>1462</v>
      </c>
      <c r="H91" s="25" t="s">
        <v>20</v>
      </c>
      <c r="I91" s="25" t="s">
        <v>1463</v>
      </c>
      <c r="J91" s="25">
        <v>4.6059278099999998</v>
      </c>
      <c r="K91" s="25">
        <v>-74.09383072</v>
      </c>
      <c r="L91" s="25" t="s">
        <v>22</v>
      </c>
      <c r="M91" s="25" t="s">
        <v>23</v>
      </c>
    </row>
    <row r="92" spans="1:13" x14ac:dyDescent="0.25">
      <c r="A92" s="25" t="s">
        <v>1114</v>
      </c>
      <c r="B92" s="25" t="s">
        <v>1298</v>
      </c>
      <c r="C92" s="25" t="s">
        <v>1299</v>
      </c>
      <c r="D92" s="25" t="s">
        <v>16</v>
      </c>
      <c r="E92" s="25" t="s">
        <v>1117</v>
      </c>
      <c r="F92" s="25" t="s">
        <v>1295</v>
      </c>
      <c r="G92" s="25" t="s">
        <v>1300</v>
      </c>
      <c r="H92" s="25" t="s">
        <v>20</v>
      </c>
      <c r="I92" s="25" t="s">
        <v>1301</v>
      </c>
      <c r="J92" s="25">
        <v>4.7588339099999999</v>
      </c>
      <c r="K92" s="25">
        <v>-74.049648880000007</v>
      </c>
      <c r="L92" s="25" t="s">
        <v>22</v>
      </c>
      <c r="M92" s="100" t="s">
        <v>3335</v>
      </c>
    </row>
    <row r="93" spans="1:13" x14ac:dyDescent="0.25">
      <c r="A93" s="25" t="s">
        <v>1114</v>
      </c>
      <c r="B93" s="25" t="s">
        <v>1898</v>
      </c>
      <c r="C93" s="25" t="s">
        <v>1899</v>
      </c>
      <c r="D93" s="25" t="s">
        <v>16</v>
      </c>
      <c r="E93" s="25" t="s">
        <v>1644</v>
      </c>
      <c r="F93" s="25" t="s">
        <v>1900</v>
      </c>
      <c r="G93" s="25" t="s">
        <v>1901</v>
      </c>
      <c r="H93" s="25" t="s">
        <v>20</v>
      </c>
      <c r="I93" s="25" t="s">
        <v>1902</v>
      </c>
      <c r="J93" s="25">
        <v>4.5662198600000004</v>
      </c>
      <c r="K93" s="25">
        <v>-74.147115970000002</v>
      </c>
      <c r="L93" s="25" t="s">
        <v>22</v>
      </c>
      <c r="M93" s="25" t="s">
        <v>23</v>
      </c>
    </row>
    <row r="94" spans="1:13" x14ac:dyDescent="0.25">
      <c r="A94" s="25" t="s">
        <v>1114</v>
      </c>
      <c r="B94" s="25" t="s">
        <v>1756</v>
      </c>
      <c r="C94" s="25" t="s">
        <v>1757</v>
      </c>
      <c r="D94" s="25" t="s">
        <v>16</v>
      </c>
      <c r="E94" s="25" t="s">
        <v>1644</v>
      </c>
      <c r="F94" s="25" t="s">
        <v>1750</v>
      </c>
      <c r="G94" s="25" t="s">
        <v>1758</v>
      </c>
      <c r="H94" s="25" t="s">
        <v>20</v>
      </c>
      <c r="I94" s="25" t="s">
        <v>1759</v>
      </c>
      <c r="J94" s="25">
        <v>4.5725294300000003</v>
      </c>
      <c r="K94" s="25">
        <v>-74.157700340000005</v>
      </c>
      <c r="L94" s="25" t="s">
        <v>22</v>
      </c>
      <c r="M94" s="25" t="s">
        <v>23</v>
      </c>
    </row>
    <row r="95" spans="1:13" x14ac:dyDescent="0.25">
      <c r="A95" s="25" t="s">
        <v>1114</v>
      </c>
      <c r="B95" s="25" t="s">
        <v>1916</v>
      </c>
      <c r="C95" s="25" t="s">
        <v>1917</v>
      </c>
      <c r="D95" s="25" t="s">
        <v>16</v>
      </c>
      <c r="E95" s="25" t="s">
        <v>1644</v>
      </c>
      <c r="F95" s="25" t="s">
        <v>1913</v>
      </c>
      <c r="G95" s="25" t="s">
        <v>1918</v>
      </c>
      <c r="H95" s="25" t="s">
        <v>20</v>
      </c>
      <c r="I95" s="25" t="s">
        <v>1919</v>
      </c>
      <c r="J95" s="25">
        <v>4.55260683100005</v>
      </c>
      <c r="K95" s="25">
        <v>-74.142916437999901</v>
      </c>
      <c r="L95" s="25" t="s">
        <v>22</v>
      </c>
      <c r="M95" s="25" t="s">
        <v>23</v>
      </c>
    </row>
    <row r="96" spans="1:13" x14ac:dyDescent="0.25">
      <c r="A96" s="25" t="s">
        <v>1114</v>
      </c>
      <c r="B96" s="25" t="s">
        <v>1447</v>
      </c>
      <c r="C96" s="25" t="s">
        <v>1448</v>
      </c>
      <c r="D96" s="25" t="s">
        <v>16</v>
      </c>
      <c r="E96" s="25" t="s">
        <v>1418</v>
      </c>
      <c r="F96" s="25" t="s">
        <v>1449</v>
      </c>
      <c r="G96" s="25" t="s">
        <v>1450</v>
      </c>
      <c r="H96" s="25" t="s">
        <v>20</v>
      </c>
      <c r="I96" s="25" t="s">
        <v>1451</v>
      </c>
      <c r="J96" s="25">
        <v>4.6152551800000001</v>
      </c>
      <c r="K96" s="25">
        <v>-74.079290139999998</v>
      </c>
      <c r="L96" s="25" t="s">
        <v>22</v>
      </c>
      <c r="M96" s="100" t="s">
        <v>3335</v>
      </c>
    </row>
    <row r="97" spans="1:13" x14ac:dyDescent="0.25">
      <c r="A97" s="25" t="s">
        <v>1114</v>
      </c>
      <c r="B97" s="25" t="s">
        <v>1868</v>
      </c>
      <c r="C97" s="25" t="s">
        <v>1869</v>
      </c>
      <c r="D97" s="25" t="s">
        <v>16</v>
      </c>
      <c r="E97" s="25" t="s">
        <v>1644</v>
      </c>
      <c r="F97" s="25" t="s">
        <v>1861</v>
      </c>
      <c r="G97" s="25" t="s">
        <v>1870</v>
      </c>
      <c r="H97" s="25" t="s">
        <v>20</v>
      </c>
      <c r="I97" s="25" t="s">
        <v>1871</v>
      </c>
      <c r="J97" s="25">
        <v>4.55229002</v>
      </c>
      <c r="K97" s="25">
        <v>-74.15881718</v>
      </c>
      <c r="L97" s="25" t="s">
        <v>22</v>
      </c>
      <c r="M97" s="25" t="s">
        <v>23</v>
      </c>
    </row>
    <row r="98" spans="1:13" x14ac:dyDescent="0.25">
      <c r="A98" s="25" t="s">
        <v>1114</v>
      </c>
      <c r="B98" s="25" t="s">
        <v>1701</v>
      </c>
      <c r="C98" s="25" t="s">
        <v>1702</v>
      </c>
      <c r="D98" s="25" t="s">
        <v>16</v>
      </c>
      <c r="E98" s="25" t="s">
        <v>1644</v>
      </c>
      <c r="F98" s="25" t="s">
        <v>1698</v>
      </c>
      <c r="G98" s="25" t="s">
        <v>1703</v>
      </c>
      <c r="H98" s="25" t="s">
        <v>20</v>
      </c>
      <c r="I98" s="25" t="s">
        <v>1704</v>
      </c>
      <c r="J98" s="25">
        <v>4.5782422900000004</v>
      </c>
      <c r="K98" s="25">
        <v>-74.165231140000003</v>
      </c>
      <c r="L98" s="25" t="s">
        <v>22</v>
      </c>
      <c r="M98" s="25" t="s">
        <v>23</v>
      </c>
    </row>
    <row r="99" spans="1:13" x14ac:dyDescent="0.25">
      <c r="A99" s="25" t="s">
        <v>1114</v>
      </c>
      <c r="B99" s="25" t="s">
        <v>1155</v>
      </c>
      <c r="C99" s="25" t="s">
        <v>1156</v>
      </c>
      <c r="D99" s="25" t="s">
        <v>16</v>
      </c>
      <c r="E99" s="25" t="s">
        <v>1117</v>
      </c>
      <c r="F99" s="25" t="s">
        <v>1157</v>
      </c>
      <c r="G99" s="25" t="s">
        <v>1158</v>
      </c>
      <c r="H99" s="25" t="s">
        <v>20</v>
      </c>
      <c r="I99" s="25" t="s">
        <v>1159</v>
      </c>
      <c r="J99" s="25">
        <v>4.7593707500000004</v>
      </c>
      <c r="K99" s="25">
        <v>-74.076508779999998</v>
      </c>
      <c r="L99" s="25" t="s">
        <v>22</v>
      </c>
      <c r="M99" s="100" t="s">
        <v>3335</v>
      </c>
    </row>
    <row r="100" spans="1:13" x14ac:dyDescent="0.25">
      <c r="A100" s="25" t="s">
        <v>1114</v>
      </c>
      <c r="B100" s="25" t="s">
        <v>1388</v>
      </c>
      <c r="C100" s="25" t="s">
        <v>1389</v>
      </c>
      <c r="D100" s="25" t="s">
        <v>16</v>
      </c>
      <c r="E100" s="25" t="s">
        <v>1117</v>
      </c>
      <c r="F100" s="25" t="s">
        <v>1379</v>
      </c>
      <c r="G100" s="25" t="s">
        <v>1390</v>
      </c>
      <c r="H100" s="25" t="s">
        <v>20</v>
      </c>
      <c r="I100" s="25" t="s">
        <v>1391</v>
      </c>
      <c r="J100" s="25">
        <v>4.7323963084751597</v>
      </c>
      <c r="K100" s="25">
        <v>-74.087943956904994</v>
      </c>
      <c r="L100" s="25" t="s">
        <v>22</v>
      </c>
      <c r="M100" s="25" t="s">
        <v>23</v>
      </c>
    </row>
    <row r="101" spans="1:13" x14ac:dyDescent="0.25">
      <c r="A101" s="25" t="s">
        <v>1114</v>
      </c>
      <c r="B101" s="92" t="s">
        <v>1684</v>
      </c>
      <c r="C101" s="25" t="s">
        <v>1685</v>
      </c>
      <c r="D101" s="25" t="s">
        <v>16</v>
      </c>
      <c r="E101" s="25" t="s">
        <v>1644</v>
      </c>
      <c r="F101" s="25" t="s">
        <v>1681</v>
      </c>
      <c r="G101" s="25" t="s">
        <v>1686</v>
      </c>
      <c r="H101" s="25">
        <v>3</v>
      </c>
      <c r="I101" s="25" t="s">
        <v>1687</v>
      </c>
      <c r="J101" s="25">
        <v>4.5814150900000001</v>
      </c>
      <c r="K101" s="25">
        <v>-74.168329990000004</v>
      </c>
      <c r="L101" s="25" t="s">
        <v>22</v>
      </c>
      <c r="M101" s="100" t="s">
        <v>117</v>
      </c>
    </row>
    <row r="102" spans="1:13" x14ac:dyDescent="0.25">
      <c r="A102" s="25" t="s">
        <v>1114</v>
      </c>
      <c r="B102" s="25" t="s">
        <v>1352</v>
      </c>
      <c r="C102" s="25" t="s">
        <v>1353</v>
      </c>
      <c r="D102" s="25" t="s">
        <v>16</v>
      </c>
      <c r="E102" s="25" t="s">
        <v>1117</v>
      </c>
      <c r="F102" s="25" t="s">
        <v>1349</v>
      </c>
      <c r="G102" s="25" t="s">
        <v>1354</v>
      </c>
      <c r="H102" s="25" t="s">
        <v>20</v>
      </c>
      <c r="I102" s="25" t="s">
        <v>1355</v>
      </c>
      <c r="J102" s="25">
        <v>4.7463207799999996</v>
      </c>
      <c r="K102" s="25">
        <v>-74.110794150000004</v>
      </c>
      <c r="L102" s="25" t="s">
        <v>22</v>
      </c>
      <c r="M102" s="25" t="s">
        <v>23</v>
      </c>
    </row>
    <row r="103" spans="1:13" x14ac:dyDescent="0.25">
      <c r="A103" s="25" t="s">
        <v>1114</v>
      </c>
      <c r="B103" s="92" t="s">
        <v>1907</v>
      </c>
      <c r="C103" s="25" t="s">
        <v>1908</v>
      </c>
      <c r="D103" s="25" t="s">
        <v>16</v>
      </c>
      <c r="E103" s="25" t="s">
        <v>1644</v>
      </c>
      <c r="F103" s="25" t="s">
        <v>1900</v>
      </c>
      <c r="G103" s="25" t="s">
        <v>1909</v>
      </c>
      <c r="H103" s="25">
        <v>3</v>
      </c>
      <c r="I103" s="25" t="s">
        <v>1910</v>
      </c>
      <c r="J103" s="25">
        <v>4.5621701799999999</v>
      </c>
      <c r="K103" s="25">
        <v>-74.149178809999995</v>
      </c>
      <c r="L103" s="25" t="s">
        <v>22</v>
      </c>
      <c r="M103" s="100" t="s">
        <v>117</v>
      </c>
    </row>
    <row r="104" spans="1:13" x14ac:dyDescent="0.25">
      <c r="A104" s="25" t="s">
        <v>1114</v>
      </c>
      <c r="B104" s="25" t="s">
        <v>1872</v>
      </c>
      <c r="C104" s="25" t="s">
        <v>1860</v>
      </c>
      <c r="D104" s="25" t="s">
        <v>16</v>
      </c>
      <c r="E104" s="25" t="s">
        <v>1644</v>
      </c>
      <c r="F104" s="25" t="s">
        <v>1861</v>
      </c>
      <c r="G104" s="25" t="s">
        <v>1873</v>
      </c>
      <c r="H104" s="25" t="s">
        <v>341</v>
      </c>
      <c r="I104" s="25" t="s">
        <v>1874</v>
      </c>
      <c r="J104" s="25">
        <v>4.5511724400000704</v>
      </c>
      <c r="K104" s="25">
        <v>-74.162227775999995</v>
      </c>
      <c r="L104" s="25" t="s">
        <v>22</v>
      </c>
      <c r="M104" s="25" t="s">
        <v>995</v>
      </c>
    </row>
    <row r="105" spans="1:13" x14ac:dyDescent="0.25">
      <c r="A105" s="25" t="s">
        <v>1114</v>
      </c>
      <c r="B105" s="25" t="s">
        <v>1307</v>
      </c>
      <c r="C105" s="25" t="s">
        <v>1308</v>
      </c>
      <c r="D105" s="25" t="s">
        <v>16</v>
      </c>
      <c r="E105" s="25" t="s">
        <v>1117</v>
      </c>
      <c r="F105" s="25" t="s">
        <v>1304</v>
      </c>
      <c r="G105" s="25" t="s">
        <v>1309</v>
      </c>
      <c r="H105" s="25" t="s">
        <v>20</v>
      </c>
      <c r="I105" s="25" t="s">
        <v>1310</v>
      </c>
      <c r="J105" s="25">
        <v>4.7169413860000899</v>
      </c>
      <c r="K105" s="25">
        <v>-74.054527755999899</v>
      </c>
      <c r="L105" s="25" t="s">
        <v>22</v>
      </c>
      <c r="M105" s="25" t="s">
        <v>23</v>
      </c>
    </row>
    <row r="106" spans="1:13" x14ac:dyDescent="0.25">
      <c r="A106" s="25" t="s">
        <v>1114</v>
      </c>
      <c r="B106" s="25" t="s">
        <v>1623</v>
      </c>
      <c r="C106" s="25" t="s">
        <v>1624</v>
      </c>
      <c r="D106" s="25" t="s">
        <v>16</v>
      </c>
      <c r="E106" s="25" t="s">
        <v>1625</v>
      </c>
      <c r="F106" s="25" t="s">
        <v>1626</v>
      </c>
      <c r="G106" s="25" t="s">
        <v>1627</v>
      </c>
      <c r="H106" s="25" t="s">
        <v>341</v>
      </c>
      <c r="I106" s="25" t="s">
        <v>1628</v>
      </c>
      <c r="J106" s="25">
        <v>4.5932792300000003</v>
      </c>
      <c r="K106" s="25">
        <v>-74.070203070000005</v>
      </c>
      <c r="L106" s="25" t="s">
        <v>22</v>
      </c>
      <c r="M106" s="25" t="s">
        <v>23</v>
      </c>
    </row>
    <row r="107" spans="1:13" x14ac:dyDescent="0.25">
      <c r="A107" s="25" t="s">
        <v>1114</v>
      </c>
      <c r="B107" s="25" t="s">
        <v>1249</v>
      </c>
      <c r="C107" s="25" t="s">
        <v>1250</v>
      </c>
      <c r="D107" s="25" t="s">
        <v>16</v>
      </c>
      <c r="E107" s="25" t="s">
        <v>1117</v>
      </c>
      <c r="F107" s="25" t="s">
        <v>1251</v>
      </c>
      <c r="G107" s="25" t="s">
        <v>1252</v>
      </c>
      <c r="H107" s="25" t="s">
        <v>20</v>
      </c>
      <c r="I107" s="25" t="s">
        <v>1253</v>
      </c>
      <c r="J107" s="25">
        <v>4.7415207500000003</v>
      </c>
      <c r="K107" s="25">
        <v>-74.109298749999994</v>
      </c>
      <c r="L107" s="25" t="s">
        <v>22</v>
      </c>
      <c r="M107" s="25" t="s">
        <v>23</v>
      </c>
    </row>
    <row r="108" spans="1:13" x14ac:dyDescent="0.25">
      <c r="A108" s="25" t="s">
        <v>1114</v>
      </c>
      <c r="B108" s="25" t="s">
        <v>1842</v>
      </c>
      <c r="C108" s="25" t="s">
        <v>1838</v>
      </c>
      <c r="D108" s="25" t="s">
        <v>16</v>
      </c>
      <c r="E108" s="25" t="s">
        <v>1644</v>
      </c>
      <c r="F108" s="25" t="s">
        <v>1839</v>
      </c>
      <c r="G108" s="25" t="s">
        <v>1843</v>
      </c>
      <c r="H108" s="25">
        <v>2</v>
      </c>
      <c r="I108" s="25" t="s">
        <v>1844</v>
      </c>
      <c r="J108" s="25">
        <v>4.5529719000000002</v>
      </c>
      <c r="K108" s="25">
        <v>-74.141636000000005</v>
      </c>
      <c r="L108" s="25" t="s">
        <v>22</v>
      </c>
      <c r="M108" s="25" t="s">
        <v>995</v>
      </c>
    </row>
    <row r="109" spans="1:13" x14ac:dyDescent="0.25">
      <c r="A109" s="25" t="s">
        <v>1114</v>
      </c>
      <c r="B109" s="25" t="s">
        <v>1583</v>
      </c>
      <c r="C109" s="25" t="s">
        <v>1584</v>
      </c>
      <c r="D109" s="25" t="s">
        <v>16</v>
      </c>
      <c r="E109" s="25" t="s">
        <v>1483</v>
      </c>
      <c r="F109" s="25" t="s">
        <v>1580</v>
      </c>
      <c r="G109" s="25" t="s">
        <v>1585</v>
      </c>
      <c r="H109" s="25" t="s">
        <v>20</v>
      </c>
      <c r="I109" s="25" t="s">
        <v>1586</v>
      </c>
      <c r="J109" s="25">
        <v>4.6093828300000004</v>
      </c>
      <c r="K109" s="25">
        <v>-74.125360110000003</v>
      </c>
      <c r="L109" s="25" t="s">
        <v>22</v>
      </c>
      <c r="M109" s="100" t="s">
        <v>3335</v>
      </c>
    </row>
    <row r="110" spans="1:13" x14ac:dyDescent="0.25">
      <c r="A110" s="25" t="s">
        <v>1114</v>
      </c>
      <c r="B110" s="25" t="s">
        <v>1972</v>
      </c>
      <c r="C110" s="25" t="s">
        <v>1973</v>
      </c>
      <c r="D110" s="25" t="s">
        <v>16</v>
      </c>
      <c r="E110" s="25" t="s">
        <v>1974</v>
      </c>
      <c r="F110" s="25" t="s">
        <v>1975</v>
      </c>
      <c r="G110" s="25" t="s">
        <v>1976</v>
      </c>
      <c r="H110" s="25" t="s">
        <v>20</v>
      </c>
      <c r="I110" s="25" t="s">
        <v>1977</v>
      </c>
      <c r="J110" s="25">
        <v>4.59250311</v>
      </c>
      <c r="K110" s="25">
        <v>-74.081958940000007</v>
      </c>
      <c r="L110" s="25" t="s">
        <v>22</v>
      </c>
      <c r="M110" s="25" t="s">
        <v>23</v>
      </c>
    </row>
    <row r="111" spans="1:13" x14ac:dyDescent="0.25">
      <c r="A111" s="25" t="s">
        <v>1114</v>
      </c>
      <c r="B111" s="92" t="s">
        <v>1302</v>
      </c>
      <c r="C111" s="25" t="s">
        <v>1303</v>
      </c>
      <c r="D111" s="25" t="s">
        <v>16</v>
      </c>
      <c r="E111" s="25" t="s">
        <v>1117</v>
      </c>
      <c r="F111" s="25" t="s">
        <v>1304</v>
      </c>
      <c r="G111" s="25" t="s">
        <v>1305</v>
      </c>
      <c r="H111" s="25">
        <v>2</v>
      </c>
      <c r="I111" s="25" t="s">
        <v>1306</v>
      </c>
      <c r="J111" s="25">
        <v>4.7134200140000599</v>
      </c>
      <c r="K111" s="25">
        <v>-74.060643177999907</v>
      </c>
      <c r="L111" s="25" t="s">
        <v>22</v>
      </c>
      <c r="M111" s="100" t="s">
        <v>117</v>
      </c>
    </row>
    <row r="112" spans="1:13" x14ac:dyDescent="0.25">
      <c r="A112" s="25" t="s">
        <v>1114</v>
      </c>
      <c r="B112" s="92" t="s">
        <v>1696</v>
      </c>
      <c r="C112" s="25" t="s">
        <v>1697</v>
      </c>
      <c r="D112" s="25" t="s">
        <v>16</v>
      </c>
      <c r="E112" s="25" t="s">
        <v>1644</v>
      </c>
      <c r="F112" s="25" t="s">
        <v>1698</v>
      </c>
      <c r="G112" s="25" t="s">
        <v>1699</v>
      </c>
      <c r="H112" s="25">
        <v>2</v>
      </c>
      <c r="I112" s="25" t="s">
        <v>1700</v>
      </c>
      <c r="J112" s="25">
        <v>4.5733158200000004</v>
      </c>
      <c r="K112" s="25">
        <v>-74.162420549999993</v>
      </c>
      <c r="L112" s="25" t="s">
        <v>22</v>
      </c>
      <c r="M112" s="100" t="s">
        <v>117</v>
      </c>
    </row>
    <row r="113" spans="1:13" x14ac:dyDescent="0.25">
      <c r="A113" s="25" t="s">
        <v>1114</v>
      </c>
      <c r="B113" s="25" t="s">
        <v>1402</v>
      </c>
      <c r="C113" s="25" t="s">
        <v>1403</v>
      </c>
      <c r="D113" s="25" t="s">
        <v>16</v>
      </c>
      <c r="E113" s="25" t="s">
        <v>1117</v>
      </c>
      <c r="F113" s="25" t="s">
        <v>1399</v>
      </c>
      <c r="G113" s="25" t="s">
        <v>1404</v>
      </c>
      <c r="H113" s="25">
        <v>2</v>
      </c>
      <c r="I113" s="25" t="s">
        <v>1405</v>
      </c>
      <c r="J113" s="25">
        <v>4.7485298599999997</v>
      </c>
      <c r="K113" s="25">
        <v>-74.055741350000005</v>
      </c>
      <c r="L113" s="25" t="s">
        <v>22</v>
      </c>
      <c r="M113" s="100" t="s">
        <v>3335</v>
      </c>
    </row>
    <row r="114" spans="1:13" x14ac:dyDescent="0.25">
      <c r="A114" s="25" t="s">
        <v>1114</v>
      </c>
      <c r="B114" s="92" t="s">
        <v>1556</v>
      </c>
      <c r="C114" s="25" t="s">
        <v>1557</v>
      </c>
      <c r="D114" s="25" t="s">
        <v>16</v>
      </c>
      <c r="E114" s="25" t="s">
        <v>1483</v>
      </c>
      <c r="F114" s="25" t="s">
        <v>1553</v>
      </c>
      <c r="G114" s="25" t="s">
        <v>1558</v>
      </c>
      <c r="H114" s="25">
        <v>2</v>
      </c>
      <c r="I114" s="25" t="s">
        <v>1559</v>
      </c>
      <c r="J114" s="25">
        <v>4.5997017600000003</v>
      </c>
      <c r="K114" s="25">
        <v>-74.130963690000002</v>
      </c>
      <c r="L114" s="25" t="s">
        <v>22</v>
      </c>
      <c r="M114" s="100" t="s">
        <v>117</v>
      </c>
    </row>
    <row r="115" spans="1:13" x14ac:dyDescent="0.25">
      <c r="A115" s="25" t="s">
        <v>1114</v>
      </c>
      <c r="B115" s="92" t="s">
        <v>1551</v>
      </c>
      <c r="C115" s="25" t="s">
        <v>1552</v>
      </c>
      <c r="D115" s="25" t="s">
        <v>16</v>
      </c>
      <c r="E115" s="25" t="s">
        <v>1483</v>
      </c>
      <c r="F115" s="25" t="s">
        <v>1553</v>
      </c>
      <c r="G115" s="25" t="s">
        <v>1554</v>
      </c>
      <c r="H115" s="25" t="s">
        <v>202</v>
      </c>
      <c r="I115" s="25" t="s">
        <v>1555</v>
      </c>
      <c r="J115" s="25">
        <v>4.59978321</v>
      </c>
      <c r="K115" s="25">
        <v>-74.134152650000004</v>
      </c>
      <c r="L115" s="25" t="s">
        <v>22</v>
      </c>
      <c r="M115" s="100" t="s">
        <v>117</v>
      </c>
    </row>
    <row r="116" spans="1:13" x14ac:dyDescent="0.25">
      <c r="A116" s="25" t="s">
        <v>1114</v>
      </c>
      <c r="B116" s="25" t="s">
        <v>1231</v>
      </c>
      <c r="C116" s="25" t="s">
        <v>1232</v>
      </c>
      <c r="D116" s="25" t="s">
        <v>16</v>
      </c>
      <c r="E116" s="25" t="s">
        <v>1117</v>
      </c>
      <c r="F116" s="25" t="s">
        <v>1228</v>
      </c>
      <c r="G116" s="25" t="s">
        <v>1233</v>
      </c>
      <c r="H116" s="25" t="s">
        <v>202</v>
      </c>
      <c r="I116" s="25" t="s">
        <v>1234</v>
      </c>
      <c r="J116" s="25">
        <v>4.69605826</v>
      </c>
      <c r="K116" s="25">
        <v>-74.073911980000005</v>
      </c>
      <c r="L116" s="25" t="s">
        <v>22</v>
      </c>
      <c r="M116" s="25" t="s">
        <v>23</v>
      </c>
    </row>
    <row r="117" spans="1:13" x14ac:dyDescent="0.25">
      <c r="A117" s="25" t="s">
        <v>1114</v>
      </c>
      <c r="B117" s="92" t="s">
        <v>1820</v>
      </c>
      <c r="C117" s="25" t="s">
        <v>112</v>
      </c>
      <c r="D117" s="25" t="s">
        <v>16</v>
      </c>
      <c r="E117" s="25" t="s">
        <v>1644</v>
      </c>
      <c r="F117" s="25" t="s">
        <v>1817</v>
      </c>
      <c r="G117" s="25" t="s">
        <v>1821</v>
      </c>
      <c r="H117" s="25">
        <v>2</v>
      </c>
      <c r="I117" s="25" t="s">
        <v>1822</v>
      </c>
      <c r="J117" s="25">
        <v>4.5333025100000004</v>
      </c>
      <c r="K117" s="25">
        <v>-74.147264460000002</v>
      </c>
      <c r="L117" s="25" t="s">
        <v>22</v>
      </c>
      <c r="M117" s="100" t="s">
        <v>117</v>
      </c>
    </row>
    <row r="118" spans="1:13" x14ac:dyDescent="0.25">
      <c r="A118" s="25" t="s">
        <v>1114</v>
      </c>
      <c r="B118" s="25" t="s">
        <v>1134</v>
      </c>
      <c r="C118" s="25" t="s">
        <v>1135</v>
      </c>
      <c r="D118" s="25" t="s">
        <v>16</v>
      </c>
      <c r="E118" s="25" t="s">
        <v>1117</v>
      </c>
      <c r="F118" s="25" t="s">
        <v>1136</v>
      </c>
      <c r="G118" s="25" t="s">
        <v>258</v>
      </c>
      <c r="H118" s="25" t="s">
        <v>20</v>
      </c>
      <c r="I118" s="25" t="s">
        <v>1137</v>
      </c>
      <c r="J118" s="25">
        <v>4.7232649200000001</v>
      </c>
      <c r="K118" s="25">
        <v>-74.057636970000004</v>
      </c>
      <c r="L118" s="25" t="s">
        <v>22</v>
      </c>
      <c r="M118" s="100" t="s">
        <v>3335</v>
      </c>
    </row>
    <row r="119" spans="1:13" x14ac:dyDescent="0.25">
      <c r="A119" s="25" t="s">
        <v>1114</v>
      </c>
      <c r="B119" s="25" t="s">
        <v>2007</v>
      </c>
      <c r="C119" s="25" t="s">
        <v>2008</v>
      </c>
      <c r="D119" s="25" t="s">
        <v>16</v>
      </c>
      <c r="E119" s="25" t="s">
        <v>1974</v>
      </c>
      <c r="F119" s="25" t="s">
        <v>2000</v>
      </c>
      <c r="G119" s="25" t="s">
        <v>2009</v>
      </c>
      <c r="H119" s="25" t="s">
        <v>20</v>
      </c>
      <c r="I119" s="25" t="s">
        <v>2010</v>
      </c>
      <c r="J119" s="25">
        <v>4.5871507999999999</v>
      </c>
      <c r="K119" s="25">
        <v>-74.073041360000005</v>
      </c>
      <c r="L119" s="25" t="s">
        <v>22</v>
      </c>
      <c r="M119" s="100" t="s">
        <v>3335</v>
      </c>
    </row>
    <row r="120" spans="1:13" x14ac:dyDescent="0.25">
      <c r="A120" s="25" t="s">
        <v>1114</v>
      </c>
      <c r="B120" s="92" t="s">
        <v>1254</v>
      </c>
      <c r="C120" s="25" t="s">
        <v>1255</v>
      </c>
      <c r="D120" s="25" t="s">
        <v>16</v>
      </c>
      <c r="E120" s="25" t="s">
        <v>1117</v>
      </c>
      <c r="F120" s="25" t="s">
        <v>1251</v>
      </c>
      <c r="G120" s="25" t="s">
        <v>1256</v>
      </c>
      <c r="H120" s="25">
        <v>2</v>
      </c>
      <c r="I120" s="25" t="s">
        <v>1257</v>
      </c>
      <c r="J120" s="25">
        <v>4.7394686200000002</v>
      </c>
      <c r="K120" s="25">
        <v>-74.106685940000006</v>
      </c>
      <c r="L120" s="25" t="s">
        <v>22</v>
      </c>
      <c r="M120" s="100" t="s">
        <v>117</v>
      </c>
    </row>
    <row r="121" spans="1:13" x14ac:dyDescent="0.25">
      <c r="A121" s="25" t="s">
        <v>1114</v>
      </c>
      <c r="B121" s="92" t="s">
        <v>1369</v>
      </c>
      <c r="C121" s="25" t="s">
        <v>1370</v>
      </c>
      <c r="D121" s="25" t="s">
        <v>16</v>
      </c>
      <c r="E121" s="25" t="s">
        <v>1117</v>
      </c>
      <c r="F121" s="25" t="s">
        <v>1362</v>
      </c>
      <c r="G121" s="25" t="s">
        <v>1371</v>
      </c>
      <c r="H121" s="25">
        <v>2</v>
      </c>
      <c r="I121" s="25" t="s">
        <v>1372</v>
      </c>
      <c r="J121" s="25">
        <v>4.7494999699999996</v>
      </c>
      <c r="K121" s="25">
        <v>-74.078987699999999</v>
      </c>
      <c r="L121" s="25" t="s">
        <v>22</v>
      </c>
      <c r="M121" s="100" t="s">
        <v>117</v>
      </c>
    </row>
    <row r="122" spans="1:13" x14ac:dyDescent="0.25">
      <c r="A122" s="25" t="s">
        <v>1114</v>
      </c>
      <c r="B122" s="25" t="s">
        <v>1430</v>
      </c>
      <c r="C122" s="25">
        <v>111001025313</v>
      </c>
      <c r="D122" s="25" t="s">
        <v>16</v>
      </c>
      <c r="E122" s="25" t="s">
        <v>1418</v>
      </c>
      <c r="F122" s="25" t="s">
        <v>1431</v>
      </c>
      <c r="G122" s="25" t="s">
        <v>1432</v>
      </c>
      <c r="H122" s="25" t="s">
        <v>20</v>
      </c>
      <c r="I122" s="25" t="s">
        <v>1433</v>
      </c>
      <c r="J122" s="25">
        <v>4.6059813700000003</v>
      </c>
      <c r="K122" s="25">
        <v>-74.086200570000003</v>
      </c>
      <c r="L122" s="25" t="s">
        <v>22</v>
      </c>
      <c r="M122" s="25" t="s">
        <v>23</v>
      </c>
    </row>
    <row r="123" spans="1:13" x14ac:dyDescent="0.25">
      <c r="A123" s="25" t="s">
        <v>1114</v>
      </c>
      <c r="B123" s="92" t="s">
        <v>1924</v>
      </c>
      <c r="C123" s="25" t="s">
        <v>1925</v>
      </c>
      <c r="D123" s="25" t="s">
        <v>16</v>
      </c>
      <c r="E123" s="25" t="s">
        <v>1644</v>
      </c>
      <c r="F123" s="25" t="s">
        <v>1926</v>
      </c>
      <c r="G123" s="25" t="s">
        <v>1927</v>
      </c>
      <c r="H123" s="25">
        <v>3</v>
      </c>
      <c r="I123" s="25" t="s">
        <v>1928</v>
      </c>
      <c r="J123" s="25">
        <v>4.57094735</v>
      </c>
      <c r="K123" s="25">
        <v>-74.16943775</v>
      </c>
      <c r="L123" s="25" t="s">
        <v>22</v>
      </c>
      <c r="M123" s="100" t="s">
        <v>117</v>
      </c>
    </row>
    <row r="124" spans="1:13" x14ac:dyDescent="0.25">
      <c r="A124" s="25" t="s">
        <v>1114</v>
      </c>
      <c r="B124" s="92" t="s">
        <v>1275</v>
      </c>
      <c r="C124" s="25" t="s">
        <v>1276</v>
      </c>
      <c r="D124" s="25" t="s">
        <v>16</v>
      </c>
      <c r="E124" s="25" t="s">
        <v>1117</v>
      </c>
      <c r="F124" s="25" t="s">
        <v>1277</v>
      </c>
      <c r="G124" s="25" t="s">
        <v>1278</v>
      </c>
      <c r="H124" s="25">
        <v>2</v>
      </c>
      <c r="I124" s="25" t="s">
        <v>1279</v>
      </c>
      <c r="J124" s="25">
        <v>4.7846193599999998</v>
      </c>
      <c r="K124" s="25">
        <v>-74.091220489999998</v>
      </c>
      <c r="L124" s="25" t="s">
        <v>22</v>
      </c>
      <c r="M124" s="100" t="s">
        <v>117</v>
      </c>
    </row>
    <row r="125" spans="1:13" x14ac:dyDescent="0.25">
      <c r="A125" s="25" t="s">
        <v>1114</v>
      </c>
      <c r="B125" s="92" t="s">
        <v>2003</v>
      </c>
      <c r="C125" s="25" t="s">
        <v>2004</v>
      </c>
      <c r="D125" s="25" t="s">
        <v>16</v>
      </c>
      <c r="E125" s="25" t="s">
        <v>1974</v>
      </c>
      <c r="F125" s="25" t="s">
        <v>2000</v>
      </c>
      <c r="G125" s="25" t="s">
        <v>2005</v>
      </c>
      <c r="H125" s="25">
        <v>3</v>
      </c>
      <c r="I125" s="25" t="s">
        <v>2006</v>
      </c>
      <c r="J125" s="25">
        <v>4.5883889</v>
      </c>
      <c r="K125" s="25">
        <v>-74.070356779999997</v>
      </c>
      <c r="L125" s="25" t="s">
        <v>22</v>
      </c>
      <c r="M125" s="100" t="s">
        <v>117</v>
      </c>
    </row>
    <row r="126" spans="1:13" x14ac:dyDescent="0.25">
      <c r="A126" s="25" t="s">
        <v>1114</v>
      </c>
      <c r="B126" s="25" t="s">
        <v>1760</v>
      </c>
      <c r="C126" s="25" t="s">
        <v>1761</v>
      </c>
      <c r="D126" s="25" t="s">
        <v>16</v>
      </c>
      <c r="E126" s="25" t="s">
        <v>1644</v>
      </c>
      <c r="F126" s="25" t="s">
        <v>1762</v>
      </c>
      <c r="G126" s="25" t="s">
        <v>1763</v>
      </c>
      <c r="H126" s="25" t="s">
        <v>558</v>
      </c>
      <c r="I126" s="25" t="s">
        <v>1764</v>
      </c>
      <c r="J126" s="25">
        <v>4.5353138700000004</v>
      </c>
      <c r="K126" s="25">
        <v>-74.149665380000002</v>
      </c>
      <c r="L126" s="25" t="s">
        <v>22</v>
      </c>
      <c r="M126" s="25" t="s">
        <v>23</v>
      </c>
    </row>
    <row r="127" spans="1:13" x14ac:dyDescent="0.25">
      <c r="A127" s="25" t="s">
        <v>1114</v>
      </c>
      <c r="B127" s="92" t="s">
        <v>2132</v>
      </c>
      <c r="C127" s="25" t="s">
        <v>2133</v>
      </c>
      <c r="D127" s="25" t="s">
        <v>16</v>
      </c>
      <c r="E127" s="25" t="s">
        <v>2039</v>
      </c>
      <c r="F127" s="25" t="s">
        <v>2129</v>
      </c>
      <c r="G127" s="25" t="s">
        <v>2134</v>
      </c>
      <c r="H127" s="25">
        <v>2</v>
      </c>
      <c r="I127" s="25" t="s">
        <v>2135</v>
      </c>
      <c r="J127" s="25">
        <v>4.6721255399999997</v>
      </c>
      <c r="K127" s="25">
        <v>-74.120582729999995</v>
      </c>
      <c r="L127" s="25" t="s">
        <v>22</v>
      </c>
      <c r="M127" s="100" t="s">
        <v>117</v>
      </c>
    </row>
    <row r="128" spans="1:13" x14ac:dyDescent="0.25">
      <c r="A128" s="25" t="s">
        <v>1114</v>
      </c>
      <c r="B128" s="92" t="s">
        <v>1543</v>
      </c>
      <c r="C128" s="25" t="s">
        <v>1544</v>
      </c>
      <c r="D128" s="25" t="s">
        <v>16</v>
      </c>
      <c r="E128" s="25" t="s">
        <v>1483</v>
      </c>
      <c r="F128" s="25" t="s">
        <v>1540</v>
      </c>
      <c r="G128" s="25" t="s">
        <v>1541</v>
      </c>
      <c r="H128" s="25">
        <v>2</v>
      </c>
      <c r="I128" s="25" t="s">
        <v>1545</v>
      </c>
      <c r="J128" s="25">
        <v>4.6328936199999999</v>
      </c>
      <c r="K128" s="25">
        <v>-74.108530790000003</v>
      </c>
      <c r="L128" s="25" t="s">
        <v>22</v>
      </c>
      <c r="M128" s="100" t="s">
        <v>117</v>
      </c>
    </row>
    <row r="129" spans="1:13" x14ac:dyDescent="0.25">
      <c r="A129" s="25" t="s">
        <v>1114</v>
      </c>
      <c r="B129" s="92" t="s">
        <v>2050</v>
      </c>
      <c r="C129" s="25" t="s">
        <v>2051</v>
      </c>
      <c r="D129" s="25" t="s">
        <v>16</v>
      </c>
      <c r="E129" s="25" t="s">
        <v>2039</v>
      </c>
      <c r="F129" s="25" t="s">
        <v>2044</v>
      </c>
      <c r="G129" s="25" t="s">
        <v>2052</v>
      </c>
      <c r="H129" s="25">
        <v>3</v>
      </c>
      <c r="I129" s="25" t="s">
        <v>2053</v>
      </c>
      <c r="J129" s="25">
        <v>4.6886232699999999</v>
      </c>
      <c r="K129" s="25">
        <v>-74.161025559999999</v>
      </c>
      <c r="L129" s="25" t="s">
        <v>22</v>
      </c>
      <c r="M129" s="100" t="s">
        <v>117</v>
      </c>
    </row>
    <row r="130" spans="1:13" x14ac:dyDescent="0.25">
      <c r="A130" s="25" t="s">
        <v>1114</v>
      </c>
      <c r="B130" s="92" t="s">
        <v>1850</v>
      </c>
      <c r="C130" s="25" t="s">
        <v>1851</v>
      </c>
      <c r="D130" s="25" t="s">
        <v>16</v>
      </c>
      <c r="E130" s="25" t="s">
        <v>1644</v>
      </c>
      <c r="F130" s="25" t="s">
        <v>1852</v>
      </c>
      <c r="G130" s="25" t="s">
        <v>1853</v>
      </c>
      <c r="H130" s="25">
        <v>2</v>
      </c>
      <c r="I130" s="25" t="s">
        <v>1854</v>
      </c>
      <c r="J130" s="25">
        <v>4.5652413350000502</v>
      </c>
      <c r="K130" s="25">
        <v>-74.156708989999899</v>
      </c>
      <c r="L130" s="25" t="s">
        <v>22</v>
      </c>
      <c r="M130" s="100" t="s">
        <v>117</v>
      </c>
    </row>
    <row r="131" spans="1:13" x14ac:dyDescent="0.25">
      <c r="A131" s="25" t="s">
        <v>1114</v>
      </c>
      <c r="B131" s="92" t="s">
        <v>2114</v>
      </c>
      <c r="C131" s="25" t="s">
        <v>2115</v>
      </c>
      <c r="D131" s="25" t="s">
        <v>16</v>
      </c>
      <c r="E131" s="25" t="s">
        <v>2039</v>
      </c>
      <c r="F131" s="25" t="s">
        <v>2116</v>
      </c>
      <c r="G131" s="25" t="s">
        <v>411</v>
      </c>
      <c r="H131" s="25">
        <v>2</v>
      </c>
      <c r="I131" s="25" t="s">
        <v>2117</v>
      </c>
      <c r="J131" s="25">
        <v>4.6721172299999996</v>
      </c>
      <c r="K131" s="25">
        <v>-74.146529450000003</v>
      </c>
      <c r="L131" s="25" t="s">
        <v>22</v>
      </c>
      <c r="M131" s="100" t="s">
        <v>117</v>
      </c>
    </row>
    <row r="132" spans="1:13" x14ac:dyDescent="0.25">
      <c r="A132" s="25" t="s">
        <v>1114</v>
      </c>
      <c r="B132" s="92" t="s">
        <v>2085</v>
      </c>
      <c r="C132" s="25" t="s">
        <v>2086</v>
      </c>
      <c r="D132" s="25" t="s">
        <v>16</v>
      </c>
      <c r="E132" s="25" t="s">
        <v>2039</v>
      </c>
      <c r="F132" s="25" t="s">
        <v>2087</v>
      </c>
      <c r="G132" s="25" t="s">
        <v>1467</v>
      </c>
      <c r="H132" s="25">
        <v>2</v>
      </c>
      <c r="I132" s="25" t="s">
        <v>2088</v>
      </c>
      <c r="J132" s="25">
        <v>4.6830911300000002</v>
      </c>
      <c r="K132" s="25">
        <v>-74.146556369999999</v>
      </c>
      <c r="L132" s="25" t="s">
        <v>22</v>
      </c>
      <c r="M132" s="100" t="s">
        <v>117</v>
      </c>
    </row>
    <row r="133" spans="1:13" x14ac:dyDescent="0.25">
      <c r="A133" s="25" t="s">
        <v>1114</v>
      </c>
      <c r="B133" s="92" t="s">
        <v>1456</v>
      </c>
      <c r="C133" s="25" t="s">
        <v>1457</v>
      </c>
      <c r="D133" s="25" t="s">
        <v>16</v>
      </c>
      <c r="E133" s="25" t="s">
        <v>1418</v>
      </c>
      <c r="F133" s="25" t="s">
        <v>1458</v>
      </c>
      <c r="G133" s="25" t="s">
        <v>786</v>
      </c>
      <c r="H133" s="25">
        <v>2</v>
      </c>
      <c r="I133" s="25" t="s">
        <v>1459</v>
      </c>
      <c r="J133" s="25">
        <v>4.6104385399999996</v>
      </c>
      <c r="K133" s="25">
        <v>-74.094136629999994</v>
      </c>
      <c r="L133" s="25" t="s">
        <v>22</v>
      </c>
      <c r="M133" s="100" t="s">
        <v>117</v>
      </c>
    </row>
    <row r="134" spans="1:13" x14ac:dyDescent="0.25">
      <c r="A134" s="25" t="s">
        <v>1114</v>
      </c>
      <c r="B134" s="25" t="s">
        <v>1674</v>
      </c>
      <c r="C134" s="25" t="s">
        <v>1675</v>
      </c>
      <c r="D134" s="25" t="s">
        <v>16</v>
      </c>
      <c r="E134" s="25" t="s">
        <v>1644</v>
      </c>
      <c r="F134" s="25" t="s">
        <v>1676</v>
      </c>
      <c r="G134" s="25" t="s">
        <v>1677</v>
      </c>
      <c r="H134" s="25" t="s">
        <v>20</v>
      </c>
      <c r="I134" s="25" t="s">
        <v>1678</v>
      </c>
      <c r="J134" s="25">
        <v>4.5409274000000002</v>
      </c>
      <c r="K134" s="25">
        <v>-74.154682600000001</v>
      </c>
      <c r="L134" s="25" t="s">
        <v>22</v>
      </c>
      <c r="M134" s="25" t="s">
        <v>23</v>
      </c>
    </row>
    <row r="135" spans="1:13" x14ac:dyDescent="0.25">
      <c r="A135" s="25" t="s">
        <v>1114</v>
      </c>
      <c r="B135" s="92" t="s">
        <v>2034</v>
      </c>
      <c r="C135" s="25" t="s">
        <v>2035</v>
      </c>
      <c r="D135" s="25" t="s">
        <v>16</v>
      </c>
      <c r="E135" s="25" t="s">
        <v>1974</v>
      </c>
      <c r="F135" s="25" t="s">
        <v>2031</v>
      </c>
      <c r="G135" s="25" t="s">
        <v>2036</v>
      </c>
      <c r="H135" s="25">
        <v>2</v>
      </c>
      <c r="I135" s="25" t="s">
        <v>2037</v>
      </c>
      <c r="J135" s="25">
        <v>4.6049174890000604</v>
      </c>
      <c r="K135" s="25">
        <v>-74.0691967919999</v>
      </c>
      <c r="L135" s="25" t="s">
        <v>22</v>
      </c>
      <c r="M135" s="100" t="s">
        <v>117</v>
      </c>
    </row>
    <row r="136" spans="1:13" x14ac:dyDescent="0.25">
      <c r="A136" s="25" t="s">
        <v>1114</v>
      </c>
      <c r="B136" s="25" t="s">
        <v>1946</v>
      </c>
      <c r="C136" s="25">
        <v>111001027375</v>
      </c>
      <c r="D136" s="25" t="s">
        <v>16</v>
      </c>
      <c r="E136" s="25" t="s">
        <v>1644</v>
      </c>
      <c r="F136" s="25" t="s">
        <v>1947</v>
      </c>
      <c r="G136" s="25" t="s">
        <v>1045</v>
      </c>
      <c r="H136" s="25">
        <v>2</v>
      </c>
      <c r="I136" s="25" t="s">
        <v>1948</v>
      </c>
      <c r="J136" s="25">
        <v>4.5501355530000804</v>
      </c>
      <c r="K136" s="25">
        <v>-74.137059578999896</v>
      </c>
      <c r="L136" s="25" t="s">
        <v>22</v>
      </c>
      <c r="M136" s="100" t="s">
        <v>117</v>
      </c>
    </row>
    <row r="137" spans="1:13" x14ac:dyDescent="0.25">
      <c r="A137" s="25" t="s">
        <v>1114</v>
      </c>
      <c r="B137" s="92" t="s">
        <v>1748</v>
      </c>
      <c r="C137" s="25" t="s">
        <v>1749</v>
      </c>
      <c r="D137" s="25" t="s">
        <v>16</v>
      </c>
      <c r="E137" s="25" t="s">
        <v>1644</v>
      </c>
      <c r="F137" s="25" t="s">
        <v>1750</v>
      </c>
      <c r="G137" s="25" t="s">
        <v>1751</v>
      </c>
      <c r="H137" s="25">
        <v>2</v>
      </c>
      <c r="I137" s="25" t="s">
        <v>1752</v>
      </c>
      <c r="J137" s="25">
        <v>4.5717248799999997</v>
      </c>
      <c r="K137" s="25">
        <v>-74.161330559999996</v>
      </c>
      <c r="L137" s="25" t="s">
        <v>22</v>
      </c>
      <c r="M137" s="100" t="s">
        <v>117</v>
      </c>
    </row>
    <row r="138" spans="1:13" x14ac:dyDescent="0.25">
      <c r="A138" s="25" t="s">
        <v>1114</v>
      </c>
      <c r="B138" s="92" t="s">
        <v>1164</v>
      </c>
      <c r="C138" s="25" t="s">
        <v>1165</v>
      </c>
      <c r="D138" s="25" t="s">
        <v>16</v>
      </c>
      <c r="E138" s="25" t="s">
        <v>1117</v>
      </c>
      <c r="F138" s="25" t="s">
        <v>1157</v>
      </c>
      <c r="G138" s="25" t="s">
        <v>1166</v>
      </c>
      <c r="H138" s="25">
        <v>2</v>
      </c>
      <c r="I138" s="25" t="s">
        <v>1167</v>
      </c>
      <c r="J138" s="25">
        <v>4.75299914</v>
      </c>
      <c r="K138" s="25">
        <v>-74.08795259</v>
      </c>
      <c r="L138" s="25" t="s">
        <v>22</v>
      </c>
      <c r="M138" s="100" t="s">
        <v>117</v>
      </c>
    </row>
    <row r="139" spans="1:13" x14ac:dyDescent="0.25">
      <c r="A139" s="25" t="s">
        <v>1114</v>
      </c>
      <c r="B139" s="92" t="s">
        <v>1439</v>
      </c>
      <c r="C139" s="25" t="s">
        <v>1440</v>
      </c>
      <c r="D139" s="25" t="s">
        <v>16</v>
      </c>
      <c r="E139" s="25" t="s">
        <v>1418</v>
      </c>
      <c r="F139" s="25" t="s">
        <v>1436</v>
      </c>
      <c r="G139" s="25" t="s">
        <v>1441</v>
      </c>
      <c r="H139" s="25">
        <v>2</v>
      </c>
      <c r="I139" s="25" t="s">
        <v>1442</v>
      </c>
      <c r="J139" s="25">
        <v>4.6075429999999997</v>
      </c>
      <c r="K139" s="25">
        <v>-74.087412999999998</v>
      </c>
      <c r="L139" s="25" t="s">
        <v>22</v>
      </c>
      <c r="M139" s="100" t="s">
        <v>117</v>
      </c>
    </row>
    <row r="140" spans="1:13" x14ac:dyDescent="0.25">
      <c r="A140" s="25" t="s">
        <v>1114</v>
      </c>
      <c r="B140" s="92" t="s">
        <v>2105</v>
      </c>
      <c r="C140" s="25" t="s">
        <v>2106</v>
      </c>
      <c r="D140" s="25" t="s">
        <v>16</v>
      </c>
      <c r="E140" s="25" t="s">
        <v>2039</v>
      </c>
      <c r="F140" s="25" t="s">
        <v>2107</v>
      </c>
      <c r="G140" s="25" t="s">
        <v>2108</v>
      </c>
      <c r="H140" s="25">
        <v>2</v>
      </c>
      <c r="I140" s="25" t="s">
        <v>2109</v>
      </c>
      <c r="J140" s="25">
        <v>4.6841938299999999</v>
      </c>
      <c r="K140" s="25">
        <v>-74.138925369999995</v>
      </c>
      <c r="L140" s="25" t="s">
        <v>22</v>
      </c>
      <c r="M140" s="100" t="s">
        <v>117</v>
      </c>
    </row>
    <row r="141" spans="1:13" x14ac:dyDescent="0.25">
      <c r="A141" s="25" t="s">
        <v>1114</v>
      </c>
      <c r="B141" s="92" t="s">
        <v>1452</v>
      </c>
      <c r="C141" s="25" t="s">
        <v>1453</v>
      </c>
      <c r="D141" s="25" t="s">
        <v>16</v>
      </c>
      <c r="E141" s="25" t="s">
        <v>1418</v>
      </c>
      <c r="F141" s="25" t="s">
        <v>1449</v>
      </c>
      <c r="G141" s="25" t="s">
        <v>1454</v>
      </c>
      <c r="H141" s="25">
        <v>2</v>
      </c>
      <c r="I141" s="25" t="s">
        <v>1455</v>
      </c>
      <c r="J141" s="25">
        <v>4.6186363000000004</v>
      </c>
      <c r="K141" s="25">
        <v>-74.082830169999994</v>
      </c>
      <c r="L141" s="25" t="s">
        <v>22</v>
      </c>
      <c r="M141" s="100" t="s">
        <v>117</v>
      </c>
    </row>
    <row r="142" spans="1:13" x14ac:dyDescent="0.25">
      <c r="A142" s="25" t="s">
        <v>1114</v>
      </c>
      <c r="B142" s="92" t="s">
        <v>1377</v>
      </c>
      <c r="C142" s="25" t="s">
        <v>1378</v>
      </c>
      <c r="D142" s="25" t="s">
        <v>16</v>
      </c>
      <c r="E142" s="25" t="s">
        <v>1117</v>
      </c>
      <c r="F142" s="25" t="s">
        <v>1379</v>
      </c>
      <c r="G142" s="25" t="s">
        <v>1380</v>
      </c>
      <c r="H142" s="25">
        <v>3</v>
      </c>
      <c r="I142" s="25" t="s">
        <v>1381</v>
      </c>
      <c r="J142" s="25">
        <v>4.72281410887493</v>
      </c>
      <c r="K142" s="25">
        <v>-74.093402247381604</v>
      </c>
      <c r="L142" s="25" t="s">
        <v>22</v>
      </c>
      <c r="M142" s="100" t="s">
        <v>117</v>
      </c>
    </row>
    <row r="143" spans="1:13" x14ac:dyDescent="0.25">
      <c r="A143" s="25" t="s">
        <v>1114</v>
      </c>
      <c r="B143" s="25" t="s">
        <v>1538</v>
      </c>
      <c r="C143" s="25" t="s">
        <v>1539</v>
      </c>
      <c r="D143" s="25" t="s">
        <v>16</v>
      </c>
      <c r="E143" s="25" t="s">
        <v>1483</v>
      </c>
      <c r="F143" s="25" t="s">
        <v>1540</v>
      </c>
      <c r="G143" s="25" t="s">
        <v>1541</v>
      </c>
      <c r="H143" s="25" t="s">
        <v>20</v>
      </c>
      <c r="I143" s="25" t="s">
        <v>1542</v>
      </c>
      <c r="J143" s="25">
        <v>4.63223377</v>
      </c>
      <c r="K143" s="25">
        <v>-74.109017309999999</v>
      </c>
      <c r="L143" s="25" t="s">
        <v>22</v>
      </c>
      <c r="M143" s="100" t="s">
        <v>3335</v>
      </c>
    </row>
    <row r="144" spans="1:13" x14ac:dyDescent="0.25">
      <c r="A144" s="25" t="s">
        <v>1114</v>
      </c>
      <c r="B144" s="25" t="s">
        <v>2024</v>
      </c>
      <c r="C144" s="25" t="s">
        <v>2025</v>
      </c>
      <c r="D144" s="25" t="s">
        <v>16</v>
      </c>
      <c r="E144" s="25" t="s">
        <v>1974</v>
      </c>
      <c r="F144" s="25" t="s">
        <v>2026</v>
      </c>
      <c r="G144" s="25" t="s">
        <v>2027</v>
      </c>
      <c r="H144" s="25" t="s">
        <v>20</v>
      </c>
      <c r="I144" s="25" t="s">
        <v>2028</v>
      </c>
      <c r="J144" s="25">
        <v>4.6176830890000797</v>
      </c>
      <c r="K144" s="25">
        <v>-74.064572807999895</v>
      </c>
      <c r="L144" s="25" t="s">
        <v>22</v>
      </c>
      <c r="M144" s="100" t="s">
        <v>3335</v>
      </c>
    </row>
    <row r="145" spans="1:13" x14ac:dyDescent="0.25">
      <c r="A145" s="25" t="s">
        <v>1114</v>
      </c>
      <c r="B145" s="92" t="s">
        <v>1864</v>
      </c>
      <c r="C145" s="25" t="s">
        <v>1865</v>
      </c>
      <c r="D145" s="25" t="s">
        <v>16</v>
      </c>
      <c r="E145" s="25" t="s">
        <v>1644</v>
      </c>
      <c r="F145" s="25" t="s">
        <v>1861</v>
      </c>
      <c r="G145" s="25" t="s">
        <v>1866</v>
      </c>
      <c r="H145" s="25">
        <v>3</v>
      </c>
      <c r="I145" s="25" t="s">
        <v>1867</v>
      </c>
      <c r="J145" s="25">
        <v>4.5494064200000004</v>
      </c>
      <c r="K145" s="25">
        <v>-74.159042349999993</v>
      </c>
      <c r="L145" s="25" t="s">
        <v>22</v>
      </c>
      <c r="M145" s="100" t="s">
        <v>117</v>
      </c>
    </row>
    <row r="146" spans="1:13" x14ac:dyDescent="0.25">
      <c r="A146" s="25" t="s">
        <v>1114</v>
      </c>
      <c r="B146" s="25" t="s">
        <v>1494</v>
      </c>
      <c r="C146" s="25" t="s">
        <v>1495</v>
      </c>
      <c r="D146" s="25" t="s">
        <v>16</v>
      </c>
      <c r="E146" s="25" t="s">
        <v>1483</v>
      </c>
      <c r="F146" s="25" t="s">
        <v>1496</v>
      </c>
      <c r="G146" s="25" t="s">
        <v>1497</v>
      </c>
      <c r="H146" s="25" t="s">
        <v>20</v>
      </c>
      <c r="I146" s="25" t="s">
        <v>1498</v>
      </c>
      <c r="J146" s="25">
        <v>4.6032630499999998</v>
      </c>
      <c r="K146" s="25">
        <v>-74.123738840000001</v>
      </c>
      <c r="L146" s="25" t="s">
        <v>22</v>
      </c>
      <c r="M146" s="25" t="s">
        <v>23</v>
      </c>
    </row>
    <row r="147" spans="1:13" x14ac:dyDescent="0.25">
      <c r="A147" s="25" t="s">
        <v>1114</v>
      </c>
      <c r="B147" s="92" t="s">
        <v>1595</v>
      </c>
      <c r="C147" s="25">
        <v>111001012131</v>
      </c>
      <c r="D147" s="25" t="s">
        <v>16</v>
      </c>
      <c r="E147" s="25" t="s">
        <v>1483</v>
      </c>
      <c r="F147" s="25" t="s">
        <v>1589</v>
      </c>
      <c r="G147" s="25" t="s">
        <v>1596</v>
      </c>
      <c r="H147" s="25">
        <v>2</v>
      </c>
      <c r="I147" s="25" t="s">
        <v>1597</v>
      </c>
      <c r="J147" s="25">
        <v>4.6017885370000604</v>
      </c>
      <c r="K147" s="25">
        <v>-74.109257954999904</v>
      </c>
      <c r="L147" s="25" t="s">
        <v>22</v>
      </c>
      <c r="M147" s="100" t="s">
        <v>117</v>
      </c>
    </row>
    <row r="148" spans="1:13" x14ac:dyDescent="0.25">
      <c r="A148" s="25" t="s">
        <v>1114</v>
      </c>
      <c r="B148" s="92" t="s">
        <v>1731</v>
      </c>
      <c r="C148" s="25" t="s">
        <v>1732</v>
      </c>
      <c r="D148" s="25" t="s">
        <v>16</v>
      </c>
      <c r="E148" s="25" t="s">
        <v>1644</v>
      </c>
      <c r="F148" s="25" t="s">
        <v>1724</v>
      </c>
      <c r="G148" s="25" t="s">
        <v>1733</v>
      </c>
      <c r="H148" s="25">
        <v>2</v>
      </c>
      <c r="I148" s="25" t="s">
        <v>1734</v>
      </c>
      <c r="J148" s="25">
        <v>4.5503917500000002</v>
      </c>
      <c r="K148" s="25">
        <v>-74.152881070000007</v>
      </c>
      <c r="L148" s="25" t="s">
        <v>22</v>
      </c>
      <c r="M148" s="100" t="s">
        <v>117</v>
      </c>
    </row>
    <row r="149" spans="1:13" x14ac:dyDescent="0.25">
      <c r="A149" s="25" t="s">
        <v>1114</v>
      </c>
      <c r="B149" s="92" t="s">
        <v>1718</v>
      </c>
      <c r="C149" s="25" t="s">
        <v>1719</v>
      </c>
      <c r="D149" s="25" t="s">
        <v>16</v>
      </c>
      <c r="E149" s="25" t="s">
        <v>1644</v>
      </c>
      <c r="F149" s="25" t="s">
        <v>1715</v>
      </c>
      <c r="G149" s="25" t="s">
        <v>1720</v>
      </c>
      <c r="H149" s="25">
        <v>2</v>
      </c>
      <c r="I149" s="25" t="s">
        <v>1721</v>
      </c>
      <c r="J149" s="25">
        <v>4.5532752800000003</v>
      </c>
      <c r="K149" s="25">
        <v>-74.143603049999996</v>
      </c>
      <c r="L149" s="25" t="s">
        <v>22</v>
      </c>
      <c r="M149" s="100" t="s">
        <v>117</v>
      </c>
    </row>
    <row r="150" spans="1:13" x14ac:dyDescent="0.25">
      <c r="A150" s="25" t="s">
        <v>1114</v>
      </c>
      <c r="B150" s="25" t="s">
        <v>1610</v>
      </c>
      <c r="C150" s="25" t="s">
        <v>1611</v>
      </c>
      <c r="D150" s="25" t="s">
        <v>16</v>
      </c>
      <c r="E150" s="25" t="s">
        <v>1483</v>
      </c>
      <c r="F150" s="25" t="s">
        <v>1612</v>
      </c>
      <c r="G150" s="25" t="s">
        <v>1613</v>
      </c>
      <c r="H150" s="25">
        <v>2</v>
      </c>
      <c r="I150" s="25" t="s">
        <v>1614</v>
      </c>
      <c r="J150" s="25">
        <v>4.6195878199999996</v>
      </c>
      <c r="K150" s="25">
        <v>-74.113333220000001</v>
      </c>
      <c r="L150" s="25" t="s">
        <v>22</v>
      </c>
      <c r="M150" s="100" t="s">
        <v>3335</v>
      </c>
    </row>
    <row r="151" spans="1:13" x14ac:dyDescent="0.25">
      <c r="A151" s="25" t="s">
        <v>1114</v>
      </c>
      <c r="B151" s="25" t="s">
        <v>1560</v>
      </c>
      <c r="C151" s="25" t="s">
        <v>1561</v>
      </c>
      <c r="D151" s="25" t="s">
        <v>16</v>
      </c>
      <c r="E151" s="25" t="s">
        <v>1483</v>
      </c>
      <c r="F151" s="25" t="s">
        <v>1553</v>
      </c>
      <c r="G151" s="25" t="s">
        <v>1562</v>
      </c>
      <c r="H151" s="25" t="s">
        <v>558</v>
      </c>
      <c r="I151" s="25" t="s">
        <v>1563</v>
      </c>
      <c r="J151" s="25">
        <v>4.6016090600000004</v>
      </c>
      <c r="K151" s="25">
        <v>-74.130152879999997</v>
      </c>
      <c r="L151" s="25" t="s">
        <v>22</v>
      </c>
      <c r="M151" s="100" t="s">
        <v>3335</v>
      </c>
    </row>
    <row r="152" spans="1:13" x14ac:dyDescent="0.25">
      <c r="A152" s="25" t="s">
        <v>1114</v>
      </c>
      <c r="B152" s="92" t="s">
        <v>1503</v>
      </c>
      <c r="C152" s="25" t="s">
        <v>1504</v>
      </c>
      <c r="D152" s="25" t="s">
        <v>16</v>
      </c>
      <c r="E152" s="25" t="s">
        <v>1483</v>
      </c>
      <c r="F152" s="25" t="s">
        <v>1496</v>
      </c>
      <c r="G152" s="25" t="s">
        <v>1505</v>
      </c>
      <c r="H152" s="25">
        <v>3</v>
      </c>
      <c r="I152" s="25" t="s">
        <v>1506</v>
      </c>
      <c r="J152" s="25">
        <v>4.6016629499999997</v>
      </c>
      <c r="K152" s="25">
        <v>-74.121270609999996</v>
      </c>
      <c r="L152" s="25" t="s">
        <v>22</v>
      </c>
      <c r="M152" s="100" t="s">
        <v>117</v>
      </c>
    </row>
    <row r="153" spans="1:13" x14ac:dyDescent="0.25">
      <c r="A153" s="25" t="s">
        <v>1114</v>
      </c>
      <c r="B153" s="92" t="s">
        <v>1267</v>
      </c>
      <c r="C153" s="25" t="s">
        <v>1268</v>
      </c>
      <c r="D153" s="25" t="s">
        <v>16</v>
      </c>
      <c r="E153" s="25" t="s">
        <v>1117</v>
      </c>
      <c r="F153" s="25" t="s">
        <v>1260</v>
      </c>
      <c r="G153" s="25" t="s">
        <v>1269</v>
      </c>
      <c r="H153" s="25">
        <v>2</v>
      </c>
      <c r="I153" s="25" t="s">
        <v>1270</v>
      </c>
      <c r="J153" s="25">
        <v>4.7403953591071</v>
      </c>
      <c r="K153" s="25">
        <v>-74.121782017388796</v>
      </c>
      <c r="L153" s="25" t="s">
        <v>22</v>
      </c>
      <c r="M153" s="100" t="s">
        <v>117</v>
      </c>
    </row>
    <row r="154" spans="1:13" ht="25.5" x14ac:dyDescent="0.25">
      <c r="A154" s="35" t="s">
        <v>1114</v>
      </c>
      <c r="B154" s="93" t="s">
        <v>1642</v>
      </c>
      <c r="C154" s="35" t="s">
        <v>1643</v>
      </c>
      <c r="D154" s="35" t="s">
        <v>16</v>
      </c>
      <c r="E154" s="35" t="s">
        <v>1644</v>
      </c>
      <c r="F154" s="35" t="s">
        <v>1645</v>
      </c>
      <c r="G154" s="35" t="s">
        <v>1646</v>
      </c>
      <c r="H154" s="25">
        <v>2</v>
      </c>
      <c r="I154" s="25" t="s">
        <v>1647</v>
      </c>
      <c r="J154" s="25">
        <v>4.5593317400000002</v>
      </c>
      <c r="K154" s="25">
        <v>-74.144377640000002</v>
      </c>
      <c r="L154" s="25" t="s">
        <v>22</v>
      </c>
      <c r="M154" s="100" t="s">
        <v>117</v>
      </c>
    </row>
    <row r="155" spans="1:13" x14ac:dyDescent="0.25">
      <c r="A155" s="25" t="s">
        <v>1114</v>
      </c>
      <c r="B155" s="25" t="s">
        <v>1443</v>
      </c>
      <c r="C155" s="25">
        <v>111001030856</v>
      </c>
      <c r="D155" s="25" t="s">
        <v>16</v>
      </c>
      <c r="E155" s="25" t="s">
        <v>1418</v>
      </c>
      <c r="F155" s="25" t="s">
        <v>1444</v>
      </c>
      <c r="G155" s="25" t="s">
        <v>1445</v>
      </c>
      <c r="H155" s="25" t="s">
        <v>20</v>
      </c>
      <c r="I155" s="25" t="s">
        <v>1446</v>
      </c>
      <c r="J155" s="25">
        <v>4.62303953800006</v>
      </c>
      <c r="K155" s="25">
        <v>-74.0788148849999</v>
      </c>
      <c r="L155" s="25" t="s">
        <v>22</v>
      </c>
      <c r="M155" s="25" t="s">
        <v>23</v>
      </c>
    </row>
    <row r="156" spans="1:13" x14ac:dyDescent="0.25">
      <c r="A156" s="25" t="s">
        <v>1114</v>
      </c>
      <c r="B156" s="25" t="s">
        <v>1810</v>
      </c>
      <c r="C156" s="25" t="s">
        <v>1811</v>
      </c>
      <c r="D156" s="25" t="s">
        <v>16</v>
      </c>
      <c r="E156" s="25" t="s">
        <v>1644</v>
      </c>
      <c r="F156" s="25" t="s">
        <v>1812</v>
      </c>
      <c r="G156" s="25" t="s">
        <v>1813</v>
      </c>
      <c r="H156" s="25" t="s">
        <v>20</v>
      </c>
      <c r="I156" s="25" t="s">
        <v>1814</v>
      </c>
      <c r="J156" s="25">
        <v>4.5428979700000003</v>
      </c>
      <c r="K156" s="25">
        <v>-74.161672539999998</v>
      </c>
      <c r="L156" s="25" t="s">
        <v>22</v>
      </c>
      <c r="M156" s="25" t="s">
        <v>23</v>
      </c>
    </row>
    <row r="157" spans="1:13" x14ac:dyDescent="0.25">
      <c r="A157" s="25" t="s">
        <v>1114</v>
      </c>
      <c r="B157" s="92" t="s">
        <v>1188</v>
      </c>
      <c r="C157" s="25" t="s">
        <v>1189</v>
      </c>
      <c r="D157" s="25" t="s">
        <v>16</v>
      </c>
      <c r="E157" s="25" t="s">
        <v>1117</v>
      </c>
      <c r="F157" s="25" t="s">
        <v>1185</v>
      </c>
      <c r="G157" s="25" t="s">
        <v>1190</v>
      </c>
      <c r="H157" s="25">
        <v>2</v>
      </c>
      <c r="I157" s="25" t="s">
        <v>1191</v>
      </c>
      <c r="J157" s="25">
        <v>4.7186858799999998</v>
      </c>
      <c r="K157" s="25">
        <v>-74.092803119999999</v>
      </c>
      <c r="L157" s="25" t="s">
        <v>22</v>
      </c>
      <c r="M157" s="100" t="s">
        <v>117</v>
      </c>
    </row>
    <row r="158" spans="1:13" x14ac:dyDescent="0.25">
      <c r="A158" s="25" t="s">
        <v>1114</v>
      </c>
      <c r="B158" s="92" t="s">
        <v>1385</v>
      </c>
      <c r="C158" s="25" t="s">
        <v>1386</v>
      </c>
      <c r="D158" s="25" t="s">
        <v>16</v>
      </c>
      <c r="E158" s="25" t="s">
        <v>1117</v>
      </c>
      <c r="F158" s="25" t="s">
        <v>1379</v>
      </c>
      <c r="G158" s="25" t="s">
        <v>1291</v>
      </c>
      <c r="H158" s="25">
        <v>2</v>
      </c>
      <c r="I158" s="25" t="s">
        <v>1387</v>
      </c>
      <c r="J158" s="25">
        <v>4.7278388799999798</v>
      </c>
      <c r="K158" s="25">
        <v>-74.088734798999994</v>
      </c>
      <c r="L158" s="25" t="s">
        <v>22</v>
      </c>
      <c r="M158" s="100" t="s">
        <v>117</v>
      </c>
    </row>
    <row r="159" spans="1:13" x14ac:dyDescent="0.25">
      <c r="A159" s="25" t="s">
        <v>1114</v>
      </c>
      <c r="B159" s="92" t="s">
        <v>1245</v>
      </c>
      <c r="C159" s="25" t="s">
        <v>1246</v>
      </c>
      <c r="D159" s="25" t="s">
        <v>16</v>
      </c>
      <c r="E159" s="25" t="s">
        <v>1117</v>
      </c>
      <c r="F159" s="25" t="s">
        <v>1242</v>
      </c>
      <c r="G159" s="25" t="s">
        <v>1247</v>
      </c>
      <c r="H159" s="25">
        <v>2</v>
      </c>
      <c r="I159" s="25" t="s">
        <v>1248</v>
      </c>
      <c r="J159" s="25">
        <v>4.7383458599999999</v>
      </c>
      <c r="K159" s="25">
        <v>-74.084259810000006</v>
      </c>
      <c r="L159" s="25" t="s">
        <v>22</v>
      </c>
      <c r="M159" s="100" t="s">
        <v>117</v>
      </c>
    </row>
    <row r="160" spans="1:13" x14ac:dyDescent="0.25">
      <c r="A160" s="25" t="s">
        <v>1114</v>
      </c>
      <c r="B160" s="92" t="s">
        <v>1516</v>
      </c>
      <c r="C160" s="25" t="s">
        <v>1517</v>
      </c>
      <c r="D160" s="25" t="s">
        <v>16</v>
      </c>
      <c r="E160" s="25" t="s">
        <v>1483</v>
      </c>
      <c r="F160" s="25" t="s">
        <v>1509</v>
      </c>
      <c r="G160" s="25" t="s">
        <v>1518</v>
      </c>
      <c r="H160" s="25">
        <v>2</v>
      </c>
      <c r="I160" s="25" t="s">
        <v>1519</v>
      </c>
      <c r="J160" s="25">
        <v>4.59814671</v>
      </c>
      <c r="K160" s="25">
        <v>-74.123838140000004</v>
      </c>
      <c r="L160" s="25" t="s">
        <v>22</v>
      </c>
      <c r="M160" s="100" t="s">
        <v>117</v>
      </c>
    </row>
    <row r="161" spans="1:13" x14ac:dyDescent="0.25">
      <c r="A161" s="25" t="s">
        <v>1114</v>
      </c>
      <c r="B161" s="92" t="s">
        <v>1464</v>
      </c>
      <c r="C161" s="25" t="s">
        <v>1465</v>
      </c>
      <c r="D161" s="25" t="s">
        <v>16</v>
      </c>
      <c r="E161" s="25" t="s">
        <v>1418</v>
      </c>
      <c r="F161" s="25" t="s">
        <v>1466</v>
      </c>
      <c r="G161" s="25" t="s">
        <v>1467</v>
      </c>
      <c r="H161" s="25">
        <v>2</v>
      </c>
      <c r="I161" s="25" t="s">
        <v>1468</v>
      </c>
      <c r="J161" s="25">
        <v>4.5963188700000002</v>
      </c>
      <c r="K161" s="25">
        <v>-74.093957639999999</v>
      </c>
      <c r="L161" s="25" t="s">
        <v>22</v>
      </c>
      <c r="M161" s="100" t="s">
        <v>117</v>
      </c>
    </row>
    <row r="162" spans="1:13" x14ac:dyDescent="0.25">
      <c r="A162" s="25" t="s">
        <v>1114</v>
      </c>
      <c r="B162" s="92" t="s">
        <v>1130</v>
      </c>
      <c r="C162" s="25" t="s">
        <v>1131</v>
      </c>
      <c r="D162" s="25" t="s">
        <v>16</v>
      </c>
      <c r="E162" s="25" t="s">
        <v>1117</v>
      </c>
      <c r="F162" s="25" t="s">
        <v>1123</v>
      </c>
      <c r="G162" s="25" t="s">
        <v>1132</v>
      </c>
      <c r="H162" s="25">
        <v>2</v>
      </c>
      <c r="I162" s="25" t="s">
        <v>1133</v>
      </c>
      <c r="J162" s="25">
        <v>4.7354088900000004</v>
      </c>
      <c r="K162" s="25">
        <v>-74.093306229999996</v>
      </c>
      <c r="L162" s="25" t="s">
        <v>22</v>
      </c>
      <c r="M162" s="100" t="s">
        <v>117</v>
      </c>
    </row>
    <row r="163" spans="1:13" x14ac:dyDescent="0.25">
      <c r="A163" s="25" t="s">
        <v>1114</v>
      </c>
      <c r="B163" s="92" t="s">
        <v>1787</v>
      </c>
      <c r="C163" s="25" t="s">
        <v>1788</v>
      </c>
      <c r="D163" s="25" t="s">
        <v>16</v>
      </c>
      <c r="E163" s="25" t="s">
        <v>1644</v>
      </c>
      <c r="F163" s="25" t="s">
        <v>1775</v>
      </c>
      <c r="G163" s="25" t="s">
        <v>1789</v>
      </c>
      <c r="H163" s="25">
        <v>2</v>
      </c>
      <c r="I163" s="25" t="s">
        <v>1790</v>
      </c>
      <c r="J163" s="25">
        <v>4.54206632</v>
      </c>
      <c r="K163" s="25">
        <v>-74.144467939999998</v>
      </c>
      <c r="L163" s="25" t="s">
        <v>22</v>
      </c>
      <c r="M163" s="100" t="s">
        <v>117</v>
      </c>
    </row>
    <row r="164" spans="1:13" x14ac:dyDescent="0.25">
      <c r="A164" s="25" t="s">
        <v>1114</v>
      </c>
      <c r="B164" s="92" t="s">
        <v>1487</v>
      </c>
      <c r="C164" s="25" t="s">
        <v>1488</v>
      </c>
      <c r="D164" s="25" t="s">
        <v>16</v>
      </c>
      <c r="E164" s="25" t="s">
        <v>1483</v>
      </c>
      <c r="F164" s="25" t="s">
        <v>1484</v>
      </c>
      <c r="G164" s="25" t="s">
        <v>391</v>
      </c>
      <c r="H164" s="25">
        <v>2</v>
      </c>
      <c r="I164" s="25" t="s">
        <v>1486</v>
      </c>
      <c r="J164" s="25">
        <v>4.5985175800000002</v>
      </c>
      <c r="K164" s="25">
        <v>-74.130819590000002</v>
      </c>
      <c r="L164" s="25" t="s">
        <v>22</v>
      </c>
      <c r="M164" s="100" t="s">
        <v>117</v>
      </c>
    </row>
    <row r="165" spans="1:13" x14ac:dyDescent="0.25">
      <c r="A165" s="25" t="s">
        <v>1114</v>
      </c>
      <c r="B165" s="92" t="s">
        <v>2016</v>
      </c>
      <c r="C165" s="25" t="s">
        <v>2017</v>
      </c>
      <c r="D165" s="25" t="s">
        <v>16</v>
      </c>
      <c r="E165" s="25" t="s">
        <v>1974</v>
      </c>
      <c r="F165" s="25" t="s">
        <v>2013</v>
      </c>
      <c r="G165" s="25" t="s">
        <v>2018</v>
      </c>
      <c r="H165" s="25">
        <v>3</v>
      </c>
      <c r="I165" s="25" t="s">
        <v>2019</v>
      </c>
      <c r="J165" s="25">
        <v>4.5913823740000899</v>
      </c>
      <c r="K165" s="25">
        <v>-74.066578508999996</v>
      </c>
      <c r="L165" s="25" t="s">
        <v>22</v>
      </c>
      <c r="M165" s="100" t="s">
        <v>117</v>
      </c>
    </row>
    <row r="166" spans="1:13" x14ac:dyDescent="0.25">
      <c r="A166" s="25" t="s">
        <v>1114</v>
      </c>
      <c r="B166" s="92" t="s">
        <v>2127</v>
      </c>
      <c r="C166" s="25" t="s">
        <v>2128</v>
      </c>
      <c r="D166" s="25" t="s">
        <v>16</v>
      </c>
      <c r="E166" s="25" t="s">
        <v>2039</v>
      </c>
      <c r="F166" s="25" t="s">
        <v>2129</v>
      </c>
      <c r="G166" s="25" t="s">
        <v>2130</v>
      </c>
      <c r="H166" s="25">
        <v>3</v>
      </c>
      <c r="I166" s="25" t="s">
        <v>2131</v>
      </c>
      <c r="J166" s="25">
        <v>4.6762508223464101</v>
      </c>
      <c r="K166" s="25">
        <v>-74.138513341075793</v>
      </c>
      <c r="L166" s="25" t="s">
        <v>22</v>
      </c>
      <c r="M166" s="100" t="s">
        <v>117</v>
      </c>
    </row>
    <row r="167" spans="1:13" x14ac:dyDescent="0.25">
      <c r="A167" s="25" t="s">
        <v>1114</v>
      </c>
      <c r="B167" s="92" t="s">
        <v>1525</v>
      </c>
      <c r="C167" s="25" t="s">
        <v>1526</v>
      </c>
      <c r="D167" s="25" t="s">
        <v>16</v>
      </c>
      <c r="E167" s="25" t="s">
        <v>1483</v>
      </c>
      <c r="F167" s="25" t="s">
        <v>1522</v>
      </c>
      <c r="G167" s="25" t="s">
        <v>1527</v>
      </c>
      <c r="H167" s="25">
        <v>2</v>
      </c>
      <c r="I167" s="25" t="s">
        <v>1528</v>
      </c>
      <c r="J167" s="25">
        <v>4.6157277399999996</v>
      </c>
      <c r="K167" s="25">
        <v>-74.109477769999998</v>
      </c>
      <c r="L167" s="25" t="s">
        <v>22</v>
      </c>
      <c r="M167" s="100" t="s">
        <v>117</v>
      </c>
    </row>
    <row r="168" spans="1:13" x14ac:dyDescent="0.25">
      <c r="A168" s="25" t="s">
        <v>1114</v>
      </c>
      <c r="B168" s="92" t="s">
        <v>1529</v>
      </c>
      <c r="C168" s="25" t="s">
        <v>1530</v>
      </c>
      <c r="D168" s="25" t="s">
        <v>16</v>
      </c>
      <c r="E168" s="25" t="s">
        <v>1483</v>
      </c>
      <c r="F168" s="25" t="s">
        <v>1531</v>
      </c>
      <c r="G168" s="25" t="s">
        <v>1532</v>
      </c>
      <c r="H168" s="25">
        <v>2</v>
      </c>
      <c r="I168" s="25" t="s">
        <v>1533</v>
      </c>
      <c r="J168" s="25">
        <v>4.6228312300000001</v>
      </c>
      <c r="K168" s="25">
        <v>-74.08943309</v>
      </c>
      <c r="L168" s="25" t="s">
        <v>22</v>
      </c>
      <c r="M168" s="100" t="s">
        <v>117</v>
      </c>
    </row>
    <row r="169" spans="1:13" x14ac:dyDescent="0.25">
      <c r="A169" s="25" t="s">
        <v>1114</v>
      </c>
      <c r="B169" s="92" t="s">
        <v>1688</v>
      </c>
      <c r="C169" s="25" t="s">
        <v>1689</v>
      </c>
      <c r="D169" s="25" t="s">
        <v>16</v>
      </c>
      <c r="E169" s="25" t="s">
        <v>1644</v>
      </c>
      <c r="F169" s="25" t="s">
        <v>1681</v>
      </c>
      <c r="G169" s="25" t="s">
        <v>1690</v>
      </c>
      <c r="H169" s="25">
        <v>4</v>
      </c>
      <c r="I169" s="25" t="s">
        <v>1691</v>
      </c>
      <c r="J169" s="25">
        <v>4.5754039200000003</v>
      </c>
      <c r="K169" s="25">
        <v>-74.163555590000001</v>
      </c>
      <c r="L169" s="25" t="s">
        <v>22</v>
      </c>
      <c r="M169" s="100" t="s">
        <v>117</v>
      </c>
    </row>
    <row r="170" spans="1:13" x14ac:dyDescent="0.25">
      <c r="A170" s="25" t="s">
        <v>1114</v>
      </c>
      <c r="B170" s="92" t="s">
        <v>1606</v>
      </c>
      <c r="C170" s="25" t="s">
        <v>1607</v>
      </c>
      <c r="D170" s="25" t="s">
        <v>16</v>
      </c>
      <c r="E170" s="25" t="s">
        <v>1483</v>
      </c>
      <c r="F170" s="25" t="s">
        <v>1600</v>
      </c>
      <c r="G170" s="25" t="s">
        <v>1608</v>
      </c>
      <c r="H170" s="25">
        <v>3</v>
      </c>
      <c r="I170" s="25" t="s">
        <v>1609</v>
      </c>
      <c r="J170" s="25">
        <v>4.6265484199999998</v>
      </c>
      <c r="K170" s="25">
        <v>-74.117368729999995</v>
      </c>
      <c r="L170" s="25" t="s">
        <v>22</v>
      </c>
      <c r="M170" s="100" t="s">
        <v>117</v>
      </c>
    </row>
    <row r="171" spans="1:13" x14ac:dyDescent="0.25">
      <c r="A171" s="25" t="s">
        <v>1114</v>
      </c>
      <c r="B171" s="92" t="s">
        <v>1598</v>
      </c>
      <c r="C171" s="25" t="s">
        <v>1599</v>
      </c>
      <c r="D171" s="25" t="s">
        <v>16</v>
      </c>
      <c r="E171" s="25" t="s">
        <v>1483</v>
      </c>
      <c r="F171" s="25" t="s">
        <v>1600</v>
      </c>
      <c r="G171" s="25" t="s">
        <v>737</v>
      </c>
      <c r="H171" s="25">
        <v>2</v>
      </c>
      <c r="I171" s="25" t="s">
        <v>1601</v>
      </c>
      <c r="J171" s="25">
        <v>4.6303176300000004</v>
      </c>
      <c r="K171" s="25">
        <v>-74.112801099999999</v>
      </c>
      <c r="L171" s="25" t="s">
        <v>22</v>
      </c>
      <c r="M171" s="100" t="s">
        <v>117</v>
      </c>
    </row>
    <row r="172" spans="1:13" x14ac:dyDescent="0.25">
      <c r="A172" s="25" t="s">
        <v>1114</v>
      </c>
      <c r="B172" s="92" t="s">
        <v>1920</v>
      </c>
      <c r="C172" s="25" t="s">
        <v>1921</v>
      </c>
      <c r="D172" s="25" t="s">
        <v>16</v>
      </c>
      <c r="E172" s="25" t="s">
        <v>1644</v>
      </c>
      <c r="F172" s="25" t="s">
        <v>1913</v>
      </c>
      <c r="G172" s="25" t="s">
        <v>1922</v>
      </c>
      <c r="H172" s="25">
        <v>3</v>
      </c>
      <c r="I172" s="25" t="s">
        <v>1923</v>
      </c>
      <c r="J172" s="25">
        <v>4.5554990399999999</v>
      </c>
      <c r="K172" s="25">
        <v>-74.147854710000004</v>
      </c>
      <c r="L172" s="25" t="s">
        <v>22</v>
      </c>
      <c r="M172" s="100" t="s">
        <v>117</v>
      </c>
    </row>
    <row r="173" spans="1:13" x14ac:dyDescent="0.25">
      <c r="A173" s="25" t="s">
        <v>1114</v>
      </c>
      <c r="B173" s="25" t="s">
        <v>1665</v>
      </c>
      <c r="C173" s="25" t="s">
        <v>1666</v>
      </c>
      <c r="D173" s="25" t="s">
        <v>16</v>
      </c>
      <c r="E173" s="25" t="s">
        <v>1644</v>
      </c>
      <c r="F173" s="25" t="s">
        <v>1662</v>
      </c>
      <c r="G173" s="25" t="s">
        <v>1667</v>
      </c>
      <c r="H173" s="25">
        <v>2</v>
      </c>
      <c r="I173" s="25" t="s">
        <v>1668</v>
      </c>
      <c r="J173" s="25">
        <v>4.5688864799999998</v>
      </c>
      <c r="K173" s="25">
        <v>-74.162339430000003</v>
      </c>
      <c r="L173" s="25" t="s">
        <v>22</v>
      </c>
      <c r="M173" s="100" t="s">
        <v>117</v>
      </c>
    </row>
    <row r="174" spans="1:13" x14ac:dyDescent="0.25">
      <c r="A174" s="25" t="s">
        <v>1114</v>
      </c>
      <c r="B174" s="92" t="s">
        <v>2011</v>
      </c>
      <c r="C174" s="25" t="s">
        <v>2012</v>
      </c>
      <c r="D174" s="25" t="s">
        <v>16</v>
      </c>
      <c r="E174" s="25" t="s">
        <v>1974</v>
      </c>
      <c r="F174" s="25" t="s">
        <v>2013</v>
      </c>
      <c r="G174" s="25" t="s">
        <v>2014</v>
      </c>
      <c r="H174" s="25">
        <v>2</v>
      </c>
      <c r="I174" s="25" t="s">
        <v>2015</v>
      </c>
      <c r="J174" s="25">
        <v>4.58754233600001</v>
      </c>
      <c r="K174" s="25">
        <v>-74.066706428000003</v>
      </c>
      <c r="L174" s="25" t="s">
        <v>22</v>
      </c>
      <c r="M174" s="100" t="s">
        <v>117</v>
      </c>
    </row>
    <row r="175" spans="1:13" x14ac:dyDescent="0.25">
      <c r="A175" s="25" t="s">
        <v>1114</v>
      </c>
      <c r="B175" s="92" t="s">
        <v>1592</v>
      </c>
      <c r="C175" s="25" t="s">
        <v>1593</v>
      </c>
      <c r="D175" s="25" t="s">
        <v>16</v>
      </c>
      <c r="E175" s="25" t="s">
        <v>1483</v>
      </c>
      <c r="F175" s="25" t="s">
        <v>1589</v>
      </c>
      <c r="G175" s="25" t="s">
        <v>713</v>
      </c>
      <c r="H175" s="25">
        <v>3</v>
      </c>
      <c r="I175" s="25" t="s">
        <v>1594</v>
      </c>
      <c r="J175" s="25">
        <v>4.6027649799999999</v>
      </c>
      <c r="K175" s="25">
        <v>-74.106911170000004</v>
      </c>
      <c r="L175" s="25" t="s">
        <v>22</v>
      </c>
      <c r="M175" s="100" t="s">
        <v>117</v>
      </c>
    </row>
    <row r="176" spans="1:13" x14ac:dyDescent="0.25">
      <c r="A176" s="25" t="s">
        <v>1114</v>
      </c>
      <c r="B176" s="92" t="s">
        <v>1578</v>
      </c>
      <c r="C176" s="25" t="s">
        <v>1579</v>
      </c>
      <c r="D176" s="25" t="s">
        <v>16</v>
      </c>
      <c r="E176" s="25" t="s">
        <v>1483</v>
      </c>
      <c r="F176" s="25" t="s">
        <v>1580</v>
      </c>
      <c r="G176" s="25" t="s">
        <v>1581</v>
      </c>
      <c r="H176" s="25">
        <v>2</v>
      </c>
      <c r="I176" s="25" t="s">
        <v>1582</v>
      </c>
      <c r="J176" s="25">
        <v>4.6083976099999999</v>
      </c>
      <c r="K176" s="25">
        <v>-74.127513179999994</v>
      </c>
      <c r="L176" s="25" t="s">
        <v>22</v>
      </c>
      <c r="M176" s="100" t="s">
        <v>117</v>
      </c>
    </row>
    <row r="177" spans="1:13" x14ac:dyDescent="0.25">
      <c r="A177" s="25" t="s">
        <v>1114</v>
      </c>
      <c r="B177" s="25" t="s">
        <v>2072</v>
      </c>
      <c r="C177" s="25" t="s">
        <v>2073</v>
      </c>
      <c r="D177" s="25" t="s">
        <v>16</v>
      </c>
      <c r="E177" s="25" t="s">
        <v>2039</v>
      </c>
      <c r="F177" s="25" t="s">
        <v>2069</v>
      </c>
      <c r="G177" s="25" t="s">
        <v>2074</v>
      </c>
      <c r="H177" s="25">
        <v>2</v>
      </c>
      <c r="I177" s="25" t="s">
        <v>2075</v>
      </c>
      <c r="J177" s="25">
        <v>4.6836985790000103</v>
      </c>
      <c r="K177" s="25">
        <v>-74.126518754000003</v>
      </c>
      <c r="L177" s="25" t="s">
        <v>22</v>
      </c>
      <c r="M177" s="100" t="s">
        <v>117</v>
      </c>
    </row>
    <row r="178" spans="1:13" x14ac:dyDescent="0.25">
      <c r="A178" s="25" t="s">
        <v>1114</v>
      </c>
      <c r="B178" s="92" t="s">
        <v>1769</v>
      </c>
      <c r="C178" s="25" t="s">
        <v>1770</v>
      </c>
      <c r="D178" s="25" t="s">
        <v>16</v>
      </c>
      <c r="E178" s="25" t="s">
        <v>1644</v>
      </c>
      <c r="F178" s="25" t="s">
        <v>1762</v>
      </c>
      <c r="G178" s="25" t="s">
        <v>1771</v>
      </c>
      <c r="H178" s="25">
        <v>2</v>
      </c>
      <c r="I178" s="25" t="s">
        <v>1772</v>
      </c>
      <c r="J178" s="25">
        <v>4.5602744760000196</v>
      </c>
      <c r="K178" s="25">
        <v>-74.136449761999998</v>
      </c>
      <c r="L178" s="25" t="s">
        <v>22</v>
      </c>
      <c r="M178" s="100" t="s">
        <v>117</v>
      </c>
    </row>
    <row r="179" spans="1:13" x14ac:dyDescent="0.25">
      <c r="A179" s="25" t="s">
        <v>1114</v>
      </c>
      <c r="B179" s="92" t="s">
        <v>1284</v>
      </c>
      <c r="C179" s="25" t="s">
        <v>1285</v>
      </c>
      <c r="D179" s="25" t="s">
        <v>16</v>
      </c>
      <c r="E179" s="25" t="s">
        <v>1117</v>
      </c>
      <c r="F179" s="25" t="s">
        <v>1286</v>
      </c>
      <c r="G179" s="25" t="s">
        <v>1287</v>
      </c>
      <c r="H179" s="33">
        <v>2</v>
      </c>
      <c r="I179" s="25" t="s">
        <v>1288</v>
      </c>
      <c r="J179" s="25">
        <v>4.7345778799999998</v>
      </c>
      <c r="K179" s="25">
        <v>-74.100991899999997</v>
      </c>
      <c r="L179" s="25" t="s">
        <v>22</v>
      </c>
      <c r="M179" s="100" t="s">
        <v>117</v>
      </c>
    </row>
    <row r="180" spans="1:13" x14ac:dyDescent="0.25">
      <c r="A180" s="25" t="s">
        <v>1114</v>
      </c>
      <c r="B180" s="92" t="s">
        <v>1397</v>
      </c>
      <c r="C180" s="25" t="s">
        <v>1398</v>
      </c>
      <c r="D180" s="25" t="s">
        <v>16</v>
      </c>
      <c r="E180" s="25" t="s">
        <v>1117</v>
      </c>
      <c r="F180" s="25" t="s">
        <v>1399</v>
      </c>
      <c r="G180" s="25" t="s">
        <v>1400</v>
      </c>
      <c r="H180" s="25">
        <v>3</v>
      </c>
      <c r="I180" s="25" t="s">
        <v>1401</v>
      </c>
      <c r="J180" s="25">
        <v>4.7498756200000001</v>
      </c>
      <c r="K180" s="25">
        <v>-74.048181549999995</v>
      </c>
      <c r="L180" s="25" t="s">
        <v>22</v>
      </c>
      <c r="M180" s="100" t="s">
        <v>117</v>
      </c>
    </row>
    <row r="181" spans="1:13" x14ac:dyDescent="0.25">
      <c r="A181" s="25" t="s">
        <v>1114</v>
      </c>
      <c r="B181" s="92" t="s">
        <v>2047</v>
      </c>
      <c r="C181" s="25">
        <v>111279001261</v>
      </c>
      <c r="D181" s="25" t="s">
        <v>16</v>
      </c>
      <c r="E181" s="25" t="s">
        <v>2039</v>
      </c>
      <c r="F181" s="25" t="s">
        <v>2044</v>
      </c>
      <c r="G181" s="25" t="s">
        <v>2048</v>
      </c>
      <c r="H181" s="25">
        <v>2</v>
      </c>
      <c r="I181" s="25" t="s">
        <v>2049</v>
      </c>
      <c r="J181" s="25">
        <v>4.6923746299999998</v>
      </c>
      <c r="K181" s="25">
        <v>-74.161584189999999</v>
      </c>
      <c r="L181" s="25" t="s">
        <v>22</v>
      </c>
      <c r="M181" s="100" t="s">
        <v>117</v>
      </c>
    </row>
    <row r="182" spans="1:13" x14ac:dyDescent="0.25">
      <c r="A182" s="25" t="s">
        <v>1114</v>
      </c>
      <c r="B182" s="25" t="s">
        <v>1815</v>
      </c>
      <c r="C182" s="25" t="s">
        <v>1816</v>
      </c>
      <c r="D182" s="25" t="s">
        <v>16</v>
      </c>
      <c r="E182" s="25" t="s">
        <v>1644</v>
      </c>
      <c r="F182" s="25" t="s">
        <v>1817</v>
      </c>
      <c r="G182" s="25" t="s">
        <v>1818</v>
      </c>
      <c r="H182" s="25" t="s">
        <v>20</v>
      </c>
      <c r="I182" s="25" t="s">
        <v>1819</v>
      </c>
      <c r="J182" s="25">
        <v>4.53382270100008</v>
      </c>
      <c r="K182" s="25">
        <v>-74.147242925999905</v>
      </c>
      <c r="L182" s="25" t="s">
        <v>22</v>
      </c>
      <c r="M182" s="100" t="s">
        <v>3335</v>
      </c>
    </row>
    <row r="183" spans="1:13" ht="25.5" x14ac:dyDescent="0.25">
      <c r="A183" s="35" t="s">
        <v>1114</v>
      </c>
      <c r="B183" s="93" t="s">
        <v>1890</v>
      </c>
      <c r="C183" s="35" t="s">
        <v>1891</v>
      </c>
      <c r="D183" s="35" t="s">
        <v>16</v>
      </c>
      <c r="E183" s="35" t="s">
        <v>1644</v>
      </c>
      <c r="F183" s="35" t="s">
        <v>1887</v>
      </c>
      <c r="G183" s="35" t="s">
        <v>1892</v>
      </c>
      <c r="H183" s="25">
        <v>2</v>
      </c>
      <c r="I183" s="25" t="s">
        <v>1893</v>
      </c>
      <c r="J183" s="25">
        <v>4.55507875200004</v>
      </c>
      <c r="K183" s="25">
        <v>-74.134719453999907</v>
      </c>
      <c r="L183" s="25" t="s">
        <v>22</v>
      </c>
      <c r="M183" s="100" t="s">
        <v>117</v>
      </c>
    </row>
    <row r="184" spans="1:13" x14ac:dyDescent="0.25">
      <c r="A184" s="25" t="s">
        <v>1114</v>
      </c>
      <c r="B184" s="92" t="s">
        <v>1998</v>
      </c>
      <c r="C184" s="25" t="s">
        <v>1999</v>
      </c>
      <c r="D184" s="25" t="s">
        <v>16</v>
      </c>
      <c r="E184" s="25" t="s">
        <v>1974</v>
      </c>
      <c r="F184" s="25" t="s">
        <v>2000</v>
      </c>
      <c r="G184" s="25" t="s">
        <v>2001</v>
      </c>
      <c r="H184" s="25">
        <v>2</v>
      </c>
      <c r="I184" s="25" t="s">
        <v>2002</v>
      </c>
      <c r="J184" s="25">
        <v>4.5847225630000699</v>
      </c>
      <c r="K184" s="25">
        <v>-74.073374282999893</v>
      </c>
      <c r="L184" s="25" t="s">
        <v>22</v>
      </c>
      <c r="M184" s="100" t="s">
        <v>117</v>
      </c>
    </row>
    <row r="185" spans="1:13" x14ac:dyDescent="0.25">
      <c r="A185" s="25" t="s">
        <v>1114</v>
      </c>
      <c r="B185" s="92" t="s">
        <v>2096</v>
      </c>
      <c r="C185" s="25" t="s">
        <v>2097</v>
      </c>
      <c r="D185" s="25" t="s">
        <v>16</v>
      </c>
      <c r="E185" s="25" t="s">
        <v>2039</v>
      </c>
      <c r="F185" s="25" t="s">
        <v>2087</v>
      </c>
      <c r="G185" s="25" t="s">
        <v>2098</v>
      </c>
      <c r="H185" s="25">
        <v>4</v>
      </c>
      <c r="I185" s="25" t="s">
        <v>2099</v>
      </c>
      <c r="J185" s="25">
        <v>4.6841499999999998</v>
      </c>
      <c r="K185" s="25">
        <v>-74.149969999999996</v>
      </c>
      <c r="L185" s="25" t="s">
        <v>22</v>
      </c>
      <c r="M185" s="100" t="s">
        <v>117</v>
      </c>
    </row>
    <row r="186" spans="1:13" x14ac:dyDescent="0.25">
      <c r="A186" s="25" t="s">
        <v>1114</v>
      </c>
      <c r="B186" s="92" t="s">
        <v>1160</v>
      </c>
      <c r="C186" s="25" t="s">
        <v>1161</v>
      </c>
      <c r="D186" s="25" t="s">
        <v>16</v>
      </c>
      <c r="E186" s="25" t="s">
        <v>1117</v>
      </c>
      <c r="F186" s="25" t="s">
        <v>1157</v>
      </c>
      <c r="G186" s="25" t="s">
        <v>1162</v>
      </c>
      <c r="H186" s="25">
        <v>3</v>
      </c>
      <c r="I186" s="25" t="s">
        <v>1163</v>
      </c>
      <c r="J186" s="25">
        <v>4.7488856999999998</v>
      </c>
      <c r="K186" s="25">
        <v>-74.082862180000006</v>
      </c>
      <c r="L186" s="25" t="s">
        <v>22</v>
      </c>
      <c r="M186" s="100" t="s">
        <v>117</v>
      </c>
    </row>
    <row r="187" spans="1:13" x14ac:dyDescent="0.25">
      <c r="A187" s="25" t="s">
        <v>1114</v>
      </c>
      <c r="B187" s="92" t="s">
        <v>1507</v>
      </c>
      <c r="C187" s="25" t="s">
        <v>1508</v>
      </c>
      <c r="D187" s="25" t="s">
        <v>16</v>
      </c>
      <c r="E187" s="25" t="s">
        <v>1483</v>
      </c>
      <c r="F187" s="25" t="s">
        <v>1509</v>
      </c>
      <c r="G187" s="25" t="s">
        <v>1510</v>
      </c>
      <c r="H187" s="25">
        <v>3</v>
      </c>
      <c r="I187" s="25" t="s">
        <v>1511</v>
      </c>
      <c r="J187" s="25">
        <v>4.5989468880000599</v>
      </c>
      <c r="K187" s="25">
        <v>-74.122832065999901</v>
      </c>
      <c r="L187" s="25" t="s">
        <v>22</v>
      </c>
      <c r="M187" s="100" t="s">
        <v>117</v>
      </c>
    </row>
    <row r="188" spans="1:13" x14ac:dyDescent="0.25">
      <c r="A188" s="25" t="s">
        <v>1114</v>
      </c>
      <c r="B188" s="92" t="s">
        <v>1320</v>
      </c>
      <c r="C188" s="25" t="s">
        <v>1321</v>
      </c>
      <c r="D188" s="25" t="s">
        <v>16</v>
      </c>
      <c r="E188" s="25" t="s">
        <v>1117</v>
      </c>
      <c r="F188" s="25" t="s">
        <v>1313</v>
      </c>
      <c r="G188" s="25" t="s">
        <v>1322</v>
      </c>
      <c r="H188" s="25">
        <v>3</v>
      </c>
      <c r="I188" s="25" t="s">
        <v>1323</v>
      </c>
      <c r="J188" s="25">
        <v>4.727341</v>
      </c>
      <c r="K188" s="25">
        <v>-74.086689000000007</v>
      </c>
      <c r="L188" s="25" t="s">
        <v>22</v>
      </c>
      <c r="M188" s="100" t="s">
        <v>117</v>
      </c>
    </row>
    <row r="189" spans="1:13" x14ac:dyDescent="0.25">
      <c r="A189" s="25" t="s">
        <v>1114</v>
      </c>
      <c r="B189" s="92" t="s">
        <v>1727</v>
      </c>
      <c r="C189" s="25" t="s">
        <v>1728</v>
      </c>
      <c r="D189" s="25" t="s">
        <v>16</v>
      </c>
      <c r="E189" s="25" t="s">
        <v>1644</v>
      </c>
      <c r="F189" s="25" t="s">
        <v>1724</v>
      </c>
      <c r="G189" s="25" t="s">
        <v>1729</v>
      </c>
      <c r="H189" s="25">
        <v>4</v>
      </c>
      <c r="I189" s="25" t="s">
        <v>1730</v>
      </c>
      <c r="J189" s="25">
        <v>4.5668557040000897</v>
      </c>
      <c r="K189" s="25">
        <v>-74.153895899999995</v>
      </c>
      <c r="L189" s="25" t="s">
        <v>22</v>
      </c>
      <c r="M189" s="100" t="s">
        <v>117</v>
      </c>
    </row>
    <row r="190" spans="1:13" x14ac:dyDescent="0.25">
      <c r="A190" s="25" t="s">
        <v>1114</v>
      </c>
      <c r="B190" s="92" t="s">
        <v>1953</v>
      </c>
      <c r="C190" s="25" t="s">
        <v>1954</v>
      </c>
      <c r="D190" s="25" t="s">
        <v>16</v>
      </c>
      <c r="E190" s="25" t="s">
        <v>1644</v>
      </c>
      <c r="F190" s="25" t="s">
        <v>1955</v>
      </c>
      <c r="G190" s="25" t="s">
        <v>1956</v>
      </c>
      <c r="H190" s="25">
        <v>2</v>
      </c>
      <c r="I190" s="25" t="s">
        <v>1957</v>
      </c>
      <c r="J190" s="25">
        <v>4.55785836</v>
      </c>
      <c r="K190" s="25">
        <v>-74.150232759999994</v>
      </c>
      <c r="L190" s="25" t="s">
        <v>22</v>
      </c>
      <c r="M190" s="100" t="s">
        <v>117</v>
      </c>
    </row>
    <row r="191" spans="1:13" x14ac:dyDescent="0.25">
      <c r="A191" s="25" t="s">
        <v>1114</v>
      </c>
      <c r="B191" s="92" t="s">
        <v>1360</v>
      </c>
      <c r="C191" s="25" t="s">
        <v>1361</v>
      </c>
      <c r="D191" s="25" t="s">
        <v>16</v>
      </c>
      <c r="E191" s="25" t="s">
        <v>1117</v>
      </c>
      <c r="F191" s="25" t="s">
        <v>1362</v>
      </c>
      <c r="G191" s="25" t="s">
        <v>1363</v>
      </c>
      <c r="H191" s="25">
        <v>3</v>
      </c>
      <c r="I191" s="25" t="s">
        <v>1364</v>
      </c>
      <c r="J191" s="25">
        <v>4.7378026000000002</v>
      </c>
      <c r="K191" s="25">
        <v>-74.075808379999998</v>
      </c>
      <c r="L191" s="25" t="s">
        <v>22</v>
      </c>
      <c r="M191" s="100" t="s">
        <v>117</v>
      </c>
    </row>
    <row r="192" spans="1:13" x14ac:dyDescent="0.25">
      <c r="A192" s="25" t="s">
        <v>1114</v>
      </c>
      <c r="B192" s="92" t="s">
        <v>1204</v>
      </c>
      <c r="C192" s="25" t="s">
        <v>1205</v>
      </c>
      <c r="D192" s="25" t="s">
        <v>16</v>
      </c>
      <c r="E192" s="25" t="s">
        <v>1117</v>
      </c>
      <c r="F192" s="25" t="s">
        <v>1206</v>
      </c>
      <c r="G192" s="25" t="s">
        <v>1207</v>
      </c>
      <c r="H192" s="25">
        <v>2</v>
      </c>
      <c r="I192" s="25" t="s">
        <v>1208</v>
      </c>
      <c r="J192" s="25">
        <v>4.7190270200000004</v>
      </c>
      <c r="K192" s="25">
        <v>-74.069990090000005</v>
      </c>
      <c r="L192" s="25" t="s">
        <v>22</v>
      </c>
      <c r="M192" s="100" t="s">
        <v>117</v>
      </c>
    </row>
    <row r="193" spans="1:14" x14ac:dyDescent="0.25">
      <c r="A193" s="25" t="s">
        <v>1114</v>
      </c>
      <c r="B193" s="92" t="s">
        <v>1987</v>
      </c>
      <c r="C193" s="25" t="s">
        <v>1988</v>
      </c>
      <c r="D193" s="25" t="s">
        <v>16</v>
      </c>
      <c r="E193" s="25" t="s">
        <v>1974</v>
      </c>
      <c r="F193" s="25" t="s">
        <v>1984</v>
      </c>
      <c r="G193" s="25" t="s">
        <v>1989</v>
      </c>
      <c r="H193" s="25">
        <v>2</v>
      </c>
      <c r="I193" s="25" t="s">
        <v>1990</v>
      </c>
      <c r="J193" s="25">
        <v>4.5800367299999998</v>
      </c>
      <c r="K193" s="25">
        <v>-74.072997119999997</v>
      </c>
      <c r="L193" s="25" t="s">
        <v>22</v>
      </c>
      <c r="M193" s="100" t="s">
        <v>117</v>
      </c>
    </row>
    <row r="194" spans="1:14" x14ac:dyDescent="0.25">
      <c r="A194" s="25" t="s">
        <v>1114</v>
      </c>
      <c r="B194" s="25" t="s">
        <v>1911</v>
      </c>
      <c r="C194" s="25" t="s">
        <v>1912</v>
      </c>
      <c r="D194" s="25" t="s">
        <v>16</v>
      </c>
      <c r="E194" s="25" t="s">
        <v>1644</v>
      </c>
      <c r="F194" s="25" t="s">
        <v>1913</v>
      </c>
      <c r="G194" s="25" t="s">
        <v>1914</v>
      </c>
      <c r="H194" s="25">
        <v>2</v>
      </c>
      <c r="I194" s="25" t="s">
        <v>1915</v>
      </c>
      <c r="J194" s="25">
        <v>4.5571532699999997</v>
      </c>
      <c r="K194" s="25">
        <v>-74.149359000000004</v>
      </c>
      <c r="L194" s="25" t="s">
        <v>22</v>
      </c>
      <c r="M194" s="100" t="s">
        <v>117</v>
      </c>
      <c r="N194" s="103"/>
    </row>
    <row r="195" spans="1:14" x14ac:dyDescent="0.25">
      <c r="A195" s="25" t="s">
        <v>1114</v>
      </c>
      <c r="B195" s="92" t="s">
        <v>1828</v>
      </c>
      <c r="C195" s="25" t="s">
        <v>1829</v>
      </c>
      <c r="D195" s="25" t="s">
        <v>16</v>
      </c>
      <c r="E195" s="25" t="s">
        <v>1644</v>
      </c>
      <c r="F195" s="25" t="s">
        <v>1825</v>
      </c>
      <c r="G195" s="25" t="s">
        <v>1830</v>
      </c>
      <c r="H195" s="25">
        <v>2</v>
      </c>
      <c r="I195" s="25" t="s">
        <v>1831</v>
      </c>
      <c r="J195" s="25">
        <v>4.5916654399999999</v>
      </c>
      <c r="K195" s="25">
        <v>-74.182076800000004</v>
      </c>
      <c r="L195" s="25" t="s">
        <v>22</v>
      </c>
      <c r="M195" s="100" t="s">
        <v>117</v>
      </c>
    </row>
    <row r="196" spans="1:14" x14ac:dyDescent="0.25">
      <c r="A196" s="25" t="s">
        <v>1114</v>
      </c>
      <c r="B196" s="92" t="s">
        <v>1903</v>
      </c>
      <c r="C196" s="25" t="s">
        <v>1904</v>
      </c>
      <c r="D196" s="25" t="s">
        <v>16</v>
      </c>
      <c r="E196" s="25" t="s">
        <v>1644</v>
      </c>
      <c r="F196" s="25" t="s">
        <v>1900</v>
      </c>
      <c r="G196" s="25" t="s">
        <v>1905</v>
      </c>
      <c r="H196" s="25">
        <v>2</v>
      </c>
      <c r="I196" s="25" t="s">
        <v>1906</v>
      </c>
      <c r="J196" s="25">
        <v>4.56249561</v>
      </c>
      <c r="K196" s="25">
        <v>-74.149674250000004</v>
      </c>
      <c r="L196" s="25" t="s">
        <v>22</v>
      </c>
      <c r="M196" s="100" t="s">
        <v>117</v>
      </c>
    </row>
    <row r="197" spans="1:14" x14ac:dyDescent="0.25">
      <c r="A197" s="25" t="s">
        <v>1114</v>
      </c>
      <c r="B197" s="92" t="s">
        <v>1929</v>
      </c>
      <c r="C197" s="25" t="s">
        <v>1930</v>
      </c>
      <c r="D197" s="25" t="s">
        <v>16</v>
      </c>
      <c r="E197" s="25" t="s">
        <v>1644</v>
      </c>
      <c r="F197" s="25" t="s">
        <v>1926</v>
      </c>
      <c r="G197" s="25" t="s">
        <v>1931</v>
      </c>
      <c r="H197" s="25">
        <v>2</v>
      </c>
      <c r="I197" s="25" t="s">
        <v>1932</v>
      </c>
      <c r="J197" s="25">
        <v>4.5892604617066404</v>
      </c>
      <c r="K197" s="25">
        <v>-74.181381769855804</v>
      </c>
      <c r="L197" s="25" t="s">
        <v>22</v>
      </c>
      <c r="M197" s="100" t="s">
        <v>117</v>
      </c>
    </row>
    <row r="198" spans="1:14" x14ac:dyDescent="0.25">
      <c r="A198" s="25" t="s">
        <v>1114</v>
      </c>
      <c r="B198" s="92" t="s">
        <v>1138</v>
      </c>
      <c r="C198" s="25" t="s">
        <v>1139</v>
      </c>
      <c r="D198" s="25" t="s">
        <v>16</v>
      </c>
      <c r="E198" s="25" t="s">
        <v>1117</v>
      </c>
      <c r="F198" s="25" t="s">
        <v>1136</v>
      </c>
      <c r="G198" s="25" t="s">
        <v>1140</v>
      </c>
      <c r="H198" s="25">
        <v>2</v>
      </c>
      <c r="I198" s="25" t="s">
        <v>1141</v>
      </c>
      <c r="J198" s="25">
        <v>4.7268531300000003</v>
      </c>
      <c r="K198" s="25">
        <v>-74.054464969999998</v>
      </c>
      <c r="L198" s="25" t="s">
        <v>22</v>
      </c>
      <c r="M198" s="100" t="s">
        <v>117</v>
      </c>
    </row>
    <row r="199" spans="1:14" x14ac:dyDescent="0.25">
      <c r="A199" s="25" t="s">
        <v>1114</v>
      </c>
      <c r="B199" s="25" t="s">
        <v>2038</v>
      </c>
      <c r="C199" s="25" t="s">
        <v>112</v>
      </c>
      <c r="D199" s="25" t="s">
        <v>113</v>
      </c>
      <c r="E199" s="25" t="s">
        <v>2039</v>
      </c>
      <c r="F199" s="25" t="s">
        <v>2040</v>
      </c>
      <c r="G199" s="25" t="s">
        <v>2040</v>
      </c>
      <c r="H199" s="25" t="s">
        <v>112</v>
      </c>
      <c r="I199" s="25" t="s">
        <v>2041</v>
      </c>
      <c r="J199" s="25">
        <v>4.6775969999999996</v>
      </c>
      <c r="K199" s="25">
        <v>-74.163417999999993</v>
      </c>
      <c r="L199" s="25" t="s">
        <v>22</v>
      </c>
      <c r="M199" s="100" t="s">
        <v>3335</v>
      </c>
    </row>
    <row r="200" spans="1:14" x14ac:dyDescent="0.25">
      <c r="A200" s="25" t="s">
        <v>1114</v>
      </c>
      <c r="B200" s="92" t="s">
        <v>1340</v>
      </c>
      <c r="C200" s="25" t="s">
        <v>1341</v>
      </c>
      <c r="D200" s="25" t="s">
        <v>16</v>
      </c>
      <c r="E200" s="25" t="s">
        <v>1117</v>
      </c>
      <c r="F200" s="25" t="s">
        <v>1334</v>
      </c>
      <c r="G200" s="25" t="s">
        <v>508</v>
      </c>
      <c r="H200" s="25">
        <v>2</v>
      </c>
      <c r="I200" s="25" t="s">
        <v>1342</v>
      </c>
      <c r="J200" s="25">
        <v>4.7384079999999997</v>
      </c>
      <c r="K200" s="25">
        <v>-74.083811999999995</v>
      </c>
      <c r="L200" s="25" t="s">
        <v>22</v>
      </c>
      <c r="M200" s="100" t="s">
        <v>117</v>
      </c>
    </row>
    <row r="201" spans="1:14" x14ac:dyDescent="0.25">
      <c r="A201" s="25" t="s">
        <v>1114</v>
      </c>
      <c r="B201" s="25" t="s">
        <v>1512</v>
      </c>
      <c r="C201" s="25" t="s">
        <v>1513</v>
      </c>
      <c r="D201" s="25" t="s">
        <v>16</v>
      </c>
      <c r="E201" s="25" t="s">
        <v>1483</v>
      </c>
      <c r="F201" s="25" t="s">
        <v>1509</v>
      </c>
      <c r="G201" s="25" t="s">
        <v>1514</v>
      </c>
      <c r="H201" s="25" t="s">
        <v>20</v>
      </c>
      <c r="I201" s="25" t="s">
        <v>1515</v>
      </c>
      <c r="J201" s="25">
        <v>4.6059204899999999</v>
      </c>
      <c r="K201" s="25">
        <v>-74.120162379999996</v>
      </c>
      <c r="L201" s="25" t="s">
        <v>22</v>
      </c>
      <c r="M201" s="25" t="s">
        <v>23</v>
      </c>
    </row>
    <row r="202" spans="1:14" x14ac:dyDescent="0.25">
      <c r="A202" s="25" t="s">
        <v>1114</v>
      </c>
      <c r="B202" s="92" t="s">
        <v>1311</v>
      </c>
      <c r="C202" s="25" t="s">
        <v>1312</v>
      </c>
      <c r="D202" s="25" t="s">
        <v>16</v>
      </c>
      <c r="E202" s="25" t="s">
        <v>1117</v>
      </c>
      <c r="F202" s="25" t="s">
        <v>1313</v>
      </c>
      <c r="G202" s="25" t="s">
        <v>1314</v>
      </c>
      <c r="H202" s="25">
        <v>2</v>
      </c>
      <c r="I202" s="25" t="s">
        <v>1315</v>
      </c>
      <c r="J202" s="25">
        <v>4.7276524599999998</v>
      </c>
      <c r="K202" s="25">
        <v>-74.086891789999996</v>
      </c>
      <c r="L202" s="25" t="s">
        <v>22</v>
      </c>
      <c r="M202" s="100" t="s">
        <v>117</v>
      </c>
    </row>
    <row r="203" spans="1:14" x14ac:dyDescent="0.25">
      <c r="A203" s="25" t="s">
        <v>1114</v>
      </c>
      <c r="B203" s="92" t="s">
        <v>1569</v>
      </c>
      <c r="C203" s="25" t="s">
        <v>1570</v>
      </c>
      <c r="D203" s="25" t="s">
        <v>16</v>
      </c>
      <c r="E203" s="25" t="s">
        <v>1483</v>
      </c>
      <c r="F203" s="25" t="s">
        <v>1571</v>
      </c>
      <c r="G203" s="25" t="s">
        <v>1572</v>
      </c>
      <c r="H203" s="25">
        <v>2</v>
      </c>
      <c r="I203" s="25" t="s">
        <v>1573</v>
      </c>
      <c r="J203" s="25">
        <v>4.6119768399999996</v>
      </c>
      <c r="K203" s="25">
        <v>-74.118162209999994</v>
      </c>
      <c r="L203" s="25" t="s">
        <v>22</v>
      </c>
      <c r="M203" s="100" t="s">
        <v>117</v>
      </c>
    </row>
    <row r="204" spans="1:14" x14ac:dyDescent="0.25">
      <c r="A204" s="25" t="s">
        <v>1114</v>
      </c>
      <c r="B204" s="25" t="s">
        <v>1773</v>
      </c>
      <c r="C204" s="25" t="s">
        <v>1774</v>
      </c>
      <c r="D204" s="25" t="s">
        <v>16</v>
      </c>
      <c r="E204" s="25" t="s">
        <v>1644</v>
      </c>
      <c r="F204" s="25" t="s">
        <v>1775</v>
      </c>
      <c r="G204" s="25" t="s">
        <v>1776</v>
      </c>
      <c r="H204" s="25" t="s">
        <v>202</v>
      </c>
      <c r="I204" s="25" t="s">
        <v>1777</v>
      </c>
      <c r="J204" s="25">
        <v>4.5448685400000004</v>
      </c>
      <c r="K204" s="25">
        <v>-74.142522240000005</v>
      </c>
      <c r="L204" s="25" t="s">
        <v>22</v>
      </c>
      <c r="M204" s="100" t="s">
        <v>3335</v>
      </c>
    </row>
    <row r="205" spans="1:14" x14ac:dyDescent="0.25">
      <c r="A205" s="25" t="s">
        <v>1114</v>
      </c>
      <c r="B205" s="25" t="s">
        <v>1783</v>
      </c>
      <c r="C205" s="25" t="s">
        <v>1784</v>
      </c>
      <c r="D205" s="25" t="s">
        <v>16</v>
      </c>
      <c r="E205" s="25" t="s">
        <v>1644</v>
      </c>
      <c r="F205" s="25" t="s">
        <v>1775</v>
      </c>
      <c r="G205" s="25" t="s">
        <v>1785</v>
      </c>
      <c r="H205" s="25">
        <v>3</v>
      </c>
      <c r="I205" s="25" t="s">
        <v>1786</v>
      </c>
      <c r="J205" s="25">
        <v>4.5429973700000001</v>
      </c>
      <c r="K205" s="25">
        <v>-74.142558300000005</v>
      </c>
      <c r="L205" s="25" t="s">
        <v>22</v>
      </c>
      <c r="M205" s="100" t="s">
        <v>3335</v>
      </c>
    </row>
    <row r="206" spans="1:14" x14ac:dyDescent="0.25">
      <c r="A206" s="25" t="s">
        <v>1114</v>
      </c>
      <c r="B206" s="25" t="s">
        <v>1329</v>
      </c>
      <c r="C206" s="25" t="s">
        <v>1330</v>
      </c>
      <c r="D206" s="25" t="s">
        <v>16</v>
      </c>
      <c r="E206" s="25" t="s">
        <v>1117</v>
      </c>
      <c r="F206" s="25" t="s">
        <v>1326</v>
      </c>
      <c r="G206" s="25" t="s">
        <v>1331</v>
      </c>
      <c r="H206" s="25">
        <v>2</v>
      </c>
      <c r="I206" s="25" t="s">
        <v>1332</v>
      </c>
      <c r="J206" s="25">
        <v>4.7351330000000003</v>
      </c>
      <c r="K206" s="25">
        <v>-74.106815999999995</v>
      </c>
      <c r="L206" s="25" t="s">
        <v>22</v>
      </c>
      <c r="M206" s="100" t="s">
        <v>3335</v>
      </c>
    </row>
    <row r="207" spans="1:14" x14ac:dyDescent="0.25">
      <c r="A207" s="25" t="s">
        <v>1114</v>
      </c>
      <c r="B207" s="92" t="s">
        <v>1347</v>
      </c>
      <c r="C207" s="25" t="s">
        <v>1348</v>
      </c>
      <c r="D207" s="25" t="s">
        <v>16</v>
      </c>
      <c r="E207" s="25" t="s">
        <v>1117</v>
      </c>
      <c r="F207" s="25" t="s">
        <v>1349</v>
      </c>
      <c r="G207" s="25" t="s">
        <v>1350</v>
      </c>
      <c r="H207" s="25">
        <v>2</v>
      </c>
      <c r="I207" s="25" t="s">
        <v>1351</v>
      </c>
      <c r="J207" s="25">
        <v>4.7422399999999998</v>
      </c>
      <c r="K207" s="25">
        <v>-74.104918999999995</v>
      </c>
      <c r="L207" s="25" t="s">
        <v>22</v>
      </c>
      <c r="M207" s="100" t="s">
        <v>117</v>
      </c>
    </row>
    <row r="208" spans="1:14" x14ac:dyDescent="0.25">
      <c r="A208" s="25" t="s">
        <v>1114</v>
      </c>
      <c r="B208" s="25" t="s">
        <v>1937</v>
      </c>
      <c r="C208" s="25" t="s">
        <v>1938</v>
      </c>
      <c r="D208" s="25" t="s">
        <v>16</v>
      </c>
      <c r="E208" s="25" t="s">
        <v>1644</v>
      </c>
      <c r="F208" s="25" t="s">
        <v>1926</v>
      </c>
      <c r="G208" s="25" t="s">
        <v>1939</v>
      </c>
      <c r="H208" s="25">
        <v>4</v>
      </c>
      <c r="I208" s="25" t="s">
        <v>1940</v>
      </c>
      <c r="J208" s="25">
        <v>4.5712546700000001</v>
      </c>
      <c r="K208" s="25">
        <v>-74.170347570000004</v>
      </c>
      <c r="L208" s="25" t="s">
        <v>22</v>
      </c>
      <c r="M208" s="100" t="s">
        <v>3335</v>
      </c>
    </row>
    <row r="209" spans="1:13" x14ac:dyDescent="0.25">
      <c r="A209" s="25" t="s">
        <v>1114</v>
      </c>
      <c r="B209" s="92" t="s">
        <v>1753</v>
      </c>
      <c r="C209" s="25" t="s">
        <v>1749</v>
      </c>
      <c r="D209" s="25" t="s">
        <v>16</v>
      </c>
      <c r="E209" s="25" t="s">
        <v>1644</v>
      </c>
      <c r="F209" s="25" t="s">
        <v>1750</v>
      </c>
      <c r="G209" s="25" t="s">
        <v>1754</v>
      </c>
      <c r="H209" s="25">
        <v>3</v>
      </c>
      <c r="I209" s="25" t="s">
        <v>1755</v>
      </c>
      <c r="J209" s="25">
        <v>4.5715710600000499</v>
      </c>
      <c r="K209" s="25">
        <v>-74.161251074999896</v>
      </c>
      <c r="L209" s="25" t="s">
        <v>22</v>
      </c>
      <c r="M209" s="100" t="s">
        <v>117</v>
      </c>
    </row>
    <row r="210" spans="1:13" x14ac:dyDescent="0.25">
      <c r="A210" s="25" t="s">
        <v>1114</v>
      </c>
      <c r="B210" s="25" t="s">
        <v>1417</v>
      </c>
      <c r="C210" s="25" t="s">
        <v>112</v>
      </c>
      <c r="D210" s="25" t="s">
        <v>113</v>
      </c>
      <c r="E210" s="25" t="s">
        <v>1418</v>
      </c>
      <c r="F210" s="25" t="s">
        <v>1419</v>
      </c>
      <c r="G210" s="25" t="s">
        <v>1419</v>
      </c>
      <c r="H210" s="25" t="s">
        <v>112</v>
      </c>
      <c r="I210" s="25" t="s">
        <v>1420</v>
      </c>
      <c r="J210" s="25">
        <v>4.6021332499999996</v>
      </c>
      <c r="K210" s="25">
        <v>-74.091753999999995</v>
      </c>
      <c r="L210" s="25" t="s">
        <v>22</v>
      </c>
      <c r="M210" s="25" t="s">
        <v>995</v>
      </c>
    </row>
    <row r="211" spans="1:13" x14ac:dyDescent="0.25">
      <c r="A211" s="25" t="s">
        <v>1114</v>
      </c>
      <c r="B211" s="25" t="s">
        <v>1343</v>
      </c>
      <c r="C211" s="25" t="s">
        <v>1344</v>
      </c>
      <c r="D211" s="25" t="s">
        <v>16</v>
      </c>
      <c r="E211" s="25" t="s">
        <v>1117</v>
      </c>
      <c r="F211" s="25" t="s">
        <v>1334</v>
      </c>
      <c r="G211" s="25" t="s">
        <v>1345</v>
      </c>
      <c r="H211" s="25">
        <v>3</v>
      </c>
      <c r="I211" s="25" t="s">
        <v>1346</v>
      </c>
      <c r="J211" s="25">
        <v>4.7485298599999997</v>
      </c>
      <c r="K211" s="25">
        <v>-74.085429000000005</v>
      </c>
      <c r="L211" s="25" t="s">
        <v>22</v>
      </c>
      <c r="M211" s="25" t="s">
        <v>995</v>
      </c>
    </row>
    <row r="212" spans="1:13" x14ac:dyDescent="0.25">
      <c r="A212" s="25" t="s">
        <v>1114</v>
      </c>
      <c r="B212" s="25" t="s">
        <v>2067</v>
      </c>
      <c r="C212" s="25" t="s">
        <v>2068</v>
      </c>
      <c r="D212" s="25" t="s">
        <v>16</v>
      </c>
      <c r="E212" s="25" t="s">
        <v>2039</v>
      </c>
      <c r="F212" s="25" t="s">
        <v>2069</v>
      </c>
      <c r="G212" s="25" t="s">
        <v>2070</v>
      </c>
      <c r="H212" s="25">
        <v>3</v>
      </c>
      <c r="I212" s="25" t="s">
        <v>2071</v>
      </c>
      <c r="J212" s="25">
        <v>4.7219470000000001</v>
      </c>
      <c r="K212" s="25">
        <v>-74.091352999999998</v>
      </c>
      <c r="L212" s="25" t="s">
        <v>22</v>
      </c>
      <c r="M212" s="25" t="s">
        <v>995</v>
      </c>
    </row>
    <row r="213" spans="1:13" x14ac:dyDescent="0.25">
      <c r="A213" s="25" t="s">
        <v>1114</v>
      </c>
      <c r="B213" s="25" t="s">
        <v>1629</v>
      </c>
      <c r="C213" s="25" t="s">
        <v>1630</v>
      </c>
      <c r="D213" s="25" t="s">
        <v>16</v>
      </c>
      <c r="E213" s="25" t="s">
        <v>1625</v>
      </c>
      <c r="F213" s="25" t="s">
        <v>1631</v>
      </c>
      <c r="G213" s="25" t="s">
        <v>1632</v>
      </c>
      <c r="H213" s="25" t="s">
        <v>20</v>
      </c>
      <c r="I213" s="25" t="s">
        <v>1633</v>
      </c>
      <c r="J213" s="25">
        <v>4.5983289999999997</v>
      </c>
      <c r="K213" s="25">
        <v>-74.069198</v>
      </c>
      <c r="L213" s="25" t="s">
        <v>22</v>
      </c>
      <c r="M213" s="25" t="s">
        <v>23</v>
      </c>
    </row>
    <row r="214" spans="1:13" x14ac:dyDescent="0.25">
      <c r="A214" s="25" t="s">
        <v>1114</v>
      </c>
      <c r="B214" s="25" t="s">
        <v>1832</v>
      </c>
      <c r="C214" s="25" t="s">
        <v>1833</v>
      </c>
      <c r="D214" s="25" t="s">
        <v>16</v>
      </c>
      <c r="E214" s="25" t="s">
        <v>1644</v>
      </c>
      <c r="F214" s="36" t="s">
        <v>1834</v>
      </c>
      <c r="G214" s="25" t="s">
        <v>1835</v>
      </c>
      <c r="H214" s="25" t="s">
        <v>20</v>
      </c>
      <c r="I214" s="25" t="s">
        <v>1836</v>
      </c>
      <c r="J214" s="25">
        <v>4.5373000000000001</v>
      </c>
      <c r="K214" s="25">
        <v>-74.145145999999997</v>
      </c>
      <c r="L214" s="25" t="s">
        <v>22</v>
      </c>
      <c r="M214" s="25" t="s">
        <v>23</v>
      </c>
    </row>
    <row r="215" spans="1:13" x14ac:dyDescent="0.25">
      <c r="A215" s="25" t="s">
        <v>1114</v>
      </c>
      <c r="B215" s="25" t="s">
        <v>1996</v>
      </c>
      <c r="C215" s="25" t="s">
        <v>1992</v>
      </c>
      <c r="D215" s="25" t="s">
        <v>16</v>
      </c>
      <c r="E215" s="25" t="s">
        <v>1974</v>
      </c>
      <c r="F215" s="25" t="s">
        <v>1993</v>
      </c>
      <c r="G215" s="25" t="s">
        <v>1997</v>
      </c>
      <c r="H215" s="25" t="s">
        <v>20</v>
      </c>
      <c r="I215" s="25" t="s">
        <v>1995</v>
      </c>
      <c r="J215" s="25">
        <v>4.6203975340000598</v>
      </c>
      <c r="K215" s="25">
        <v>-74.067369865999893</v>
      </c>
      <c r="L215" s="25" t="s">
        <v>22</v>
      </c>
      <c r="M215" s="100" t="s">
        <v>3335</v>
      </c>
    </row>
    <row r="216" spans="1:13" x14ac:dyDescent="0.25">
      <c r="A216" s="25" t="s">
        <v>1114</v>
      </c>
      <c r="B216" s="92" t="s">
        <v>1356</v>
      </c>
      <c r="C216" s="25" t="s">
        <v>1357</v>
      </c>
      <c r="D216" s="25" t="s">
        <v>16</v>
      </c>
      <c r="E216" s="25" t="s">
        <v>1117</v>
      </c>
      <c r="F216" s="25" t="s">
        <v>1349</v>
      </c>
      <c r="G216" s="25" t="s">
        <v>1358</v>
      </c>
      <c r="H216" s="25">
        <v>3</v>
      </c>
      <c r="I216" s="25" t="s">
        <v>1359</v>
      </c>
      <c r="J216" s="25">
        <v>4.7427400000000004</v>
      </c>
      <c r="K216" s="25">
        <v>-74.099232999999998</v>
      </c>
      <c r="L216" s="25" t="s">
        <v>22</v>
      </c>
      <c r="M216" s="100" t="s">
        <v>117</v>
      </c>
    </row>
    <row r="217" spans="1:13" x14ac:dyDescent="0.25">
      <c r="A217" s="25" t="s">
        <v>1114</v>
      </c>
      <c r="B217" s="92" t="s">
        <v>1196</v>
      </c>
      <c r="C217" s="25" t="s">
        <v>1184</v>
      </c>
      <c r="D217" s="25" t="s">
        <v>16</v>
      </c>
      <c r="E217" s="25" t="s">
        <v>1117</v>
      </c>
      <c r="F217" s="25" t="s">
        <v>1185</v>
      </c>
      <c r="G217" s="25" t="s">
        <v>1197</v>
      </c>
      <c r="H217" s="25">
        <v>4</v>
      </c>
      <c r="I217" s="25" t="s">
        <v>1198</v>
      </c>
      <c r="J217" s="25">
        <v>4.7133564000000003</v>
      </c>
      <c r="K217" s="25">
        <v>-74.0642177</v>
      </c>
      <c r="L217" s="25" t="s">
        <v>22</v>
      </c>
      <c r="M217" s="100" t="s">
        <v>117</v>
      </c>
    </row>
    <row r="218" spans="1:13" x14ac:dyDescent="0.25">
      <c r="A218" s="25" t="s">
        <v>1114</v>
      </c>
      <c r="B218" s="25" t="s">
        <v>1126</v>
      </c>
      <c r="C218" s="25" t="s">
        <v>1127</v>
      </c>
      <c r="D218" s="25" t="s">
        <v>16</v>
      </c>
      <c r="E218" s="25" t="s">
        <v>1117</v>
      </c>
      <c r="F218" s="25" t="s">
        <v>1123</v>
      </c>
      <c r="G218" s="25" t="s">
        <v>1128</v>
      </c>
      <c r="H218" s="25">
        <v>3</v>
      </c>
      <c r="I218" s="25" t="s">
        <v>1129</v>
      </c>
      <c r="J218" s="25">
        <v>4.75299914</v>
      </c>
      <c r="K218" s="25">
        <v>-74.096328</v>
      </c>
      <c r="L218" s="25" t="s">
        <v>22</v>
      </c>
      <c r="M218" s="25" t="s">
        <v>995</v>
      </c>
    </row>
    <row r="219" spans="1:13" x14ac:dyDescent="0.25">
      <c r="A219" s="25" t="s">
        <v>1114</v>
      </c>
      <c r="B219" s="92" t="s">
        <v>1263</v>
      </c>
      <c r="C219" s="25" t="s">
        <v>1264</v>
      </c>
      <c r="D219" s="25" t="s">
        <v>16</v>
      </c>
      <c r="E219" s="25" t="s">
        <v>1117</v>
      </c>
      <c r="F219" s="25" t="s">
        <v>1260</v>
      </c>
      <c r="G219" s="25" t="s">
        <v>1265</v>
      </c>
      <c r="H219" s="25">
        <v>3</v>
      </c>
      <c r="I219" s="25" t="s">
        <v>1266</v>
      </c>
      <c r="J219" s="25">
        <v>4.7098719999999998</v>
      </c>
      <c r="K219" s="25">
        <v>-74.079682000000005</v>
      </c>
      <c r="L219" s="25" t="s">
        <v>22</v>
      </c>
      <c r="M219" s="100" t="s">
        <v>117</v>
      </c>
    </row>
    <row r="220" spans="1:13" x14ac:dyDescent="0.25">
      <c r="A220" s="25" t="s">
        <v>1114</v>
      </c>
      <c r="B220" s="25" t="s">
        <v>2100</v>
      </c>
      <c r="C220" s="25" t="s">
        <v>2101</v>
      </c>
      <c r="D220" s="25" t="s">
        <v>16</v>
      </c>
      <c r="E220" s="25" t="s">
        <v>2039</v>
      </c>
      <c r="F220" s="25" t="s">
        <v>2102</v>
      </c>
      <c r="G220" s="25" t="s">
        <v>2103</v>
      </c>
      <c r="H220" s="25" t="s">
        <v>20</v>
      </c>
      <c r="I220" s="25" t="s">
        <v>2104</v>
      </c>
      <c r="J220" s="25">
        <v>4.6558010000000003</v>
      </c>
      <c r="K220" s="25">
        <v>-74.130950999999996</v>
      </c>
      <c r="L220" s="25" t="s">
        <v>22</v>
      </c>
      <c r="M220" s="25" t="s">
        <v>23</v>
      </c>
    </row>
    <row r="221" spans="1:13" x14ac:dyDescent="0.25">
      <c r="A221" s="25" t="s">
        <v>1114</v>
      </c>
      <c r="B221" s="25" t="s">
        <v>1859</v>
      </c>
      <c r="C221" s="25" t="s">
        <v>1860</v>
      </c>
      <c r="D221" s="25" t="s">
        <v>16</v>
      </c>
      <c r="E221" s="25" t="s">
        <v>1644</v>
      </c>
      <c r="F221" s="25" t="s">
        <v>1861</v>
      </c>
      <c r="G221" s="25" t="s">
        <v>1862</v>
      </c>
      <c r="H221" s="25">
        <v>4</v>
      </c>
      <c r="I221" s="25" t="s">
        <v>1863</v>
      </c>
      <c r="J221" s="25">
        <v>4.5499457000000003</v>
      </c>
      <c r="K221" s="25">
        <v>-74.164741599999999</v>
      </c>
      <c r="L221" s="25" t="s">
        <v>22</v>
      </c>
      <c r="M221" s="25" t="s">
        <v>995</v>
      </c>
    </row>
    <row r="222" spans="1:13" x14ac:dyDescent="0.25">
      <c r="A222" s="25" t="s">
        <v>1114</v>
      </c>
      <c r="B222" s="25" t="s">
        <v>1978</v>
      </c>
      <c r="C222" s="25" t="s">
        <v>1979</v>
      </c>
      <c r="D222" s="25" t="s">
        <v>16</v>
      </c>
      <c r="E222" s="25" t="s">
        <v>1974</v>
      </c>
      <c r="F222" s="25" t="s">
        <v>1975</v>
      </c>
      <c r="G222" s="25" t="s">
        <v>1980</v>
      </c>
      <c r="H222" s="25">
        <v>2</v>
      </c>
      <c r="I222" s="25" t="s">
        <v>1981</v>
      </c>
      <c r="J222" s="25">
        <v>4.5934722200000797</v>
      </c>
      <c r="K222" s="25">
        <v>-74.084628660999897</v>
      </c>
      <c r="L222" s="25" t="s">
        <v>22</v>
      </c>
      <c r="M222" s="25" t="s">
        <v>995</v>
      </c>
    </row>
    <row r="223" spans="1:13" x14ac:dyDescent="0.25">
      <c r="A223" s="25" t="s">
        <v>1114</v>
      </c>
      <c r="B223" s="92" t="s">
        <v>1293</v>
      </c>
      <c r="C223" s="25" t="s">
        <v>1294</v>
      </c>
      <c r="D223" s="25" t="s">
        <v>16</v>
      </c>
      <c r="E223" s="25" t="s">
        <v>1117</v>
      </c>
      <c r="F223" s="25" t="s">
        <v>1295</v>
      </c>
      <c r="G223" s="25" t="s">
        <v>1296</v>
      </c>
      <c r="H223" s="25">
        <v>2</v>
      </c>
      <c r="I223" s="25" t="s">
        <v>1297</v>
      </c>
      <c r="J223" s="25">
        <v>4.7655222810000701</v>
      </c>
      <c r="K223" s="25">
        <v>-74.046926395999904</v>
      </c>
      <c r="L223" s="25" t="s">
        <v>22</v>
      </c>
      <c r="M223" s="100" t="s">
        <v>117</v>
      </c>
    </row>
    <row r="224" spans="1:13" x14ac:dyDescent="0.25">
      <c r="A224" s="25" t="s">
        <v>1114</v>
      </c>
      <c r="B224" s="25" t="s">
        <v>1962</v>
      </c>
      <c r="C224" s="25" t="s">
        <v>112</v>
      </c>
      <c r="D224" s="25" t="s">
        <v>16</v>
      </c>
      <c r="E224" s="25" t="s">
        <v>1644</v>
      </c>
      <c r="F224" s="25" t="s">
        <v>1955</v>
      </c>
      <c r="G224" s="25" t="s">
        <v>1963</v>
      </c>
      <c r="H224" s="25">
        <v>3</v>
      </c>
      <c r="I224" s="25" t="s">
        <v>1964</v>
      </c>
      <c r="J224" s="25">
        <v>4.5539803000000001</v>
      </c>
      <c r="K224" s="25">
        <v>-74.153316200000006</v>
      </c>
      <c r="L224" s="25" t="s">
        <v>22</v>
      </c>
      <c r="M224" s="25" t="s">
        <v>995</v>
      </c>
    </row>
    <row r="225" spans="1:13" x14ac:dyDescent="0.25">
      <c r="A225" s="25" t="s">
        <v>1114</v>
      </c>
      <c r="B225" s="25" t="s">
        <v>2093</v>
      </c>
      <c r="C225" s="25" t="s">
        <v>2086</v>
      </c>
      <c r="D225" s="25" t="s">
        <v>16</v>
      </c>
      <c r="E225" s="25" t="s">
        <v>2039</v>
      </c>
      <c r="F225" s="25" t="s">
        <v>2087</v>
      </c>
      <c r="G225" s="25" t="s">
        <v>2094</v>
      </c>
      <c r="H225" s="25">
        <v>5</v>
      </c>
      <c r="I225" s="25" t="s">
        <v>2095</v>
      </c>
      <c r="J225" s="25">
        <v>4.6831980680000802</v>
      </c>
      <c r="K225" s="25">
        <v>-74.146161501999899</v>
      </c>
      <c r="L225" s="25" t="s">
        <v>22</v>
      </c>
      <c r="M225" s="25" t="s">
        <v>995</v>
      </c>
    </row>
    <row r="226" spans="1:13" x14ac:dyDescent="0.25">
      <c r="A226" s="25" t="s">
        <v>1114</v>
      </c>
      <c r="B226" s="92" t="s">
        <v>2059</v>
      </c>
      <c r="C226" s="25" t="s">
        <v>2055</v>
      </c>
      <c r="D226" s="25" t="s">
        <v>16</v>
      </c>
      <c r="E226" s="25" t="s">
        <v>2039</v>
      </c>
      <c r="F226" s="25" t="s">
        <v>2056</v>
      </c>
      <c r="G226" s="25" t="s">
        <v>2060</v>
      </c>
      <c r="H226" s="25">
        <v>2</v>
      </c>
      <c r="I226" s="25" t="s">
        <v>2061</v>
      </c>
      <c r="J226" s="25">
        <v>4.6806311000000003</v>
      </c>
      <c r="K226" s="25">
        <v>-74.155600699999994</v>
      </c>
      <c r="L226" s="25" t="s">
        <v>22</v>
      </c>
      <c r="M226" s="100" t="s">
        <v>117</v>
      </c>
    </row>
    <row r="227" spans="1:13" x14ac:dyDescent="0.25">
      <c r="A227" s="25" t="s">
        <v>1114</v>
      </c>
      <c r="B227" s="25" t="s">
        <v>1710</v>
      </c>
      <c r="C227" s="25" t="s">
        <v>1706</v>
      </c>
      <c r="D227" s="25" t="s">
        <v>16</v>
      </c>
      <c r="E227" s="25" t="s">
        <v>1644</v>
      </c>
      <c r="F227" s="25" t="s">
        <v>1707</v>
      </c>
      <c r="G227" s="25" t="s">
        <v>1711</v>
      </c>
      <c r="H227" s="25">
        <v>2</v>
      </c>
      <c r="I227" s="25" t="s">
        <v>1712</v>
      </c>
      <c r="J227" s="25">
        <v>4.5528823999999997</v>
      </c>
      <c r="K227" s="25">
        <v>-74.141489000000007</v>
      </c>
      <c r="L227" s="25" t="s">
        <v>22</v>
      </c>
      <c r="M227" s="25" t="s">
        <v>995</v>
      </c>
    </row>
    <row r="228" spans="1:13" x14ac:dyDescent="0.25">
      <c r="A228" s="25" t="s">
        <v>1114</v>
      </c>
      <c r="B228" s="92" t="s">
        <v>1886</v>
      </c>
      <c r="C228" s="25" t="s">
        <v>112</v>
      </c>
      <c r="D228" s="25" t="s">
        <v>16</v>
      </c>
      <c r="E228" s="25" t="s">
        <v>1644</v>
      </c>
      <c r="F228" s="25" t="s">
        <v>1887</v>
      </c>
      <c r="G228" s="25" t="s">
        <v>1888</v>
      </c>
      <c r="H228" s="25">
        <v>3</v>
      </c>
      <c r="I228" s="25" t="s">
        <v>1889</v>
      </c>
      <c r="J228" s="25">
        <v>4.5782372999999996</v>
      </c>
      <c r="K228" s="25">
        <v>-74.155251199999995</v>
      </c>
      <c r="L228" s="25" t="s">
        <v>22</v>
      </c>
      <c r="M228" s="100" t="s">
        <v>117</v>
      </c>
    </row>
    <row r="229" spans="1:13" x14ac:dyDescent="0.25">
      <c r="A229" s="25" t="s">
        <v>1114</v>
      </c>
      <c r="B229" s="92" t="s">
        <v>1652</v>
      </c>
      <c r="C229" s="25" t="s">
        <v>1649</v>
      </c>
      <c r="D229" s="25" t="s">
        <v>16</v>
      </c>
      <c r="E229" s="25" t="s">
        <v>1644</v>
      </c>
      <c r="F229" s="25" t="s">
        <v>1645</v>
      </c>
      <c r="G229" s="25" t="s">
        <v>1653</v>
      </c>
      <c r="H229" s="25">
        <v>3</v>
      </c>
      <c r="I229" s="25" t="s">
        <v>1654</v>
      </c>
      <c r="J229" s="25">
        <v>4.5670143000000003</v>
      </c>
      <c r="K229" s="25">
        <v>-74.147401700000003</v>
      </c>
      <c r="L229" s="25" t="s">
        <v>22</v>
      </c>
      <c r="M229" s="100" t="s">
        <v>117</v>
      </c>
    </row>
    <row r="230" spans="1:13" x14ac:dyDescent="0.25">
      <c r="A230" s="25" t="s">
        <v>1114</v>
      </c>
      <c r="B230" s="25" t="s">
        <v>1426</v>
      </c>
      <c r="C230" s="25" t="s">
        <v>1427</v>
      </c>
      <c r="D230" s="25" t="s">
        <v>16</v>
      </c>
      <c r="E230" s="25" t="s">
        <v>1418</v>
      </c>
      <c r="F230" s="25" t="s">
        <v>1423</v>
      </c>
      <c r="G230" s="25" t="s">
        <v>1428</v>
      </c>
      <c r="H230" s="25">
        <v>2</v>
      </c>
      <c r="I230" s="25" t="s">
        <v>1429</v>
      </c>
      <c r="J230" s="25">
        <v>4.5968166660000502</v>
      </c>
      <c r="K230" s="25">
        <v>-74.095804973999904</v>
      </c>
      <c r="L230" s="25" t="s">
        <v>22</v>
      </c>
      <c r="M230" s="25" t="s">
        <v>995</v>
      </c>
    </row>
    <row r="231" spans="1:13" x14ac:dyDescent="0.25">
      <c r="A231" s="25" t="s">
        <v>1114</v>
      </c>
      <c r="B231" s="25" t="s">
        <v>1969</v>
      </c>
      <c r="C231" s="25" t="s">
        <v>112</v>
      </c>
      <c r="D231" s="25" t="s">
        <v>113</v>
      </c>
      <c r="E231" s="25" t="s">
        <v>1644</v>
      </c>
      <c r="F231" s="25" t="s">
        <v>1970</v>
      </c>
      <c r="G231" s="25" t="s">
        <v>1970</v>
      </c>
      <c r="H231" s="25" t="s">
        <v>112</v>
      </c>
      <c r="I231" s="25" t="s">
        <v>1971</v>
      </c>
      <c r="J231" s="25">
        <v>4.5502722000000002</v>
      </c>
      <c r="K231" s="25">
        <v>-74.150673400000002</v>
      </c>
      <c r="L231" s="25" t="s">
        <v>22</v>
      </c>
      <c r="M231" s="25" t="s">
        <v>995</v>
      </c>
    </row>
    <row r="232" spans="1:13" x14ac:dyDescent="0.25">
      <c r="A232" s="25" t="s">
        <v>1114</v>
      </c>
      <c r="B232" s="25" t="s">
        <v>1142</v>
      </c>
      <c r="C232" s="25" t="s">
        <v>1143</v>
      </c>
      <c r="D232" s="25" t="s">
        <v>16</v>
      </c>
      <c r="E232" s="25" t="s">
        <v>1117</v>
      </c>
      <c r="F232" s="25" t="s">
        <v>1144</v>
      </c>
      <c r="G232" s="25" t="s">
        <v>1145</v>
      </c>
      <c r="H232" s="25" t="s">
        <v>20</v>
      </c>
      <c r="I232" s="25" t="s">
        <v>1146</v>
      </c>
      <c r="J232" s="25">
        <v>4.7556444444444441</v>
      </c>
      <c r="K232" s="25">
        <v>-74.106049999999996</v>
      </c>
      <c r="L232" s="25" t="s">
        <v>22</v>
      </c>
      <c r="M232" s="25" t="s">
        <v>23</v>
      </c>
    </row>
    <row r="233" spans="1:13" x14ac:dyDescent="0.25">
      <c r="A233" s="25" t="s">
        <v>1114</v>
      </c>
      <c r="B233" s="92" t="s">
        <v>1147</v>
      </c>
      <c r="C233" s="25" t="s">
        <v>112</v>
      </c>
      <c r="D233" s="25" t="s">
        <v>16</v>
      </c>
      <c r="E233" s="25" t="s">
        <v>1117</v>
      </c>
      <c r="F233" s="25" t="s">
        <v>1144</v>
      </c>
      <c r="G233" s="25" t="s">
        <v>1148</v>
      </c>
      <c r="H233" s="25">
        <v>2</v>
      </c>
      <c r="I233" s="25" t="s">
        <v>1149</v>
      </c>
      <c r="J233" s="25">
        <v>4.7533888888888889</v>
      </c>
      <c r="K233" s="25">
        <v>-74.103722222222217</v>
      </c>
      <c r="L233" s="25" t="s">
        <v>22</v>
      </c>
      <c r="M233" s="100" t="s">
        <v>117</v>
      </c>
    </row>
    <row r="234" spans="1:13" x14ac:dyDescent="0.25">
      <c r="A234" s="25" t="s">
        <v>1114</v>
      </c>
      <c r="B234" s="92" t="s">
        <v>2169</v>
      </c>
      <c r="C234" s="91" t="s">
        <v>2170</v>
      </c>
      <c r="D234" s="25" t="s">
        <v>16</v>
      </c>
      <c r="E234" s="25" t="s">
        <v>1644</v>
      </c>
      <c r="F234" s="25" t="s">
        <v>2171</v>
      </c>
      <c r="G234" s="25" t="s">
        <v>2172</v>
      </c>
      <c r="H234" s="25">
        <v>1</v>
      </c>
      <c r="I234" s="25" t="s">
        <v>2173</v>
      </c>
      <c r="J234" s="25">
        <v>4.5110000000000001</v>
      </c>
      <c r="K234" s="25">
        <v>-74.152000000000001</v>
      </c>
      <c r="L234" s="25" t="s">
        <v>22</v>
      </c>
      <c r="M234" s="100" t="s">
        <v>117</v>
      </c>
    </row>
    <row r="235" spans="1:13" x14ac:dyDescent="0.25">
      <c r="A235" s="25" t="s">
        <v>1114</v>
      </c>
      <c r="B235" s="25" t="s">
        <v>1414</v>
      </c>
      <c r="C235" s="25" t="s">
        <v>112</v>
      </c>
      <c r="D235" s="25" t="s">
        <v>113</v>
      </c>
      <c r="E235" s="25" t="s">
        <v>1117</v>
      </c>
      <c r="F235" s="25" t="s">
        <v>1415</v>
      </c>
      <c r="G235" s="25" t="s">
        <v>1415</v>
      </c>
      <c r="H235" s="25" t="s">
        <v>112</v>
      </c>
      <c r="I235" s="25" t="s">
        <v>1416</v>
      </c>
      <c r="J235" s="25">
        <v>4.6729808799999999</v>
      </c>
      <c r="K235" s="25">
        <v>-74.094502000000006</v>
      </c>
      <c r="L235" s="25" t="s">
        <v>22</v>
      </c>
      <c r="M235" s="25" t="s">
        <v>995</v>
      </c>
    </row>
    <row r="236" spans="1:13" x14ac:dyDescent="0.25">
      <c r="A236" s="25" t="s">
        <v>1114</v>
      </c>
      <c r="B236" s="25" t="s">
        <v>1333</v>
      </c>
      <c r="C236" s="25">
        <v>111769000174</v>
      </c>
      <c r="D236" s="25" t="s">
        <v>16</v>
      </c>
      <c r="E236" s="25" t="s">
        <v>1117</v>
      </c>
      <c r="F236" s="25" t="s">
        <v>1334</v>
      </c>
      <c r="G236" s="25" t="s">
        <v>1335</v>
      </c>
      <c r="H236" s="25" t="s">
        <v>20</v>
      </c>
      <c r="I236" s="25" t="s">
        <v>1336</v>
      </c>
      <c r="J236" s="25">
        <v>4.7413668710000803</v>
      </c>
      <c r="K236" s="25">
        <v>-74.0841748429999</v>
      </c>
      <c r="L236" s="25" t="s">
        <v>22</v>
      </c>
      <c r="M236" s="25" t="s">
        <v>117</v>
      </c>
    </row>
    <row r="237" spans="1:13" x14ac:dyDescent="0.25">
      <c r="A237" s="25" t="s">
        <v>1114</v>
      </c>
      <c r="B237" s="25" t="s">
        <v>1382</v>
      </c>
      <c r="C237" s="25" t="s">
        <v>1378</v>
      </c>
      <c r="D237" s="25" t="s">
        <v>16</v>
      </c>
      <c r="E237" s="25" t="s">
        <v>1117</v>
      </c>
      <c r="F237" s="25" t="s">
        <v>1379</v>
      </c>
      <c r="G237" s="25" t="s">
        <v>1383</v>
      </c>
      <c r="H237" s="25">
        <v>4</v>
      </c>
      <c r="I237" s="25" t="s">
        <v>1384</v>
      </c>
      <c r="J237" s="25">
        <v>4.7222028081404703</v>
      </c>
      <c r="K237" s="25">
        <v>-74.092774982384896</v>
      </c>
      <c r="L237" s="25" t="s">
        <v>22</v>
      </c>
      <c r="M237" s="25" t="s">
        <v>995</v>
      </c>
    </row>
    <row r="238" spans="1:13" x14ac:dyDescent="0.25">
      <c r="A238" s="25" t="s">
        <v>1114</v>
      </c>
      <c r="B238" s="25" t="s">
        <v>1365</v>
      </c>
      <c r="C238" s="25" t="s">
        <v>1366</v>
      </c>
      <c r="D238" s="25" t="s">
        <v>16</v>
      </c>
      <c r="E238" s="25" t="s">
        <v>1117</v>
      </c>
      <c r="F238" s="25" t="s">
        <v>1362</v>
      </c>
      <c r="G238" s="25" t="s">
        <v>1367</v>
      </c>
      <c r="H238" s="25">
        <v>4</v>
      </c>
      <c r="I238" s="25" t="s">
        <v>1368</v>
      </c>
      <c r="J238" s="25">
        <v>4.7546976578719402</v>
      </c>
      <c r="K238" s="25">
        <v>-74.076179319346394</v>
      </c>
      <c r="L238" s="25" t="s">
        <v>22</v>
      </c>
      <c r="M238" s="25" t="s">
        <v>995</v>
      </c>
    </row>
    <row r="239" spans="1:13" x14ac:dyDescent="0.25">
      <c r="A239" s="25" t="s">
        <v>1114</v>
      </c>
      <c r="B239" s="25" t="s">
        <v>1271</v>
      </c>
      <c r="C239" s="25" t="s">
        <v>1272</v>
      </c>
      <c r="D239" s="25" t="s">
        <v>16</v>
      </c>
      <c r="E239" s="25" t="s">
        <v>1117</v>
      </c>
      <c r="F239" s="25" t="s">
        <v>1260</v>
      </c>
      <c r="G239" s="25" t="s">
        <v>1273</v>
      </c>
      <c r="H239" s="25">
        <v>4</v>
      </c>
      <c r="I239" s="25" t="s">
        <v>1274</v>
      </c>
      <c r="J239" s="25">
        <v>4.7474039806808301</v>
      </c>
      <c r="K239" s="25">
        <v>-74.110240682510494</v>
      </c>
      <c r="L239" s="25" t="s">
        <v>22</v>
      </c>
      <c r="M239" s="25" t="s">
        <v>117</v>
      </c>
    </row>
    <row r="240" spans="1:13" x14ac:dyDescent="0.25">
      <c r="A240" s="25" t="s">
        <v>1114</v>
      </c>
      <c r="B240" s="92" t="s">
        <v>1235</v>
      </c>
      <c r="C240" s="25" t="s">
        <v>1236</v>
      </c>
      <c r="D240" s="25" t="s">
        <v>16</v>
      </c>
      <c r="E240" s="25" t="s">
        <v>1117</v>
      </c>
      <c r="F240" s="25" t="s">
        <v>1237</v>
      </c>
      <c r="G240" s="25" t="s">
        <v>1238</v>
      </c>
      <c r="H240" s="25" t="s">
        <v>20</v>
      </c>
      <c r="I240" s="25" t="s">
        <v>1239</v>
      </c>
      <c r="J240" s="25">
        <v>4.7490789104298203</v>
      </c>
      <c r="K240" s="25">
        <v>-74.099087291905306</v>
      </c>
      <c r="L240" s="25" t="s">
        <v>22</v>
      </c>
      <c r="M240" s="100" t="s">
        <v>117</v>
      </c>
    </row>
    <row r="241" spans="1:13" x14ac:dyDescent="0.25">
      <c r="A241" s="25" t="s">
        <v>1114</v>
      </c>
      <c r="B241" s="92" t="s">
        <v>1883</v>
      </c>
      <c r="C241" s="25" t="s">
        <v>112</v>
      </c>
      <c r="D241" s="25" t="s">
        <v>16</v>
      </c>
      <c r="E241" s="25" t="s">
        <v>1644</v>
      </c>
      <c r="F241" s="25" t="s">
        <v>1880</v>
      </c>
      <c r="G241" s="25" t="s">
        <v>1884</v>
      </c>
      <c r="H241" s="25">
        <v>2</v>
      </c>
      <c r="I241" s="25" t="s">
        <v>1885</v>
      </c>
      <c r="J241" s="25">
        <v>4.5569958766875098</v>
      </c>
      <c r="K241" s="25">
        <v>-74.137321479235396</v>
      </c>
      <c r="L241" s="25" t="s">
        <v>22</v>
      </c>
      <c r="M241" s="100" t="s">
        <v>117</v>
      </c>
    </row>
    <row r="242" spans="1:13" x14ac:dyDescent="0.25">
      <c r="A242" s="25" t="s">
        <v>1114</v>
      </c>
      <c r="B242" s="92" t="s">
        <v>2144</v>
      </c>
      <c r="C242" s="25" t="s">
        <v>2145</v>
      </c>
      <c r="D242" s="25" t="s">
        <v>16</v>
      </c>
      <c r="E242" s="25" t="s">
        <v>1644</v>
      </c>
      <c r="F242" s="25" t="s">
        <v>2146</v>
      </c>
      <c r="G242" s="25" t="s">
        <v>2147</v>
      </c>
      <c r="H242" s="25" t="s">
        <v>20</v>
      </c>
      <c r="I242" s="25" t="s">
        <v>2148</v>
      </c>
      <c r="J242" s="25">
        <v>4.5868745000000004</v>
      </c>
      <c r="K242" s="25">
        <v>-74.162526999999997</v>
      </c>
      <c r="L242" s="25" t="s">
        <v>22</v>
      </c>
      <c r="M242" s="100" t="s">
        <v>117</v>
      </c>
    </row>
    <row r="243" spans="1:13" x14ac:dyDescent="0.25">
      <c r="A243" s="25" t="s">
        <v>1114</v>
      </c>
      <c r="B243" s="92" t="s">
        <v>2149</v>
      </c>
      <c r="C243" s="25" t="s">
        <v>2150</v>
      </c>
      <c r="D243" s="25" t="s">
        <v>16</v>
      </c>
      <c r="E243" s="25" t="s">
        <v>1117</v>
      </c>
      <c r="F243" s="25" t="s">
        <v>1242</v>
      </c>
      <c r="G243" s="25" t="s">
        <v>2151</v>
      </c>
      <c r="H243" s="25">
        <v>3</v>
      </c>
      <c r="I243" s="25" t="s">
        <v>2152</v>
      </c>
      <c r="J243" s="25">
        <v>4.7526697971480596</v>
      </c>
      <c r="K243" s="25">
        <v>-74.094449766834202</v>
      </c>
      <c r="L243" s="25" t="s">
        <v>22</v>
      </c>
      <c r="M243" s="100" t="s">
        <v>117</v>
      </c>
    </row>
    <row r="244" spans="1:13" x14ac:dyDescent="0.25">
      <c r="A244" s="25" t="s">
        <v>1114</v>
      </c>
      <c r="B244" s="92" t="s">
        <v>2158</v>
      </c>
      <c r="C244" s="25" t="s">
        <v>2159</v>
      </c>
      <c r="D244" s="25" t="s">
        <v>16</v>
      </c>
      <c r="E244" s="25" t="s">
        <v>1644</v>
      </c>
      <c r="F244" s="25" t="s">
        <v>2160</v>
      </c>
      <c r="G244" s="25" t="s">
        <v>2161</v>
      </c>
      <c r="H244" s="25" t="s">
        <v>20</v>
      </c>
      <c r="I244" s="25" t="s">
        <v>2162</v>
      </c>
      <c r="J244" s="25">
        <v>4.5817734000081503</v>
      </c>
      <c r="K244" s="25">
        <v>-74.153240933476297</v>
      </c>
      <c r="L244" s="25" t="s">
        <v>22</v>
      </c>
      <c r="M244" s="100" t="s">
        <v>117</v>
      </c>
    </row>
    <row r="245" spans="1:13" x14ac:dyDescent="0.25">
      <c r="A245" s="25" t="s">
        <v>1114</v>
      </c>
      <c r="B245" s="92" t="s">
        <v>1168</v>
      </c>
      <c r="C245" s="25" t="s">
        <v>1169</v>
      </c>
      <c r="D245" s="25" t="s">
        <v>16</v>
      </c>
      <c r="E245" s="25" t="s">
        <v>1117</v>
      </c>
      <c r="F245" s="25" t="s">
        <v>1170</v>
      </c>
      <c r="G245" s="25" t="s">
        <v>1171</v>
      </c>
      <c r="H245" s="25" t="s">
        <v>20</v>
      </c>
      <c r="I245" s="25" t="s">
        <v>1172</v>
      </c>
      <c r="J245" s="25">
        <v>4.7445407158594204</v>
      </c>
      <c r="K245" s="25">
        <v>-74.112801654092905</v>
      </c>
      <c r="L245" s="25" t="s">
        <v>22</v>
      </c>
      <c r="M245" s="100" t="s">
        <v>117</v>
      </c>
    </row>
    <row r="246" spans="1:13" x14ac:dyDescent="0.25">
      <c r="A246" s="25" t="s">
        <v>1114</v>
      </c>
      <c r="B246" s="92" t="s">
        <v>2153</v>
      </c>
      <c r="C246" s="25" t="s">
        <v>2154</v>
      </c>
      <c r="D246" s="25" t="s">
        <v>16</v>
      </c>
      <c r="E246" s="25" t="s">
        <v>2039</v>
      </c>
      <c r="F246" s="25" t="s">
        <v>2155</v>
      </c>
      <c r="G246" s="25" t="s">
        <v>2156</v>
      </c>
      <c r="H246" s="25" t="s">
        <v>20</v>
      </c>
      <c r="I246" s="25" t="s">
        <v>2157</v>
      </c>
      <c r="J246" s="25">
        <v>4.6511077978229798</v>
      </c>
      <c r="K246" s="25">
        <v>-74.131089327279994</v>
      </c>
      <c r="L246" s="25" t="s">
        <v>22</v>
      </c>
      <c r="M246" s="100" t="s">
        <v>117</v>
      </c>
    </row>
    <row r="247" spans="1:13" x14ac:dyDescent="0.25">
      <c r="A247" s="25" t="s">
        <v>1114</v>
      </c>
      <c r="B247" s="92" t="s">
        <v>2163</v>
      </c>
      <c r="C247" s="25" t="s">
        <v>2164</v>
      </c>
      <c r="D247" s="25" t="s">
        <v>16</v>
      </c>
      <c r="E247" s="25" t="s">
        <v>1644</v>
      </c>
      <c r="F247" s="25" t="s">
        <v>1750</v>
      </c>
      <c r="G247" s="25" t="s">
        <v>2165</v>
      </c>
      <c r="H247" s="25">
        <v>4</v>
      </c>
      <c r="I247" s="25" t="s">
        <v>2166</v>
      </c>
      <c r="J247" s="25">
        <v>4.5718385214094504</v>
      </c>
      <c r="K247" s="25">
        <v>-74.163725009148294</v>
      </c>
      <c r="L247" s="25" t="s">
        <v>22</v>
      </c>
      <c r="M247" s="100" t="s">
        <v>117</v>
      </c>
    </row>
    <row r="248" spans="1:13" x14ac:dyDescent="0.25">
      <c r="A248" s="37" t="s">
        <v>1114</v>
      </c>
      <c r="B248" s="94" t="s">
        <v>2167</v>
      </c>
      <c r="C248" s="37" t="s">
        <v>1111</v>
      </c>
      <c r="D248" s="37" t="s">
        <v>16</v>
      </c>
      <c r="E248" s="37" t="s">
        <v>1117</v>
      </c>
      <c r="F248" s="37" t="s">
        <v>1123</v>
      </c>
      <c r="G248" s="37" t="s">
        <v>1124</v>
      </c>
      <c r="H248" s="37">
        <v>4</v>
      </c>
      <c r="I248" s="37" t="s">
        <v>2168</v>
      </c>
      <c r="J248" s="37">
        <v>4.5409736562465204</v>
      </c>
      <c r="K248" s="37">
        <v>-74.094425859243202</v>
      </c>
      <c r="L248" s="37" t="s">
        <v>22</v>
      </c>
      <c r="M248" s="100" t="s">
        <v>117</v>
      </c>
    </row>
    <row r="249" spans="1:13" ht="39" x14ac:dyDescent="0.25">
      <c r="A249" s="38" t="s">
        <v>1114</v>
      </c>
      <c r="B249" s="95" t="s">
        <v>2174</v>
      </c>
      <c r="C249" s="39">
        <v>111001025313</v>
      </c>
      <c r="D249" s="38" t="s">
        <v>16</v>
      </c>
      <c r="E249" s="38" t="s">
        <v>1418</v>
      </c>
      <c r="F249" s="38" t="s">
        <v>1431</v>
      </c>
      <c r="G249" s="38" t="s">
        <v>2175</v>
      </c>
      <c r="H249" s="38" t="s">
        <v>20</v>
      </c>
      <c r="I249" s="38" t="s">
        <v>2176</v>
      </c>
      <c r="J249" s="25"/>
      <c r="K249" s="25"/>
      <c r="L249" s="25" t="s">
        <v>22</v>
      </c>
      <c r="M249" s="100" t="s">
        <v>117</v>
      </c>
    </row>
    <row r="250" spans="1:13" ht="26.25" x14ac:dyDescent="0.25">
      <c r="A250" s="38" t="s">
        <v>1114</v>
      </c>
      <c r="B250" s="96" t="s">
        <v>2177</v>
      </c>
      <c r="C250" s="41">
        <v>111001801390</v>
      </c>
      <c r="D250" s="38" t="s">
        <v>16</v>
      </c>
      <c r="E250" s="40" t="s">
        <v>1974</v>
      </c>
      <c r="F250" s="40" t="s">
        <v>1984</v>
      </c>
      <c r="G250" s="42" t="s">
        <v>2178</v>
      </c>
      <c r="H250" s="40">
        <v>3</v>
      </c>
      <c r="I250" s="40" t="s">
        <v>2179</v>
      </c>
      <c r="J250" s="43"/>
      <c r="K250" s="43"/>
      <c r="L250" s="25" t="s">
        <v>22</v>
      </c>
      <c r="M250" s="100" t="s">
        <v>117</v>
      </c>
    </row>
    <row r="251" spans="1:13" ht="26.25" x14ac:dyDescent="0.25">
      <c r="A251" s="25" t="s">
        <v>1114</v>
      </c>
      <c r="B251" s="40" t="s">
        <v>2180</v>
      </c>
      <c r="C251" s="41" t="s">
        <v>112</v>
      </c>
      <c r="D251" s="38" t="s">
        <v>16</v>
      </c>
      <c r="E251" s="25" t="s">
        <v>1117</v>
      </c>
      <c r="F251" s="40" t="s">
        <v>1136</v>
      </c>
      <c r="G251" s="42" t="s">
        <v>2181</v>
      </c>
      <c r="H251" s="40" t="s">
        <v>2182</v>
      </c>
      <c r="I251" s="40" t="s">
        <v>2183</v>
      </c>
      <c r="J251" s="43"/>
      <c r="K251" s="43"/>
      <c r="L251" s="43" t="s">
        <v>112</v>
      </c>
      <c r="M251" s="25" t="s">
        <v>117</v>
      </c>
    </row>
  </sheetData>
  <sortState xmlns:xlrd2="http://schemas.microsoft.com/office/spreadsheetml/2017/richdata2" ref="A3:M251">
    <sortCondition ref="B2:B251"/>
  </sortState>
  <mergeCells count="1">
    <mergeCell ref="A1:M1"/>
  </mergeCells>
  <conditionalFormatting sqref="B1:B1048576">
    <cfRule type="duplicateValues" dxfId="9" priority="1"/>
    <cfRule type="duplicateValues" dxfId="8" priority="2"/>
  </conditionalFormatting>
  <conditionalFormatting sqref="B3:B248">
    <cfRule type="duplicateValues" dxfId="7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36BE4-BC4D-43BD-8D9E-61C6BC1A6ECE}">
  <dimension ref="A1:M248"/>
  <sheetViews>
    <sheetView workbookViewId="0">
      <selection activeCell="M4" sqref="M4"/>
    </sheetView>
  </sheetViews>
  <sheetFormatPr baseColWidth="10" defaultColWidth="11.42578125" defaultRowHeight="15" x14ac:dyDescent="0.25"/>
  <cols>
    <col min="3" max="3" width="11.42578125" customWidth="1"/>
    <col min="4" max="4" width="18.28515625" customWidth="1"/>
    <col min="5" max="5" width="20.7109375" customWidth="1"/>
    <col min="6" max="6" width="40" customWidth="1"/>
    <col min="7" max="7" width="18.85546875" customWidth="1"/>
    <col min="8" max="8" width="8.7109375" style="53" hidden="1" customWidth="1"/>
    <col min="9" max="11" width="11.42578125" hidden="1" customWidth="1"/>
    <col min="12" max="12" width="13.42578125" customWidth="1"/>
    <col min="13" max="13" width="22.5703125" customWidth="1"/>
  </cols>
  <sheetData>
    <row r="1" spans="1:13" ht="15.75" x14ac:dyDescent="0.25">
      <c r="A1" s="120" t="s">
        <v>3319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1"/>
    </row>
    <row r="2" spans="1:13" ht="38.25" x14ac:dyDescent="0.25">
      <c r="A2" s="28" t="s">
        <v>0</v>
      </c>
      <c r="B2" s="28" t="s">
        <v>1</v>
      </c>
      <c r="C2" s="29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83" t="s">
        <v>7</v>
      </c>
      <c r="I2" s="28" t="s">
        <v>8</v>
      </c>
      <c r="J2" s="28" t="s">
        <v>9</v>
      </c>
      <c r="K2" s="30" t="s">
        <v>10</v>
      </c>
      <c r="L2" s="31" t="s">
        <v>11</v>
      </c>
      <c r="M2" s="31" t="s">
        <v>12</v>
      </c>
    </row>
    <row r="3" spans="1:13" s="32" customFormat="1" x14ac:dyDescent="0.25">
      <c r="A3" s="43" t="s">
        <v>2184</v>
      </c>
      <c r="B3" s="43" t="s">
        <v>2185</v>
      </c>
      <c r="C3" s="43" t="s">
        <v>2186</v>
      </c>
      <c r="D3" s="43" t="s">
        <v>16</v>
      </c>
      <c r="E3" s="43" t="s">
        <v>2187</v>
      </c>
      <c r="F3" s="43" t="s">
        <v>2188</v>
      </c>
      <c r="G3" s="43" t="s">
        <v>2189</v>
      </c>
      <c r="H3" s="64" t="s">
        <v>20</v>
      </c>
      <c r="I3" s="43" t="s">
        <v>2190</v>
      </c>
      <c r="J3" s="43">
        <v>4.6398281700000004</v>
      </c>
      <c r="K3" s="43">
        <v>-74.167610499999995</v>
      </c>
      <c r="L3" s="43" t="s">
        <v>22</v>
      </c>
      <c r="M3" s="43" t="s">
        <v>30</v>
      </c>
    </row>
    <row r="4" spans="1:13" s="32" customFormat="1" x14ac:dyDescent="0.25">
      <c r="A4" s="25" t="s">
        <v>2184</v>
      </c>
      <c r="B4" s="25" t="s">
        <v>2191</v>
      </c>
      <c r="C4" s="25" t="s">
        <v>2192</v>
      </c>
      <c r="D4" s="25" t="s">
        <v>16</v>
      </c>
      <c r="E4" s="25" t="s">
        <v>2187</v>
      </c>
      <c r="F4" s="25" t="s">
        <v>2193</v>
      </c>
      <c r="G4" s="25" t="s">
        <v>2194</v>
      </c>
      <c r="H4" s="33" t="s">
        <v>20</v>
      </c>
      <c r="I4" s="25" t="s">
        <v>2195</v>
      </c>
      <c r="J4" s="25">
        <v>4.6448090500000001</v>
      </c>
      <c r="K4" s="25">
        <v>-74.156565659999998</v>
      </c>
      <c r="L4" s="25" t="s">
        <v>22</v>
      </c>
      <c r="M4" s="43" t="s">
        <v>30</v>
      </c>
    </row>
    <row r="5" spans="1:13" s="32" customFormat="1" x14ac:dyDescent="0.25">
      <c r="A5" s="25" t="s">
        <v>2184</v>
      </c>
      <c r="B5" s="25" t="s">
        <v>2196</v>
      </c>
      <c r="C5" s="25" t="s">
        <v>2197</v>
      </c>
      <c r="D5" s="25" t="s">
        <v>16</v>
      </c>
      <c r="E5" s="25" t="s">
        <v>2198</v>
      </c>
      <c r="F5" s="25" t="s">
        <v>2199</v>
      </c>
      <c r="G5" s="25" t="s">
        <v>2200</v>
      </c>
      <c r="H5" s="33" t="s">
        <v>20</v>
      </c>
      <c r="I5" s="25" t="s">
        <v>2201</v>
      </c>
      <c r="J5" s="25">
        <v>4.6269996899999999</v>
      </c>
      <c r="K5" s="25">
        <v>-74.201203699999994</v>
      </c>
      <c r="L5" s="25" t="s">
        <v>22</v>
      </c>
      <c r="M5" s="43" t="s">
        <v>30</v>
      </c>
    </row>
    <row r="6" spans="1:13" s="32" customFormat="1" x14ac:dyDescent="0.25">
      <c r="A6" s="25" t="s">
        <v>2184</v>
      </c>
      <c r="B6" s="25" t="s">
        <v>2202</v>
      </c>
      <c r="C6" s="25" t="s">
        <v>2203</v>
      </c>
      <c r="D6" s="25" t="s">
        <v>16</v>
      </c>
      <c r="E6" s="25" t="s">
        <v>2198</v>
      </c>
      <c r="F6" s="25" t="s">
        <v>2204</v>
      </c>
      <c r="G6" s="25" t="s">
        <v>2205</v>
      </c>
      <c r="H6" s="33" t="s">
        <v>20</v>
      </c>
      <c r="I6" s="25" t="s">
        <v>2206</v>
      </c>
      <c r="J6" s="25">
        <v>4.6312810000000004</v>
      </c>
      <c r="K6" s="25">
        <v>-74.206378999999998</v>
      </c>
      <c r="L6" s="25" t="s">
        <v>22</v>
      </c>
      <c r="M6" s="43" t="s">
        <v>30</v>
      </c>
    </row>
    <row r="7" spans="1:13" s="32" customFormat="1" x14ac:dyDescent="0.25">
      <c r="A7" s="25" t="s">
        <v>2184</v>
      </c>
      <c r="B7" s="25" t="s">
        <v>2207</v>
      </c>
      <c r="C7" s="67">
        <v>111001104329</v>
      </c>
      <c r="D7" s="25" t="s">
        <v>16</v>
      </c>
      <c r="E7" s="25" t="s">
        <v>2198</v>
      </c>
      <c r="F7" s="25" t="s">
        <v>2208</v>
      </c>
      <c r="G7" s="25" t="s">
        <v>2209</v>
      </c>
      <c r="H7" s="33" t="s">
        <v>20</v>
      </c>
      <c r="I7" s="25" t="s">
        <v>2210</v>
      </c>
      <c r="J7" s="25">
        <v>4.6357948799999997</v>
      </c>
      <c r="K7" s="25">
        <v>-74.204240260000006</v>
      </c>
      <c r="L7" s="25" t="s">
        <v>22</v>
      </c>
      <c r="M7" s="43" t="s">
        <v>30</v>
      </c>
    </row>
    <row r="8" spans="1:13" s="32" customFormat="1" x14ac:dyDescent="0.25">
      <c r="A8" s="25" t="s">
        <v>2184</v>
      </c>
      <c r="B8" s="25" t="s">
        <v>2211</v>
      </c>
      <c r="C8" s="25" t="s">
        <v>2212</v>
      </c>
      <c r="D8" s="25" t="s">
        <v>16</v>
      </c>
      <c r="E8" s="25" t="s">
        <v>2213</v>
      </c>
      <c r="F8" s="25" t="s">
        <v>2214</v>
      </c>
      <c r="G8" s="25" t="s">
        <v>2215</v>
      </c>
      <c r="H8" s="33" t="s">
        <v>20</v>
      </c>
      <c r="I8" s="25" t="s">
        <v>2216</v>
      </c>
      <c r="J8" s="25">
        <v>4.5327186199999998</v>
      </c>
      <c r="K8" s="25">
        <v>-74.116706859999994</v>
      </c>
      <c r="L8" s="25" t="s">
        <v>22</v>
      </c>
      <c r="M8" s="43" t="s">
        <v>30</v>
      </c>
    </row>
    <row r="9" spans="1:13" s="32" customFormat="1" x14ac:dyDescent="0.25">
      <c r="A9" s="25" t="s">
        <v>2184</v>
      </c>
      <c r="B9" s="25" t="s">
        <v>2217</v>
      </c>
      <c r="C9" s="25" t="s">
        <v>2218</v>
      </c>
      <c r="D9" s="25" t="s">
        <v>16</v>
      </c>
      <c r="E9" s="25" t="s">
        <v>2187</v>
      </c>
      <c r="F9" s="25" t="s">
        <v>2219</v>
      </c>
      <c r="G9" s="25" t="s">
        <v>2220</v>
      </c>
      <c r="H9" s="33" t="s">
        <v>20</v>
      </c>
      <c r="I9" s="25" t="s">
        <v>2221</v>
      </c>
      <c r="J9" s="25">
        <v>4.6423411999999997</v>
      </c>
      <c r="K9" s="25">
        <v>-74.164475460000006</v>
      </c>
      <c r="L9" s="25" t="s">
        <v>22</v>
      </c>
      <c r="M9" s="43" t="s">
        <v>30</v>
      </c>
    </row>
    <row r="10" spans="1:13" s="32" customFormat="1" x14ac:dyDescent="0.25">
      <c r="A10" s="25" t="s">
        <v>2184</v>
      </c>
      <c r="B10" s="25" t="s">
        <v>2222</v>
      </c>
      <c r="C10" s="25" t="s">
        <v>2223</v>
      </c>
      <c r="D10" s="25" t="s">
        <v>16</v>
      </c>
      <c r="E10" s="25" t="s">
        <v>2213</v>
      </c>
      <c r="F10" s="25" t="s">
        <v>2224</v>
      </c>
      <c r="G10" s="25" t="s">
        <v>2225</v>
      </c>
      <c r="H10" s="33" t="s">
        <v>20</v>
      </c>
      <c r="I10" s="25" t="s">
        <v>2226</v>
      </c>
      <c r="J10" s="25">
        <v>4.5070095990000096</v>
      </c>
      <c r="K10" s="25">
        <v>-74.103695071000004</v>
      </c>
      <c r="L10" s="25" t="s">
        <v>22</v>
      </c>
      <c r="M10" s="43" t="s">
        <v>30</v>
      </c>
    </row>
    <row r="11" spans="1:13" s="32" customFormat="1" x14ac:dyDescent="0.25">
      <c r="A11" s="25" t="s">
        <v>2184</v>
      </c>
      <c r="B11" s="25" t="s">
        <v>2227</v>
      </c>
      <c r="C11" s="25" t="s">
        <v>2228</v>
      </c>
      <c r="D11" s="25" t="s">
        <v>16</v>
      </c>
      <c r="E11" s="25" t="s">
        <v>2198</v>
      </c>
      <c r="F11" s="25" t="s">
        <v>2229</v>
      </c>
      <c r="G11" s="25" t="s">
        <v>2230</v>
      </c>
      <c r="H11" s="33" t="s">
        <v>20</v>
      </c>
      <c r="I11" s="25" t="s">
        <v>2231</v>
      </c>
      <c r="J11" s="25">
        <v>4.6164360000000002</v>
      </c>
      <c r="K11" s="25">
        <v>-74.200148999999996</v>
      </c>
      <c r="L11" s="25" t="s">
        <v>22</v>
      </c>
      <c r="M11" s="43" t="s">
        <v>30</v>
      </c>
    </row>
    <row r="12" spans="1:13" s="32" customFormat="1" x14ac:dyDescent="0.25">
      <c r="A12" s="25" t="s">
        <v>2184</v>
      </c>
      <c r="B12" s="25" t="s">
        <v>2232</v>
      </c>
      <c r="C12" s="25" t="s">
        <v>2233</v>
      </c>
      <c r="D12" s="25" t="s">
        <v>16</v>
      </c>
      <c r="E12" s="25" t="s">
        <v>2213</v>
      </c>
      <c r="F12" s="25" t="s">
        <v>2234</v>
      </c>
      <c r="G12" s="25" t="s">
        <v>2235</v>
      </c>
      <c r="H12" s="33" t="s">
        <v>20</v>
      </c>
      <c r="I12" s="25" t="s">
        <v>2236</v>
      </c>
      <c r="J12" s="25">
        <v>4.5162197800000001</v>
      </c>
      <c r="K12" s="25">
        <v>-74.091000809999997</v>
      </c>
      <c r="L12" s="25" t="s">
        <v>22</v>
      </c>
      <c r="M12" s="43" t="s">
        <v>30</v>
      </c>
    </row>
    <row r="13" spans="1:13" s="32" customFormat="1" x14ac:dyDescent="0.25">
      <c r="A13" s="25" t="s">
        <v>2184</v>
      </c>
      <c r="B13" s="25" t="s">
        <v>2237</v>
      </c>
      <c r="C13" s="25" t="s">
        <v>2238</v>
      </c>
      <c r="D13" s="25" t="s">
        <v>16</v>
      </c>
      <c r="E13" s="25" t="s">
        <v>2198</v>
      </c>
      <c r="F13" s="25" t="s">
        <v>2239</v>
      </c>
      <c r="G13" s="25" t="s">
        <v>2240</v>
      </c>
      <c r="H13" s="33" t="s">
        <v>20</v>
      </c>
      <c r="I13" s="25" t="s">
        <v>2241</v>
      </c>
      <c r="J13" s="25">
        <v>4.6248608130000504</v>
      </c>
      <c r="K13" s="25">
        <v>-74.194421196999997</v>
      </c>
      <c r="L13" s="25" t="s">
        <v>22</v>
      </c>
      <c r="M13" s="43" t="s">
        <v>30</v>
      </c>
    </row>
    <row r="14" spans="1:13" s="32" customFormat="1" x14ac:dyDescent="0.25">
      <c r="A14" s="25" t="s">
        <v>2184</v>
      </c>
      <c r="B14" s="25" t="s">
        <v>2242</v>
      </c>
      <c r="C14" s="25" t="s">
        <v>2243</v>
      </c>
      <c r="D14" s="25" t="s">
        <v>16</v>
      </c>
      <c r="E14" s="25" t="s">
        <v>2187</v>
      </c>
      <c r="F14" s="25" t="s">
        <v>2244</v>
      </c>
      <c r="G14" s="25" t="s">
        <v>2245</v>
      </c>
      <c r="H14" s="33" t="s">
        <v>20</v>
      </c>
      <c r="I14" s="25" t="s">
        <v>2246</v>
      </c>
      <c r="J14" s="25">
        <v>4.6484247400000003</v>
      </c>
      <c r="K14" s="25">
        <v>-74.165412489999994</v>
      </c>
      <c r="L14" s="25" t="s">
        <v>22</v>
      </c>
      <c r="M14" s="43" t="s">
        <v>30</v>
      </c>
    </row>
    <row r="15" spans="1:13" s="32" customFormat="1" x14ac:dyDescent="0.25">
      <c r="A15" s="25" t="s">
        <v>2184</v>
      </c>
      <c r="B15" s="25" t="s">
        <v>2247</v>
      </c>
      <c r="C15" s="25" t="s">
        <v>2248</v>
      </c>
      <c r="D15" s="25" t="s">
        <v>16</v>
      </c>
      <c r="E15" s="25" t="s">
        <v>2198</v>
      </c>
      <c r="F15" s="25" t="s">
        <v>2249</v>
      </c>
      <c r="G15" s="25" t="s">
        <v>2250</v>
      </c>
      <c r="H15" s="33" t="s">
        <v>20</v>
      </c>
      <c r="I15" s="25" t="s">
        <v>2251</v>
      </c>
      <c r="J15" s="25">
        <v>4.6180606400000004</v>
      </c>
      <c r="K15" s="25">
        <v>-74.183447169999994</v>
      </c>
      <c r="L15" s="25" t="s">
        <v>22</v>
      </c>
      <c r="M15" s="43" t="s">
        <v>30</v>
      </c>
    </row>
    <row r="16" spans="1:13" s="32" customFormat="1" x14ac:dyDescent="0.25">
      <c r="A16" s="25" t="s">
        <v>2184</v>
      </c>
      <c r="B16" s="25" t="s">
        <v>2252</v>
      </c>
      <c r="C16" s="25" t="s">
        <v>2253</v>
      </c>
      <c r="D16" s="25" t="s">
        <v>16</v>
      </c>
      <c r="E16" s="25" t="s">
        <v>2213</v>
      </c>
      <c r="F16" s="25" t="s">
        <v>2254</v>
      </c>
      <c r="G16" s="25" t="s">
        <v>2255</v>
      </c>
      <c r="H16" s="33" t="s">
        <v>20</v>
      </c>
      <c r="I16" s="25" t="s">
        <v>2256</v>
      </c>
      <c r="J16" s="25">
        <v>4.4895638699999996</v>
      </c>
      <c r="K16" s="25">
        <v>-74.112971130000005</v>
      </c>
      <c r="L16" s="25" t="s">
        <v>22</v>
      </c>
      <c r="M16" s="43" t="s">
        <v>30</v>
      </c>
    </row>
    <row r="17" spans="1:13" s="32" customFormat="1" x14ac:dyDescent="0.25">
      <c r="A17" s="25" t="s">
        <v>2184</v>
      </c>
      <c r="B17" s="25" t="s">
        <v>2257</v>
      </c>
      <c r="C17" s="25" t="s">
        <v>2258</v>
      </c>
      <c r="D17" s="25" t="s">
        <v>16</v>
      </c>
      <c r="E17" s="25" t="s">
        <v>2198</v>
      </c>
      <c r="F17" s="25" t="s">
        <v>2259</v>
      </c>
      <c r="G17" s="25" t="s">
        <v>2260</v>
      </c>
      <c r="H17" s="33" t="s">
        <v>20</v>
      </c>
      <c r="I17" s="25" t="s">
        <v>2261</v>
      </c>
      <c r="J17" s="25">
        <v>4.6286618840000502</v>
      </c>
      <c r="K17" s="25">
        <v>-74.189268001999906</v>
      </c>
      <c r="L17" s="25" t="s">
        <v>22</v>
      </c>
      <c r="M17" s="43" t="s">
        <v>30</v>
      </c>
    </row>
    <row r="18" spans="1:13" s="32" customFormat="1" x14ac:dyDescent="0.25">
      <c r="A18" s="25" t="s">
        <v>2184</v>
      </c>
      <c r="B18" s="25" t="s">
        <v>2262</v>
      </c>
      <c r="C18" s="25" t="s">
        <v>2263</v>
      </c>
      <c r="D18" s="25" t="s">
        <v>16</v>
      </c>
      <c r="E18" s="25" t="s">
        <v>2198</v>
      </c>
      <c r="F18" s="25" t="s">
        <v>2264</v>
      </c>
      <c r="G18" s="25" t="s">
        <v>2265</v>
      </c>
      <c r="H18" s="33" t="s">
        <v>20</v>
      </c>
      <c r="I18" s="25" t="s">
        <v>2266</v>
      </c>
      <c r="J18" s="25">
        <v>4.6408535510000801</v>
      </c>
      <c r="K18" s="25">
        <v>-74.1871660689999</v>
      </c>
      <c r="L18" s="25" t="s">
        <v>22</v>
      </c>
      <c r="M18" s="43" t="s">
        <v>30</v>
      </c>
    </row>
    <row r="19" spans="1:13" s="32" customFormat="1" x14ac:dyDescent="0.25">
      <c r="A19" s="25" t="s">
        <v>2184</v>
      </c>
      <c r="B19" s="25" t="s">
        <v>2267</v>
      </c>
      <c r="C19" s="25" t="s">
        <v>2268</v>
      </c>
      <c r="D19" s="25" t="s">
        <v>16</v>
      </c>
      <c r="E19" s="25" t="s">
        <v>2198</v>
      </c>
      <c r="F19" s="25" t="s">
        <v>2269</v>
      </c>
      <c r="G19" s="25" t="s">
        <v>2270</v>
      </c>
      <c r="H19" s="33" t="s">
        <v>20</v>
      </c>
      <c r="I19" s="25" t="s">
        <v>2271</v>
      </c>
      <c r="J19" s="25">
        <v>4.6217563200000003</v>
      </c>
      <c r="K19" s="25">
        <v>-74.207869729999999</v>
      </c>
      <c r="L19" s="25" t="s">
        <v>22</v>
      </c>
      <c r="M19" s="43" t="s">
        <v>30</v>
      </c>
    </row>
    <row r="20" spans="1:13" s="32" customFormat="1" x14ac:dyDescent="0.25">
      <c r="A20" s="25" t="s">
        <v>2184</v>
      </c>
      <c r="B20" s="25" t="s">
        <v>2272</v>
      </c>
      <c r="C20" s="25" t="s">
        <v>2273</v>
      </c>
      <c r="D20" s="25" t="s">
        <v>16</v>
      </c>
      <c r="E20" s="25" t="s">
        <v>2187</v>
      </c>
      <c r="F20" s="25" t="s">
        <v>2274</v>
      </c>
      <c r="G20" s="25" t="s">
        <v>2275</v>
      </c>
      <c r="H20" s="33" t="s">
        <v>20</v>
      </c>
      <c r="I20" s="25" t="s">
        <v>2276</v>
      </c>
      <c r="J20" s="25">
        <v>4.6485980720000804</v>
      </c>
      <c r="K20" s="25">
        <v>-74.139661481999994</v>
      </c>
      <c r="L20" s="25" t="s">
        <v>22</v>
      </c>
      <c r="M20" s="43" t="s">
        <v>30</v>
      </c>
    </row>
    <row r="21" spans="1:13" s="32" customFormat="1" x14ac:dyDescent="0.25">
      <c r="A21" s="25" t="s">
        <v>2184</v>
      </c>
      <c r="B21" s="25" t="s">
        <v>2277</v>
      </c>
      <c r="C21" s="25" t="s">
        <v>2278</v>
      </c>
      <c r="D21" s="25" t="s">
        <v>16</v>
      </c>
      <c r="E21" s="25" t="s">
        <v>2213</v>
      </c>
      <c r="F21" s="25" t="s">
        <v>2279</v>
      </c>
      <c r="G21" s="25" t="s">
        <v>2280</v>
      </c>
      <c r="H21" s="33" t="s">
        <v>20</v>
      </c>
      <c r="I21" s="25" t="s">
        <v>2281</v>
      </c>
      <c r="J21" s="25">
        <v>4.4743531271108203</v>
      </c>
      <c r="K21" s="25">
        <v>-74.121145975272199</v>
      </c>
      <c r="L21" s="25" t="s">
        <v>22</v>
      </c>
      <c r="M21" s="43" t="s">
        <v>30</v>
      </c>
    </row>
    <row r="22" spans="1:13" s="32" customFormat="1" x14ac:dyDescent="0.25">
      <c r="A22" s="25" t="s">
        <v>2184</v>
      </c>
      <c r="B22" s="25" t="s">
        <v>2282</v>
      </c>
      <c r="C22" s="25" t="s">
        <v>2283</v>
      </c>
      <c r="D22" s="25" t="s">
        <v>16</v>
      </c>
      <c r="E22" s="25" t="s">
        <v>2213</v>
      </c>
      <c r="F22" s="25" t="s">
        <v>2284</v>
      </c>
      <c r="G22" s="25" t="s">
        <v>2285</v>
      </c>
      <c r="H22" s="33" t="s">
        <v>20</v>
      </c>
      <c r="I22" s="25" t="s">
        <v>2286</v>
      </c>
      <c r="J22" s="25">
        <v>4.5188643590000197</v>
      </c>
      <c r="K22" s="25">
        <v>-74.121132267999997</v>
      </c>
      <c r="L22" s="25" t="s">
        <v>22</v>
      </c>
      <c r="M22" s="43" t="s">
        <v>30</v>
      </c>
    </row>
    <row r="23" spans="1:13" s="32" customFormat="1" x14ac:dyDescent="0.25">
      <c r="A23" s="25" t="s">
        <v>2184</v>
      </c>
      <c r="B23" s="25" t="s">
        <v>2287</v>
      </c>
      <c r="C23" s="25" t="s">
        <v>2288</v>
      </c>
      <c r="D23" s="25" t="s">
        <v>16</v>
      </c>
      <c r="E23" s="25" t="s">
        <v>2213</v>
      </c>
      <c r="F23" s="25" t="s">
        <v>2289</v>
      </c>
      <c r="G23" s="25" t="s">
        <v>2290</v>
      </c>
      <c r="H23" s="33" t="s">
        <v>20</v>
      </c>
      <c r="I23" s="25" t="s">
        <v>2291</v>
      </c>
      <c r="J23" s="25">
        <v>4.4854562264257201</v>
      </c>
      <c r="K23" s="25">
        <v>-74.104448729645</v>
      </c>
      <c r="L23" s="25" t="s">
        <v>22</v>
      </c>
      <c r="M23" s="43" t="s">
        <v>30</v>
      </c>
    </row>
    <row r="24" spans="1:13" s="32" customFormat="1" x14ac:dyDescent="0.25">
      <c r="A24" s="25" t="s">
        <v>2184</v>
      </c>
      <c r="B24" s="25" t="s">
        <v>2292</v>
      </c>
      <c r="C24" s="25" t="s">
        <v>2293</v>
      </c>
      <c r="D24" s="25" t="s">
        <v>16</v>
      </c>
      <c r="E24" s="25" t="s">
        <v>2187</v>
      </c>
      <c r="F24" s="25" t="s">
        <v>2188</v>
      </c>
      <c r="G24" s="25" t="s">
        <v>2294</v>
      </c>
      <c r="H24" s="33">
        <v>2</v>
      </c>
      <c r="I24" s="25" t="s">
        <v>2295</v>
      </c>
      <c r="J24" s="25">
        <v>4.6403614600000003</v>
      </c>
      <c r="K24" s="25">
        <v>-74.169412289999997</v>
      </c>
      <c r="L24" s="25" t="s">
        <v>22</v>
      </c>
      <c r="M24" s="100" t="s">
        <v>3337</v>
      </c>
    </row>
    <row r="25" spans="1:13" s="32" customFormat="1" x14ac:dyDescent="0.25">
      <c r="A25" s="25" t="s">
        <v>2184</v>
      </c>
      <c r="B25" s="25" t="s">
        <v>2296</v>
      </c>
      <c r="C25" s="25" t="s">
        <v>2297</v>
      </c>
      <c r="D25" s="25" t="s">
        <v>16</v>
      </c>
      <c r="E25" s="25" t="s">
        <v>2298</v>
      </c>
      <c r="F25" s="25" t="s">
        <v>2299</v>
      </c>
      <c r="G25" s="25" t="s">
        <v>2001</v>
      </c>
      <c r="H25" s="33" t="s">
        <v>20</v>
      </c>
      <c r="I25" s="25" t="s">
        <v>2300</v>
      </c>
      <c r="J25" s="25">
        <v>4.5945208199999996</v>
      </c>
      <c r="K25" s="25">
        <v>-74.10449749</v>
      </c>
      <c r="L25" s="25" t="s">
        <v>22</v>
      </c>
      <c r="M25" s="43" t="s">
        <v>30</v>
      </c>
    </row>
    <row r="26" spans="1:13" s="32" customFormat="1" x14ac:dyDescent="0.25">
      <c r="A26" s="25" t="s">
        <v>2184</v>
      </c>
      <c r="B26" s="25" t="s">
        <v>2301</v>
      </c>
      <c r="C26" s="25" t="s">
        <v>2302</v>
      </c>
      <c r="D26" s="25" t="s">
        <v>16</v>
      </c>
      <c r="E26" s="25" t="s">
        <v>2303</v>
      </c>
      <c r="F26" s="25" t="s">
        <v>2304</v>
      </c>
      <c r="G26" s="25" t="s">
        <v>2305</v>
      </c>
      <c r="H26" s="33" t="s">
        <v>20</v>
      </c>
      <c r="I26" s="25" t="s">
        <v>2306</v>
      </c>
      <c r="J26" s="25">
        <v>4.6722121599999999</v>
      </c>
      <c r="K26" s="25">
        <v>-74.073545300000006</v>
      </c>
      <c r="L26" s="25" t="s">
        <v>22</v>
      </c>
      <c r="M26" s="43" t="s">
        <v>30</v>
      </c>
    </row>
    <row r="27" spans="1:13" s="32" customFormat="1" x14ac:dyDescent="0.25">
      <c r="A27" s="25" t="s">
        <v>2184</v>
      </c>
      <c r="B27" s="25" t="s">
        <v>2307</v>
      </c>
      <c r="C27" s="25" t="s">
        <v>2308</v>
      </c>
      <c r="D27" s="25" t="s">
        <v>16</v>
      </c>
      <c r="E27" s="25" t="s">
        <v>2213</v>
      </c>
      <c r="F27" s="25" t="s">
        <v>2309</v>
      </c>
      <c r="G27" s="25" t="s">
        <v>2310</v>
      </c>
      <c r="H27" s="33" t="s">
        <v>20</v>
      </c>
      <c r="I27" s="25" t="s">
        <v>2311</v>
      </c>
      <c r="J27" s="25">
        <v>4.5331473654658998</v>
      </c>
      <c r="K27" s="25">
        <v>-74.109304590407305</v>
      </c>
      <c r="L27" s="25" t="s">
        <v>22</v>
      </c>
      <c r="M27" s="43" t="s">
        <v>30</v>
      </c>
    </row>
    <row r="28" spans="1:13" s="32" customFormat="1" x14ac:dyDescent="0.25">
      <c r="A28" s="25" t="s">
        <v>2184</v>
      </c>
      <c r="B28" s="25" t="s">
        <v>2312</v>
      </c>
      <c r="C28" s="25" t="s">
        <v>2313</v>
      </c>
      <c r="D28" s="25" t="s">
        <v>16</v>
      </c>
      <c r="E28" s="25" t="s">
        <v>2198</v>
      </c>
      <c r="F28" s="25" t="s">
        <v>2314</v>
      </c>
      <c r="G28" s="25" t="s">
        <v>2315</v>
      </c>
      <c r="H28" s="33" t="s">
        <v>20</v>
      </c>
      <c r="I28" s="25" t="s">
        <v>2316</v>
      </c>
      <c r="J28" s="25">
        <v>4.63613959</v>
      </c>
      <c r="K28" s="25">
        <v>-74.183024520000004</v>
      </c>
      <c r="L28" s="25" t="s">
        <v>22</v>
      </c>
      <c r="M28" s="43" t="s">
        <v>30</v>
      </c>
    </row>
    <row r="29" spans="1:13" s="32" customFormat="1" x14ac:dyDescent="0.25">
      <c r="A29" s="25" t="s">
        <v>2184</v>
      </c>
      <c r="B29" s="25" t="s">
        <v>2317</v>
      </c>
      <c r="C29" s="25" t="s">
        <v>2318</v>
      </c>
      <c r="D29" s="25" t="s">
        <v>16</v>
      </c>
      <c r="E29" s="25" t="s">
        <v>2187</v>
      </c>
      <c r="F29" s="25" t="s">
        <v>2319</v>
      </c>
      <c r="G29" s="25" t="s">
        <v>2320</v>
      </c>
      <c r="H29" s="33" t="s">
        <v>20</v>
      </c>
      <c r="I29" s="25" t="s">
        <v>2321</v>
      </c>
      <c r="J29" s="25">
        <v>4.6140563400000003</v>
      </c>
      <c r="K29" s="25">
        <v>-74.178771569999995</v>
      </c>
      <c r="L29" s="25" t="s">
        <v>22</v>
      </c>
      <c r="M29" s="43" t="s">
        <v>30</v>
      </c>
    </row>
    <row r="30" spans="1:13" s="32" customFormat="1" x14ac:dyDescent="0.25">
      <c r="A30" s="25" t="s">
        <v>2184</v>
      </c>
      <c r="B30" s="25" t="s">
        <v>2322</v>
      </c>
      <c r="C30" s="25" t="s">
        <v>2323</v>
      </c>
      <c r="D30" s="25" t="s">
        <v>16</v>
      </c>
      <c r="E30" s="25" t="s">
        <v>2187</v>
      </c>
      <c r="F30" s="25" t="s">
        <v>2324</v>
      </c>
      <c r="G30" s="25" t="s">
        <v>2325</v>
      </c>
      <c r="H30" s="33" t="s">
        <v>20</v>
      </c>
      <c r="I30" s="25" t="s">
        <v>2326</v>
      </c>
      <c r="J30" s="25">
        <v>4.61814254</v>
      </c>
      <c r="K30" s="25">
        <v>-74.141908549999997</v>
      </c>
      <c r="L30" s="25" t="s">
        <v>22</v>
      </c>
      <c r="M30" s="43" t="s">
        <v>30</v>
      </c>
    </row>
    <row r="31" spans="1:13" s="32" customFormat="1" x14ac:dyDescent="0.25">
      <c r="A31" s="25" t="s">
        <v>2184</v>
      </c>
      <c r="B31" s="25" t="s">
        <v>2327</v>
      </c>
      <c r="C31" s="25" t="s">
        <v>2328</v>
      </c>
      <c r="D31" s="25" t="s">
        <v>16</v>
      </c>
      <c r="E31" s="25" t="s">
        <v>2213</v>
      </c>
      <c r="F31" s="25" t="s">
        <v>2329</v>
      </c>
      <c r="G31" s="25" t="s">
        <v>2330</v>
      </c>
      <c r="H31" s="33" t="s">
        <v>202</v>
      </c>
      <c r="I31" s="25" t="s">
        <v>2331</v>
      </c>
      <c r="J31" s="25">
        <v>4.5133633299999998</v>
      </c>
      <c r="K31" s="25">
        <v>-74.091307299999997</v>
      </c>
      <c r="L31" s="25" t="s">
        <v>22</v>
      </c>
      <c r="M31" s="100" t="s">
        <v>3337</v>
      </c>
    </row>
    <row r="32" spans="1:13" s="32" customFormat="1" x14ac:dyDescent="0.25">
      <c r="A32" s="25" t="s">
        <v>2184</v>
      </c>
      <c r="B32" s="25" t="s">
        <v>2332</v>
      </c>
      <c r="C32" s="25" t="s">
        <v>2333</v>
      </c>
      <c r="D32" s="25" t="s">
        <v>16</v>
      </c>
      <c r="E32" s="25" t="s">
        <v>2198</v>
      </c>
      <c r="F32" s="25" t="s">
        <v>2334</v>
      </c>
      <c r="G32" s="25" t="s">
        <v>2335</v>
      </c>
      <c r="H32" s="33" t="s">
        <v>20</v>
      </c>
      <c r="I32" s="25" t="s">
        <v>2336</v>
      </c>
      <c r="J32" s="25">
        <v>4.6063089499999998</v>
      </c>
      <c r="K32" s="25">
        <v>-74.19133807</v>
      </c>
      <c r="L32" s="25" t="s">
        <v>22</v>
      </c>
      <c r="M32" s="43" t="s">
        <v>30</v>
      </c>
    </row>
    <row r="33" spans="1:13" s="32" customFormat="1" x14ac:dyDescent="0.25">
      <c r="A33" s="25" t="s">
        <v>2184</v>
      </c>
      <c r="B33" s="25" t="s">
        <v>2337</v>
      </c>
      <c r="C33" s="25" t="s">
        <v>2338</v>
      </c>
      <c r="D33" s="25" t="s">
        <v>16</v>
      </c>
      <c r="E33" s="25" t="s">
        <v>2213</v>
      </c>
      <c r="F33" s="25" t="s">
        <v>2339</v>
      </c>
      <c r="G33" s="25" t="s">
        <v>2340</v>
      </c>
      <c r="H33" s="33" t="s">
        <v>20</v>
      </c>
      <c r="I33" s="25" t="s">
        <v>2341</v>
      </c>
      <c r="J33" s="25">
        <v>4.4967536200000504</v>
      </c>
      <c r="K33" s="25">
        <v>-74.115095631999907</v>
      </c>
      <c r="L33" s="25" t="s">
        <v>22</v>
      </c>
      <c r="M33" s="43" t="s">
        <v>30</v>
      </c>
    </row>
    <row r="34" spans="1:13" s="32" customFormat="1" x14ac:dyDescent="0.25">
      <c r="A34" s="25" t="s">
        <v>2184</v>
      </c>
      <c r="B34" s="25" t="s">
        <v>2342</v>
      </c>
      <c r="C34" s="25" t="s">
        <v>2343</v>
      </c>
      <c r="D34" s="25" t="s">
        <v>16</v>
      </c>
      <c r="E34" s="25" t="s">
        <v>2198</v>
      </c>
      <c r="F34" s="25" t="s">
        <v>2344</v>
      </c>
      <c r="G34" s="25" t="s">
        <v>2345</v>
      </c>
      <c r="H34" s="33" t="s">
        <v>20</v>
      </c>
      <c r="I34" s="25" t="s">
        <v>2346</v>
      </c>
      <c r="J34" s="25">
        <v>4.5997897600000002</v>
      </c>
      <c r="K34" s="25">
        <v>-74.18746161</v>
      </c>
      <c r="L34" s="25" t="s">
        <v>22</v>
      </c>
      <c r="M34" s="43" t="s">
        <v>30</v>
      </c>
    </row>
    <row r="35" spans="1:13" s="32" customFormat="1" x14ac:dyDescent="0.25">
      <c r="A35" s="25" t="s">
        <v>2184</v>
      </c>
      <c r="B35" s="25" t="s">
        <v>2347</v>
      </c>
      <c r="C35" s="25" t="s">
        <v>2348</v>
      </c>
      <c r="D35" s="25" t="s">
        <v>16</v>
      </c>
      <c r="E35" s="25" t="s">
        <v>2349</v>
      </c>
      <c r="F35" s="25" t="s">
        <v>2350</v>
      </c>
      <c r="G35" s="25" t="s">
        <v>2351</v>
      </c>
      <c r="H35" s="33" t="s">
        <v>20</v>
      </c>
      <c r="I35" s="25" t="s">
        <v>2352</v>
      </c>
      <c r="J35" s="25">
        <v>4.6380431099999999</v>
      </c>
      <c r="K35" s="25">
        <v>-74.074260839999994</v>
      </c>
      <c r="L35" s="25" t="s">
        <v>22</v>
      </c>
      <c r="M35" s="43" t="s">
        <v>30</v>
      </c>
    </row>
    <row r="36" spans="1:13" s="32" customFormat="1" x14ac:dyDescent="0.25">
      <c r="A36" s="25" t="s">
        <v>2184</v>
      </c>
      <c r="B36" s="25" t="s">
        <v>2353</v>
      </c>
      <c r="C36" s="25" t="s">
        <v>2354</v>
      </c>
      <c r="D36" s="25" t="s">
        <v>16</v>
      </c>
      <c r="E36" s="25" t="s">
        <v>2213</v>
      </c>
      <c r="F36" s="25" t="s">
        <v>2355</v>
      </c>
      <c r="G36" s="25" t="s">
        <v>2356</v>
      </c>
      <c r="H36" s="33" t="s">
        <v>20</v>
      </c>
      <c r="I36" s="25" t="s">
        <v>2357</v>
      </c>
      <c r="J36" s="25">
        <v>4.5120721599999998</v>
      </c>
      <c r="K36" s="25">
        <v>-74.112006109999996</v>
      </c>
      <c r="L36" s="25" t="s">
        <v>22</v>
      </c>
      <c r="M36" s="43" t="s">
        <v>30</v>
      </c>
    </row>
    <row r="37" spans="1:13" s="32" customFormat="1" ht="13.5" customHeight="1" x14ac:dyDescent="0.25">
      <c r="A37" s="25" t="s">
        <v>2184</v>
      </c>
      <c r="B37" s="25" t="s">
        <v>2358</v>
      </c>
      <c r="C37" s="25" t="s">
        <v>2359</v>
      </c>
      <c r="D37" s="25" t="s">
        <v>16</v>
      </c>
      <c r="E37" s="25" t="s">
        <v>2187</v>
      </c>
      <c r="F37" s="25" t="s">
        <v>2360</v>
      </c>
      <c r="G37" s="25" t="s">
        <v>2361</v>
      </c>
      <c r="H37" s="33" t="s">
        <v>20</v>
      </c>
      <c r="I37" s="25" t="s">
        <v>2362</v>
      </c>
      <c r="J37" s="25">
        <v>4.6251211000000003</v>
      </c>
      <c r="K37" s="25">
        <v>-74.154989049999998</v>
      </c>
      <c r="L37" s="25" t="s">
        <v>22</v>
      </c>
      <c r="M37" s="43" t="s">
        <v>30</v>
      </c>
    </row>
    <row r="38" spans="1:13" s="32" customFormat="1" x14ac:dyDescent="0.25">
      <c r="A38" s="25" t="s">
        <v>2184</v>
      </c>
      <c r="B38" s="25" t="s">
        <v>2363</v>
      </c>
      <c r="C38" s="25">
        <v>111001034771</v>
      </c>
      <c r="D38" s="25" t="s">
        <v>16</v>
      </c>
      <c r="E38" s="25" t="s">
        <v>2187</v>
      </c>
      <c r="F38" s="25" t="s">
        <v>2364</v>
      </c>
      <c r="G38" s="25" t="s">
        <v>2365</v>
      </c>
      <c r="H38" s="33">
        <v>2</v>
      </c>
      <c r="I38" s="25" t="s">
        <v>2366</v>
      </c>
      <c r="J38" s="25">
        <v>4.6435163599999996</v>
      </c>
      <c r="K38" s="25">
        <v>-74.161763789999995</v>
      </c>
      <c r="L38" s="25" t="s">
        <v>22</v>
      </c>
      <c r="M38" s="100" t="s">
        <v>3337</v>
      </c>
    </row>
    <row r="39" spans="1:13" s="32" customFormat="1" x14ac:dyDescent="0.25">
      <c r="A39" s="25" t="s">
        <v>2184</v>
      </c>
      <c r="B39" s="25" t="s">
        <v>2367</v>
      </c>
      <c r="C39" s="25" t="s">
        <v>2368</v>
      </c>
      <c r="D39" s="25" t="s">
        <v>16</v>
      </c>
      <c r="E39" s="25" t="s">
        <v>2213</v>
      </c>
      <c r="F39" s="25" t="s">
        <v>2369</v>
      </c>
      <c r="G39" s="25" t="s">
        <v>2370</v>
      </c>
      <c r="H39" s="33" t="s">
        <v>20</v>
      </c>
      <c r="I39" s="25" t="s">
        <v>2371</v>
      </c>
      <c r="J39" s="25">
        <v>4.5068274723790704</v>
      </c>
      <c r="K39" s="25">
        <v>-74.116774385438902</v>
      </c>
      <c r="L39" s="25" t="s">
        <v>22</v>
      </c>
      <c r="M39" s="43" t="s">
        <v>30</v>
      </c>
    </row>
    <row r="40" spans="1:13" s="32" customFormat="1" x14ac:dyDescent="0.25">
      <c r="A40" s="25" t="s">
        <v>2184</v>
      </c>
      <c r="B40" s="25" t="s">
        <v>2372</v>
      </c>
      <c r="C40" s="25" t="s">
        <v>2373</v>
      </c>
      <c r="D40" s="25" t="s">
        <v>16</v>
      </c>
      <c r="E40" s="25" t="s">
        <v>2298</v>
      </c>
      <c r="F40" s="25" t="s">
        <v>459</v>
      </c>
      <c r="G40" s="25" t="s">
        <v>460</v>
      </c>
      <c r="H40" s="33" t="s">
        <v>20</v>
      </c>
      <c r="I40" s="25" t="s">
        <v>2374</v>
      </c>
      <c r="J40" s="25">
        <v>4.5871416970000496</v>
      </c>
      <c r="K40" s="25">
        <v>-74.101092414999897</v>
      </c>
      <c r="L40" s="25" t="s">
        <v>22</v>
      </c>
      <c r="M40" s="43" t="s">
        <v>30</v>
      </c>
    </row>
    <row r="41" spans="1:13" s="32" customFormat="1" x14ac:dyDescent="0.25">
      <c r="A41" s="25" t="s">
        <v>2184</v>
      </c>
      <c r="B41" s="25" t="s">
        <v>2375</v>
      </c>
      <c r="C41" s="25" t="s">
        <v>2376</v>
      </c>
      <c r="D41" s="25" t="s">
        <v>16</v>
      </c>
      <c r="E41" s="25" t="s">
        <v>2303</v>
      </c>
      <c r="F41" s="25" t="s">
        <v>2377</v>
      </c>
      <c r="G41" s="25" t="s">
        <v>2378</v>
      </c>
      <c r="H41" s="33" t="s">
        <v>20</v>
      </c>
      <c r="I41" s="25" t="s">
        <v>2379</v>
      </c>
      <c r="J41" s="25">
        <v>4.6760365500000001</v>
      </c>
      <c r="K41" s="25">
        <v>-74.079959500000001</v>
      </c>
      <c r="L41" s="25" t="s">
        <v>22</v>
      </c>
      <c r="M41" s="43" t="s">
        <v>30</v>
      </c>
    </row>
    <row r="42" spans="1:13" s="32" customFormat="1" x14ac:dyDescent="0.25">
      <c r="A42" s="25" t="s">
        <v>2184</v>
      </c>
      <c r="B42" s="25" t="s">
        <v>2380</v>
      </c>
      <c r="C42" s="25" t="s">
        <v>2381</v>
      </c>
      <c r="D42" s="25" t="s">
        <v>16</v>
      </c>
      <c r="E42" s="25" t="s">
        <v>2187</v>
      </c>
      <c r="F42" s="25" t="s">
        <v>2382</v>
      </c>
      <c r="G42" s="25" t="s">
        <v>2383</v>
      </c>
      <c r="H42" s="33" t="s">
        <v>20</v>
      </c>
      <c r="I42" s="25" t="s">
        <v>2384</v>
      </c>
      <c r="J42" s="25">
        <v>4.6218759690000901</v>
      </c>
      <c r="K42" s="25">
        <v>-74.151688631999903</v>
      </c>
      <c r="L42" s="25" t="s">
        <v>22</v>
      </c>
      <c r="M42" s="43" t="s">
        <v>30</v>
      </c>
    </row>
    <row r="43" spans="1:13" s="32" customFormat="1" x14ac:dyDescent="0.25">
      <c r="A43" s="25" t="s">
        <v>2184</v>
      </c>
      <c r="B43" s="25" t="s">
        <v>2385</v>
      </c>
      <c r="C43" s="25" t="s">
        <v>2386</v>
      </c>
      <c r="D43" s="25" t="s">
        <v>16</v>
      </c>
      <c r="E43" s="25" t="s">
        <v>2187</v>
      </c>
      <c r="F43" s="25" t="s">
        <v>2387</v>
      </c>
      <c r="G43" s="25" t="s">
        <v>2388</v>
      </c>
      <c r="H43" s="33" t="s">
        <v>20</v>
      </c>
      <c r="I43" s="25" t="s">
        <v>2389</v>
      </c>
      <c r="J43" s="25">
        <v>4.6078466100000002</v>
      </c>
      <c r="K43" s="25">
        <v>-74.144025709999994</v>
      </c>
      <c r="L43" s="25" t="s">
        <v>22</v>
      </c>
      <c r="M43" s="43" t="s">
        <v>30</v>
      </c>
    </row>
    <row r="44" spans="1:13" s="32" customFormat="1" x14ac:dyDescent="0.25">
      <c r="A44" s="25" t="s">
        <v>2184</v>
      </c>
      <c r="B44" s="25" t="s">
        <v>2390</v>
      </c>
      <c r="C44" s="25" t="s">
        <v>2391</v>
      </c>
      <c r="D44" s="25" t="s">
        <v>16</v>
      </c>
      <c r="E44" s="25" t="s">
        <v>2187</v>
      </c>
      <c r="F44" s="25" t="s">
        <v>2392</v>
      </c>
      <c r="G44" s="25" t="s">
        <v>2393</v>
      </c>
      <c r="H44" s="33" t="s">
        <v>20</v>
      </c>
      <c r="I44" s="25" t="s">
        <v>2394</v>
      </c>
      <c r="J44" s="25">
        <v>4.6211708399999996</v>
      </c>
      <c r="K44" s="25">
        <v>-74.158322229999996</v>
      </c>
      <c r="L44" s="25" t="s">
        <v>22</v>
      </c>
      <c r="M44" s="43" t="s">
        <v>30</v>
      </c>
    </row>
    <row r="45" spans="1:13" s="32" customFormat="1" x14ac:dyDescent="0.25">
      <c r="A45" s="25" t="s">
        <v>2184</v>
      </c>
      <c r="B45" s="25" t="s">
        <v>2395</v>
      </c>
      <c r="C45" s="25" t="s">
        <v>2396</v>
      </c>
      <c r="D45" s="25" t="s">
        <v>16</v>
      </c>
      <c r="E45" s="25" t="s">
        <v>2187</v>
      </c>
      <c r="F45" s="25" t="s">
        <v>2397</v>
      </c>
      <c r="G45" s="25" t="s">
        <v>2398</v>
      </c>
      <c r="H45" s="33" t="s">
        <v>20</v>
      </c>
      <c r="I45" s="25" t="s">
        <v>2399</v>
      </c>
      <c r="J45" s="25">
        <v>4.6175188900000004</v>
      </c>
      <c r="K45" s="25">
        <v>-74.158304189999996</v>
      </c>
      <c r="L45" s="25" t="s">
        <v>22</v>
      </c>
      <c r="M45" s="25" t="s">
        <v>23</v>
      </c>
    </row>
    <row r="46" spans="1:13" s="32" customFormat="1" x14ac:dyDescent="0.25">
      <c r="A46" s="25" t="s">
        <v>2184</v>
      </c>
      <c r="B46" s="25" t="s">
        <v>2400</v>
      </c>
      <c r="C46" s="25" t="s">
        <v>2401</v>
      </c>
      <c r="D46" s="25" t="s">
        <v>16</v>
      </c>
      <c r="E46" s="25" t="s">
        <v>2213</v>
      </c>
      <c r="F46" s="25" t="s">
        <v>2402</v>
      </c>
      <c r="G46" s="25" t="s">
        <v>2403</v>
      </c>
      <c r="H46" s="33" t="s">
        <v>20</v>
      </c>
      <c r="I46" s="25" t="s">
        <v>2404</v>
      </c>
      <c r="J46" s="25">
        <v>4.5070007299999997</v>
      </c>
      <c r="K46" s="25">
        <v>-74.107412719999999</v>
      </c>
      <c r="L46" s="25" t="s">
        <v>22</v>
      </c>
      <c r="M46" s="43" t="s">
        <v>30</v>
      </c>
    </row>
    <row r="47" spans="1:13" s="32" customFormat="1" x14ac:dyDescent="0.25">
      <c r="A47" s="25" t="s">
        <v>2184</v>
      </c>
      <c r="B47" s="25" t="s">
        <v>2405</v>
      </c>
      <c r="C47" s="25" t="s">
        <v>2406</v>
      </c>
      <c r="D47" s="25" t="s">
        <v>16</v>
      </c>
      <c r="E47" s="25" t="s">
        <v>2187</v>
      </c>
      <c r="F47" s="25" t="s">
        <v>2407</v>
      </c>
      <c r="G47" s="25" t="s">
        <v>2408</v>
      </c>
      <c r="H47" s="33" t="s">
        <v>20</v>
      </c>
      <c r="I47" s="25" t="s">
        <v>2409</v>
      </c>
      <c r="J47" s="25">
        <v>4.6130714900000003</v>
      </c>
      <c r="K47" s="25">
        <v>-74.154457519999994</v>
      </c>
      <c r="L47" s="25" t="s">
        <v>22</v>
      </c>
      <c r="M47" s="43" t="s">
        <v>30</v>
      </c>
    </row>
    <row r="48" spans="1:13" s="32" customFormat="1" x14ac:dyDescent="0.25">
      <c r="A48" s="25" t="s">
        <v>2184</v>
      </c>
      <c r="B48" s="25" t="s">
        <v>2410</v>
      </c>
      <c r="C48" s="25" t="s">
        <v>2411</v>
      </c>
      <c r="D48" s="25" t="s">
        <v>16</v>
      </c>
      <c r="E48" s="25" t="s">
        <v>2198</v>
      </c>
      <c r="F48" s="25" t="s">
        <v>2412</v>
      </c>
      <c r="G48" s="25" t="s">
        <v>292</v>
      </c>
      <c r="H48" s="33" t="s">
        <v>20</v>
      </c>
      <c r="I48" s="25" t="s">
        <v>2413</v>
      </c>
      <c r="J48" s="25">
        <v>4.6002075600000003</v>
      </c>
      <c r="K48" s="25">
        <v>-74.186166940000007</v>
      </c>
      <c r="L48" s="25" t="s">
        <v>22</v>
      </c>
      <c r="M48" s="25" t="s">
        <v>23</v>
      </c>
    </row>
    <row r="49" spans="1:13" s="32" customFormat="1" x14ac:dyDescent="0.25">
      <c r="A49" s="25" t="s">
        <v>2184</v>
      </c>
      <c r="B49" s="25" t="s">
        <v>2414</v>
      </c>
      <c r="C49" s="25" t="s">
        <v>2415</v>
      </c>
      <c r="D49" s="25" t="s">
        <v>16</v>
      </c>
      <c r="E49" s="25" t="s">
        <v>2213</v>
      </c>
      <c r="F49" s="25" t="s">
        <v>2416</v>
      </c>
      <c r="G49" s="25" t="s">
        <v>2417</v>
      </c>
      <c r="H49" s="33" t="s">
        <v>20</v>
      </c>
      <c r="I49" s="25" t="s">
        <v>2418</v>
      </c>
      <c r="J49" s="25">
        <v>4.5123159801052397</v>
      </c>
      <c r="K49" s="25">
        <v>-74.105805420019095</v>
      </c>
      <c r="L49" s="25" t="s">
        <v>22</v>
      </c>
      <c r="M49" s="25" t="s">
        <v>23</v>
      </c>
    </row>
    <row r="50" spans="1:13" s="32" customFormat="1" x14ac:dyDescent="0.25">
      <c r="A50" s="25" t="s">
        <v>2184</v>
      </c>
      <c r="B50" s="25" t="s">
        <v>2419</v>
      </c>
      <c r="C50" s="25" t="s">
        <v>2420</v>
      </c>
      <c r="D50" s="25" t="s">
        <v>16</v>
      </c>
      <c r="E50" s="25" t="s">
        <v>2298</v>
      </c>
      <c r="F50" s="25" t="s">
        <v>2421</v>
      </c>
      <c r="G50" s="25" t="s">
        <v>2422</v>
      </c>
      <c r="H50" s="33">
        <v>2</v>
      </c>
      <c r="I50" s="25" t="s">
        <v>2423</v>
      </c>
      <c r="J50" s="25">
        <v>4.5858421099999997</v>
      </c>
      <c r="K50" s="25">
        <v>-74.09377834</v>
      </c>
      <c r="L50" s="25" t="s">
        <v>22</v>
      </c>
      <c r="M50" s="100" t="s">
        <v>3337</v>
      </c>
    </row>
    <row r="51" spans="1:13" s="32" customFormat="1" x14ac:dyDescent="0.25">
      <c r="A51" s="25" t="s">
        <v>2184</v>
      </c>
      <c r="B51" s="25" t="s">
        <v>2424</v>
      </c>
      <c r="C51" s="25" t="s">
        <v>2425</v>
      </c>
      <c r="D51" s="25" t="s">
        <v>16</v>
      </c>
      <c r="E51" s="25" t="s">
        <v>2187</v>
      </c>
      <c r="F51" s="25" t="s">
        <v>2426</v>
      </c>
      <c r="G51" s="25" t="s">
        <v>2427</v>
      </c>
      <c r="H51" s="33" t="s">
        <v>20</v>
      </c>
      <c r="I51" s="25" t="s">
        <v>2428</v>
      </c>
      <c r="J51" s="25">
        <v>4.6163618499999997</v>
      </c>
      <c r="K51" s="25">
        <v>-74.150061339999993</v>
      </c>
      <c r="L51" s="25" t="s">
        <v>22</v>
      </c>
      <c r="M51" s="25" t="s">
        <v>23</v>
      </c>
    </row>
    <row r="52" spans="1:13" s="32" customFormat="1" x14ac:dyDescent="0.25">
      <c r="A52" s="25" t="s">
        <v>2184</v>
      </c>
      <c r="B52" s="25" t="s">
        <v>2429</v>
      </c>
      <c r="C52" s="25" t="s">
        <v>2430</v>
      </c>
      <c r="D52" s="25" t="s">
        <v>16</v>
      </c>
      <c r="E52" s="25" t="s">
        <v>2198</v>
      </c>
      <c r="F52" s="25" t="s">
        <v>2431</v>
      </c>
      <c r="G52" s="25" t="s">
        <v>2432</v>
      </c>
      <c r="H52" s="33" t="s">
        <v>20</v>
      </c>
      <c r="I52" s="25" t="s">
        <v>2433</v>
      </c>
      <c r="J52" s="25">
        <v>4.6120940800000003</v>
      </c>
      <c r="K52" s="25">
        <v>-74.193716620000004</v>
      </c>
      <c r="L52" s="25" t="s">
        <v>22</v>
      </c>
      <c r="M52" s="25" t="s">
        <v>23</v>
      </c>
    </row>
    <row r="53" spans="1:13" s="32" customFormat="1" x14ac:dyDescent="0.25">
      <c r="A53" s="25" t="s">
        <v>2184</v>
      </c>
      <c r="B53" s="25" t="s">
        <v>2434</v>
      </c>
      <c r="C53" s="25" t="s">
        <v>2435</v>
      </c>
      <c r="D53" s="25" t="s">
        <v>16</v>
      </c>
      <c r="E53" s="25" t="s">
        <v>2187</v>
      </c>
      <c r="F53" s="25" t="s">
        <v>2436</v>
      </c>
      <c r="G53" s="25" t="s">
        <v>2437</v>
      </c>
      <c r="H53" s="33" t="s">
        <v>20</v>
      </c>
      <c r="I53" s="25" t="s">
        <v>2438</v>
      </c>
      <c r="J53" s="25">
        <v>4.6418618699999996</v>
      </c>
      <c r="K53" s="25">
        <v>-74.174772610000005</v>
      </c>
      <c r="L53" s="25" t="s">
        <v>22</v>
      </c>
      <c r="M53" s="25" t="s">
        <v>23</v>
      </c>
    </row>
    <row r="54" spans="1:13" s="32" customFormat="1" x14ac:dyDescent="0.25">
      <c r="A54" s="25" t="s">
        <v>2184</v>
      </c>
      <c r="B54" s="25" t="s">
        <v>2439</v>
      </c>
      <c r="C54" s="25" t="s">
        <v>2440</v>
      </c>
      <c r="D54" s="25" t="s">
        <v>16</v>
      </c>
      <c r="E54" s="25" t="s">
        <v>2198</v>
      </c>
      <c r="F54" s="25" t="s">
        <v>2441</v>
      </c>
      <c r="G54" s="25" t="s">
        <v>2442</v>
      </c>
      <c r="H54" s="33" t="s">
        <v>20</v>
      </c>
      <c r="I54" s="25" t="s">
        <v>2443</v>
      </c>
      <c r="J54" s="25">
        <v>4.6227247800000004</v>
      </c>
      <c r="K54" s="25">
        <v>-74.188366090000002</v>
      </c>
      <c r="L54" s="25" t="s">
        <v>22</v>
      </c>
      <c r="M54" s="25" t="s">
        <v>23</v>
      </c>
    </row>
    <row r="55" spans="1:13" s="32" customFormat="1" x14ac:dyDescent="0.25">
      <c r="A55" s="25" t="s">
        <v>2184</v>
      </c>
      <c r="B55" s="25" t="s">
        <v>2444</v>
      </c>
      <c r="C55" s="25" t="s">
        <v>2445</v>
      </c>
      <c r="D55" s="25" t="s">
        <v>16</v>
      </c>
      <c r="E55" s="25" t="s">
        <v>2298</v>
      </c>
      <c r="F55" s="25" t="s">
        <v>2421</v>
      </c>
      <c r="G55" s="25" t="s">
        <v>2446</v>
      </c>
      <c r="H55" s="33" t="s">
        <v>20</v>
      </c>
      <c r="I55" s="25" t="s">
        <v>2447</v>
      </c>
      <c r="J55" s="25">
        <v>4.5856073300000002</v>
      </c>
      <c r="K55" s="25">
        <v>-74.096886179999998</v>
      </c>
      <c r="L55" s="25" t="s">
        <v>22</v>
      </c>
      <c r="M55" s="25" t="s">
        <v>23</v>
      </c>
    </row>
    <row r="56" spans="1:13" s="32" customFormat="1" x14ac:dyDescent="0.25">
      <c r="A56" s="25" t="s">
        <v>2184</v>
      </c>
      <c r="B56" s="25" t="s">
        <v>2448</v>
      </c>
      <c r="C56" s="25" t="s">
        <v>2449</v>
      </c>
      <c r="D56" s="25" t="s">
        <v>16</v>
      </c>
      <c r="E56" s="25" t="s">
        <v>2303</v>
      </c>
      <c r="F56" s="25" t="s">
        <v>2450</v>
      </c>
      <c r="G56" s="25" t="s">
        <v>508</v>
      </c>
      <c r="H56" s="33">
        <v>3</v>
      </c>
      <c r="I56" s="25" t="s">
        <v>2451</v>
      </c>
      <c r="J56" s="25">
        <v>4.6729808799999999</v>
      </c>
      <c r="K56" s="25">
        <v>-74.076869630000004</v>
      </c>
      <c r="L56" s="25" t="s">
        <v>22</v>
      </c>
      <c r="M56" s="100" t="s">
        <v>3337</v>
      </c>
    </row>
    <row r="57" spans="1:13" s="32" customFormat="1" x14ac:dyDescent="0.25">
      <c r="A57" s="25" t="s">
        <v>2184</v>
      </c>
      <c r="B57" s="25" t="s">
        <v>2452</v>
      </c>
      <c r="C57" s="25" t="s">
        <v>2453</v>
      </c>
      <c r="D57" s="25" t="s">
        <v>16</v>
      </c>
      <c r="E57" s="25" t="s">
        <v>2198</v>
      </c>
      <c r="F57" s="25" t="s">
        <v>2454</v>
      </c>
      <c r="G57" s="25" t="s">
        <v>2455</v>
      </c>
      <c r="H57" s="33" t="s">
        <v>202</v>
      </c>
      <c r="I57" s="25" t="s">
        <v>2456</v>
      </c>
      <c r="J57" s="25">
        <v>4.62529127</v>
      </c>
      <c r="K57" s="25">
        <v>-74.200699099999994</v>
      </c>
      <c r="L57" s="25" t="s">
        <v>22</v>
      </c>
      <c r="M57" s="100" t="s">
        <v>3337</v>
      </c>
    </row>
    <row r="58" spans="1:13" s="32" customFormat="1" x14ac:dyDescent="0.25">
      <c r="A58" s="25" t="s">
        <v>2184</v>
      </c>
      <c r="B58" s="25" t="s">
        <v>2457</v>
      </c>
      <c r="C58" s="25" t="s">
        <v>2458</v>
      </c>
      <c r="D58" s="25" t="s">
        <v>16</v>
      </c>
      <c r="E58" s="25" t="s">
        <v>2187</v>
      </c>
      <c r="F58" s="25" t="s">
        <v>2459</v>
      </c>
      <c r="G58" s="25" t="s">
        <v>2460</v>
      </c>
      <c r="H58" s="33" t="s">
        <v>20</v>
      </c>
      <c r="I58" s="25" t="s">
        <v>2461</v>
      </c>
      <c r="J58" s="25">
        <v>4.6240905999999997</v>
      </c>
      <c r="K58" s="25">
        <v>-74.151295489999995</v>
      </c>
      <c r="L58" s="25" t="s">
        <v>22</v>
      </c>
      <c r="M58" s="43" t="s">
        <v>30</v>
      </c>
    </row>
    <row r="59" spans="1:13" s="32" customFormat="1" x14ac:dyDescent="0.25">
      <c r="A59" s="25" t="s">
        <v>2184</v>
      </c>
      <c r="B59" s="25" t="s">
        <v>2462</v>
      </c>
      <c r="C59" s="25" t="s">
        <v>2463</v>
      </c>
      <c r="D59" s="25" t="s">
        <v>16</v>
      </c>
      <c r="E59" s="25" t="s">
        <v>2187</v>
      </c>
      <c r="F59" s="25" t="s">
        <v>2464</v>
      </c>
      <c r="G59" s="25" t="s">
        <v>2465</v>
      </c>
      <c r="H59" s="33" t="s">
        <v>20</v>
      </c>
      <c r="I59" s="25" t="s">
        <v>2466</v>
      </c>
      <c r="J59" s="25">
        <v>4.6405333600000001</v>
      </c>
      <c r="K59" s="25">
        <v>-74.159916940000002</v>
      </c>
      <c r="L59" s="25" t="s">
        <v>22</v>
      </c>
      <c r="M59" s="25" t="s">
        <v>23</v>
      </c>
    </row>
    <row r="60" spans="1:13" s="32" customFormat="1" x14ac:dyDescent="0.25">
      <c r="A60" s="25" t="s">
        <v>2184</v>
      </c>
      <c r="B60" s="25" t="s">
        <v>2467</v>
      </c>
      <c r="C60" s="25" t="s">
        <v>2468</v>
      </c>
      <c r="D60" s="25" t="s">
        <v>16</v>
      </c>
      <c r="E60" s="25" t="s">
        <v>2187</v>
      </c>
      <c r="F60" s="25" t="s">
        <v>2469</v>
      </c>
      <c r="G60" s="25" t="s">
        <v>2470</v>
      </c>
      <c r="H60" s="33" t="s">
        <v>20</v>
      </c>
      <c r="I60" s="25" t="s">
        <v>2471</v>
      </c>
      <c r="J60" s="25">
        <v>4.5999009400000004</v>
      </c>
      <c r="K60" s="25">
        <v>-74.146349970000003</v>
      </c>
      <c r="L60" s="25" t="s">
        <v>22</v>
      </c>
      <c r="M60" s="25" t="s">
        <v>23</v>
      </c>
    </row>
    <row r="61" spans="1:13" s="32" customFormat="1" x14ac:dyDescent="0.25">
      <c r="A61" s="25" t="s">
        <v>2184</v>
      </c>
      <c r="B61" s="25" t="s">
        <v>2472</v>
      </c>
      <c r="C61" s="25" t="s">
        <v>2473</v>
      </c>
      <c r="D61" s="25" t="s">
        <v>16</v>
      </c>
      <c r="E61" s="25" t="s">
        <v>2187</v>
      </c>
      <c r="F61" s="25" t="s">
        <v>2474</v>
      </c>
      <c r="G61" s="25" t="s">
        <v>2475</v>
      </c>
      <c r="H61" s="33" t="s">
        <v>20</v>
      </c>
      <c r="I61" s="25" t="s">
        <v>2476</v>
      </c>
      <c r="J61" s="25">
        <v>4.6333741399999999</v>
      </c>
      <c r="K61" s="25">
        <v>-74.152862990000003</v>
      </c>
      <c r="L61" s="25" t="s">
        <v>22</v>
      </c>
      <c r="M61" s="25" t="s">
        <v>23</v>
      </c>
    </row>
    <row r="62" spans="1:13" s="32" customFormat="1" x14ac:dyDescent="0.25">
      <c r="A62" s="25" t="s">
        <v>2184</v>
      </c>
      <c r="B62" s="25" t="s">
        <v>2477</v>
      </c>
      <c r="C62" s="25" t="s">
        <v>2478</v>
      </c>
      <c r="D62" s="25" t="s">
        <v>16</v>
      </c>
      <c r="E62" s="25" t="s">
        <v>2198</v>
      </c>
      <c r="F62" s="25" t="s">
        <v>2479</v>
      </c>
      <c r="G62" s="25" t="s">
        <v>2480</v>
      </c>
      <c r="H62" s="33" t="s">
        <v>20</v>
      </c>
      <c r="I62" s="25" t="s">
        <v>2481</v>
      </c>
      <c r="J62" s="25">
        <v>4.6108109400000004</v>
      </c>
      <c r="K62" s="25">
        <v>-74.184572930000002</v>
      </c>
      <c r="L62" s="25" t="s">
        <v>22</v>
      </c>
      <c r="M62" s="25" t="s">
        <v>23</v>
      </c>
    </row>
    <row r="63" spans="1:13" s="32" customFormat="1" x14ac:dyDescent="0.25">
      <c r="A63" s="25" t="s">
        <v>2184</v>
      </c>
      <c r="B63" s="25" t="s">
        <v>2482</v>
      </c>
      <c r="C63" s="25" t="s">
        <v>2483</v>
      </c>
      <c r="D63" s="25" t="s">
        <v>16</v>
      </c>
      <c r="E63" s="25" t="s">
        <v>2213</v>
      </c>
      <c r="F63" s="25" t="s">
        <v>2484</v>
      </c>
      <c r="G63" s="25" t="s">
        <v>2485</v>
      </c>
      <c r="H63" s="33" t="s">
        <v>20</v>
      </c>
      <c r="I63" s="25" t="s">
        <v>2486</v>
      </c>
      <c r="J63" s="25">
        <v>4.5028699599999999</v>
      </c>
      <c r="K63" s="25">
        <v>-74.111988620000005</v>
      </c>
      <c r="L63" s="25" t="s">
        <v>22</v>
      </c>
      <c r="M63" s="25" t="s">
        <v>23</v>
      </c>
    </row>
    <row r="64" spans="1:13" s="32" customFormat="1" x14ac:dyDescent="0.25">
      <c r="A64" s="25" t="s">
        <v>2184</v>
      </c>
      <c r="B64" s="25" t="s">
        <v>2487</v>
      </c>
      <c r="C64" s="25" t="s">
        <v>2488</v>
      </c>
      <c r="D64" s="25" t="s">
        <v>16</v>
      </c>
      <c r="E64" s="25" t="s">
        <v>2198</v>
      </c>
      <c r="F64" s="25" t="s">
        <v>2489</v>
      </c>
      <c r="G64" s="25" t="s">
        <v>2490</v>
      </c>
      <c r="H64" s="33" t="s">
        <v>20</v>
      </c>
      <c r="I64" s="25" t="s">
        <v>2491</v>
      </c>
      <c r="J64" s="25">
        <v>4.61030388</v>
      </c>
      <c r="K64" s="25">
        <v>-74.199986429999996</v>
      </c>
      <c r="L64" s="25" t="s">
        <v>22</v>
      </c>
      <c r="M64" s="25" t="s">
        <v>23</v>
      </c>
    </row>
    <row r="65" spans="1:13" s="32" customFormat="1" x14ac:dyDescent="0.25">
      <c r="A65" s="25" t="s">
        <v>2184</v>
      </c>
      <c r="B65" s="25" t="s">
        <v>2492</v>
      </c>
      <c r="C65" s="25" t="s">
        <v>2493</v>
      </c>
      <c r="D65" s="25" t="s">
        <v>16</v>
      </c>
      <c r="E65" s="25" t="s">
        <v>2198</v>
      </c>
      <c r="F65" s="25" t="s">
        <v>2494</v>
      </c>
      <c r="G65" s="25" t="s">
        <v>2495</v>
      </c>
      <c r="H65" s="33" t="s">
        <v>20</v>
      </c>
      <c r="I65" s="25" t="s">
        <v>2496</v>
      </c>
      <c r="J65" s="25">
        <v>4.6033448999999997</v>
      </c>
      <c r="K65" s="25">
        <v>-74.166195450000004</v>
      </c>
      <c r="L65" s="25" t="s">
        <v>22</v>
      </c>
      <c r="M65" s="25" t="s">
        <v>23</v>
      </c>
    </row>
    <row r="66" spans="1:13" s="32" customFormat="1" x14ac:dyDescent="0.25">
      <c r="A66" s="25" t="s">
        <v>2184</v>
      </c>
      <c r="B66" s="25" t="s">
        <v>2497</v>
      </c>
      <c r="C66" s="25" t="s">
        <v>2498</v>
      </c>
      <c r="D66" s="25" t="s">
        <v>16</v>
      </c>
      <c r="E66" s="25" t="s">
        <v>2187</v>
      </c>
      <c r="F66" s="25" t="s">
        <v>2499</v>
      </c>
      <c r="G66" s="25" t="s">
        <v>2500</v>
      </c>
      <c r="H66" s="33" t="s">
        <v>20</v>
      </c>
      <c r="I66" s="25" t="s">
        <v>2501</v>
      </c>
      <c r="J66" s="25">
        <v>4.6162069350000898</v>
      </c>
      <c r="K66" s="25">
        <v>-74.135958331999902</v>
      </c>
      <c r="L66" s="25" t="s">
        <v>22</v>
      </c>
      <c r="M66" s="25" t="s">
        <v>23</v>
      </c>
    </row>
    <row r="67" spans="1:13" s="32" customFormat="1" x14ac:dyDescent="0.25">
      <c r="A67" s="25" t="s">
        <v>2184</v>
      </c>
      <c r="B67" s="25" t="s">
        <v>2502</v>
      </c>
      <c r="C67" s="25" t="s">
        <v>2503</v>
      </c>
      <c r="D67" s="25" t="s">
        <v>16</v>
      </c>
      <c r="E67" s="25" t="s">
        <v>2187</v>
      </c>
      <c r="F67" s="25" t="s">
        <v>2504</v>
      </c>
      <c r="G67" s="25" t="s">
        <v>2505</v>
      </c>
      <c r="H67" s="33" t="s">
        <v>20</v>
      </c>
      <c r="I67" s="25" t="s">
        <v>2506</v>
      </c>
      <c r="J67" s="25">
        <v>4.61811551</v>
      </c>
      <c r="K67" s="25">
        <v>-74.155187220000002</v>
      </c>
      <c r="L67" s="25" t="s">
        <v>22</v>
      </c>
      <c r="M67" s="25" t="s">
        <v>23</v>
      </c>
    </row>
    <row r="68" spans="1:13" s="32" customFormat="1" x14ac:dyDescent="0.25">
      <c r="A68" s="25" t="s">
        <v>2184</v>
      </c>
      <c r="B68" s="25" t="s">
        <v>2507</v>
      </c>
      <c r="C68" s="25" t="s">
        <v>2508</v>
      </c>
      <c r="D68" s="25" t="s">
        <v>16</v>
      </c>
      <c r="E68" s="25" t="s">
        <v>2187</v>
      </c>
      <c r="F68" s="25" t="s">
        <v>2509</v>
      </c>
      <c r="G68" s="25" t="s">
        <v>2510</v>
      </c>
      <c r="H68" s="33" t="s">
        <v>20</v>
      </c>
      <c r="I68" s="25" t="s">
        <v>2511</v>
      </c>
      <c r="J68" s="25">
        <v>4.6229516100000003</v>
      </c>
      <c r="K68" s="25">
        <v>-74.147863200000003</v>
      </c>
      <c r="L68" s="25" t="s">
        <v>22</v>
      </c>
      <c r="M68" s="25" t="s">
        <v>23</v>
      </c>
    </row>
    <row r="69" spans="1:13" s="32" customFormat="1" x14ac:dyDescent="0.25">
      <c r="A69" s="25" t="s">
        <v>2184</v>
      </c>
      <c r="B69" s="25" t="s">
        <v>2512</v>
      </c>
      <c r="C69" s="25" t="s">
        <v>2513</v>
      </c>
      <c r="D69" s="25" t="s">
        <v>16</v>
      </c>
      <c r="E69" s="25" t="s">
        <v>2213</v>
      </c>
      <c r="F69" s="25" t="s">
        <v>2514</v>
      </c>
      <c r="G69" s="25" t="s">
        <v>2515</v>
      </c>
      <c r="H69" s="33" t="s">
        <v>20</v>
      </c>
      <c r="I69" s="25" t="s">
        <v>2516</v>
      </c>
      <c r="J69" s="25">
        <v>4.5054732800000004</v>
      </c>
      <c r="K69" s="25">
        <v>-74.111105769999995</v>
      </c>
      <c r="L69" s="25" t="s">
        <v>22</v>
      </c>
      <c r="M69" s="25" t="s">
        <v>23</v>
      </c>
    </row>
    <row r="70" spans="1:13" s="32" customFormat="1" x14ac:dyDescent="0.25">
      <c r="A70" s="25" t="s">
        <v>2184</v>
      </c>
      <c r="B70" s="25" t="s">
        <v>2517</v>
      </c>
      <c r="C70" s="25" t="s">
        <v>2518</v>
      </c>
      <c r="D70" s="25" t="s">
        <v>16</v>
      </c>
      <c r="E70" s="25" t="s">
        <v>2519</v>
      </c>
      <c r="F70" s="25" t="s">
        <v>2520</v>
      </c>
      <c r="G70" s="25" t="s">
        <v>2521</v>
      </c>
      <c r="H70" s="33" t="s">
        <v>20</v>
      </c>
      <c r="I70" s="25" t="s">
        <v>2522</v>
      </c>
      <c r="J70" s="25">
        <v>4.62961373</v>
      </c>
      <c r="K70" s="25">
        <v>-74.059132239999997</v>
      </c>
      <c r="L70" s="25" t="s">
        <v>22</v>
      </c>
      <c r="M70" s="25" t="s">
        <v>23</v>
      </c>
    </row>
    <row r="71" spans="1:13" s="32" customFormat="1" x14ac:dyDescent="0.25">
      <c r="A71" s="25" t="s">
        <v>2184</v>
      </c>
      <c r="B71" s="25" t="s">
        <v>2523</v>
      </c>
      <c r="C71" s="25" t="s">
        <v>2524</v>
      </c>
      <c r="D71" s="25" t="s">
        <v>16</v>
      </c>
      <c r="E71" s="25" t="s">
        <v>2213</v>
      </c>
      <c r="F71" s="25" t="s">
        <v>2525</v>
      </c>
      <c r="G71" s="25" t="s">
        <v>2526</v>
      </c>
      <c r="H71" s="33" t="s">
        <v>20</v>
      </c>
      <c r="I71" s="25" t="s">
        <v>2527</v>
      </c>
      <c r="J71" s="25">
        <v>4.5179272445859002</v>
      </c>
      <c r="K71" s="25">
        <v>-74.114781180223204</v>
      </c>
      <c r="L71" s="25" t="s">
        <v>22</v>
      </c>
      <c r="M71" s="25" t="s">
        <v>23</v>
      </c>
    </row>
    <row r="72" spans="1:13" s="32" customFormat="1" x14ac:dyDescent="0.25">
      <c r="A72" s="25" t="s">
        <v>2184</v>
      </c>
      <c r="B72" s="25" t="s">
        <v>2528</v>
      </c>
      <c r="C72" s="25" t="s">
        <v>2529</v>
      </c>
      <c r="D72" s="25" t="s">
        <v>16</v>
      </c>
      <c r="E72" s="25" t="s">
        <v>2213</v>
      </c>
      <c r="F72" s="25" t="s">
        <v>2530</v>
      </c>
      <c r="G72" s="25" t="s">
        <v>2531</v>
      </c>
      <c r="H72" s="33" t="s">
        <v>20</v>
      </c>
      <c r="I72" s="25" t="s">
        <v>2532</v>
      </c>
      <c r="J72" s="25">
        <v>4.5174430735067501</v>
      </c>
      <c r="K72" s="25">
        <v>-74.106703865649195</v>
      </c>
      <c r="L72" s="25" t="s">
        <v>22</v>
      </c>
      <c r="M72" s="43" t="s">
        <v>30</v>
      </c>
    </row>
    <row r="73" spans="1:13" s="32" customFormat="1" x14ac:dyDescent="0.25">
      <c r="A73" s="25" t="s">
        <v>2184</v>
      </c>
      <c r="B73" s="25" t="s">
        <v>2533</v>
      </c>
      <c r="C73" s="25" t="s">
        <v>2534</v>
      </c>
      <c r="D73" s="25" t="s">
        <v>16</v>
      </c>
      <c r="E73" s="25" t="s">
        <v>2213</v>
      </c>
      <c r="F73" s="25" t="s">
        <v>2535</v>
      </c>
      <c r="G73" s="25" t="s">
        <v>2536</v>
      </c>
      <c r="H73" s="33" t="s">
        <v>20</v>
      </c>
      <c r="I73" s="25" t="s">
        <v>2537</v>
      </c>
      <c r="J73" s="25">
        <v>4.5253105009999803</v>
      </c>
      <c r="K73" s="25">
        <v>-74.115626714000001</v>
      </c>
      <c r="L73" s="25" t="s">
        <v>22</v>
      </c>
      <c r="M73" s="25" t="s">
        <v>23</v>
      </c>
    </row>
    <row r="74" spans="1:13" s="32" customFormat="1" x14ac:dyDescent="0.25">
      <c r="A74" s="25" t="s">
        <v>2184</v>
      </c>
      <c r="B74" s="25" t="s">
        <v>2538</v>
      </c>
      <c r="C74" s="25" t="s">
        <v>2539</v>
      </c>
      <c r="D74" s="25" t="s">
        <v>16</v>
      </c>
      <c r="E74" s="25" t="s">
        <v>2198</v>
      </c>
      <c r="F74" s="25" t="s">
        <v>2540</v>
      </c>
      <c r="G74" s="25" t="s">
        <v>2541</v>
      </c>
      <c r="H74" s="33" t="s">
        <v>20</v>
      </c>
      <c r="I74" s="25" t="s">
        <v>2542</v>
      </c>
      <c r="J74" s="25">
        <v>4.6179871300000004</v>
      </c>
      <c r="K74" s="25">
        <v>-74.204356099999998</v>
      </c>
      <c r="L74" s="25" t="s">
        <v>22</v>
      </c>
      <c r="M74" s="25" t="s">
        <v>23</v>
      </c>
    </row>
    <row r="75" spans="1:13" s="32" customFormat="1" x14ac:dyDescent="0.25">
      <c r="A75" s="25" t="s">
        <v>2184</v>
      </c>
      <c r="B75" s="25" t="s">
        <v>2543</v>
      </c>
      <c r="C75" s="25" t="s">
        <v>2544</v>
      </c>
      <c r="D75" s="25" t="s">
        <v>16</v>
      </c>
      <c r="E75" s="25" t="s">
        <v>2303</v>
      </c>
      <c r="F75" s="25" t="s">
        <v>2545</v>
      </c>
      <c r="G75" s="25" t="s">
        <v>2546</v>
      </c>
      <c r="H75" s="33" t="s">
        <v>20</v>
      </c>
      <c r="I75" s="25" t="s">
        <v>2547</v>
      </c>
      <c r="J75" s="25">
        <v>4.6849660100000001</v>
      </c>
      <c r="K75" s="25">
        <v>-74.066732720000005</v>
      </c>
      <c r="L75" s="25" t="s">
        <v>22</v>
      </c>
      <c r="M75" s="25" t="s">
        <v>23</v>
      </c>
    </row>
    <row r="76" spans="1:13" s="32" customFormat="1" x14ac:dyDescent="0.25">
      <c r="A76" s="25" t="s">
        <v>2184</v>
      </c>
      <c r="B76" s="25" t="s">
        <v>2548</v>
      </c>
      <c r="C76" s="25" t="s">
        <v>2549</v>
      </c>
      <c r="D76" s="25" t="s">
        <v>16</v>
      </c>
      <c r="E76" s="25" t="s">
        <v>2213</v>
      </c>
      <c r="F76" s="25" t="s">
        <v>2550</v>
      </c>
      <c r="G76" s="25" t="s">
        <v>2551</v>
      </c>
      <c r="H76" s="33" t="s">
        <v>20</v>
      </c>
      <c r="I76" s="25" t="s">
        <v>2552</v>
      </c>
      <c r="J76" s="25">
        <v>4.5142965304357396</v>
      </c>
      <c r="K76" s="25">
        <v>-74.113514615103298</v>
      </c>
      <c r="L76" s="25" t="s">
        <v>22</v>
      </c>
      <c r="M76" s="25" t="s">
        <v>23</v>
      </c>
    </row>
    <row r="77" spans="1:13" s="32" customFormat="1" x14ac:dyDescent="0.25">
      <c r="A77" s="25" t="s">
        <v>2184</v>
      </c>
      <c r="B77" s="25" t="s">
        <v>2553</v>
      </c>
      <c r="C77" s="25" t="s">
        <v>2554</v>
      </c>
      <c r="D77" s="25" t="s">
        <v>16</v>
      </c>
      <c r="E77" s="25" t="s">
        <v>2213</v>
      </c>
      <c r="F77" s="25" t="s">
        <v>2555</v>
      </c>
      <c r="G77" s="25" t="s">
        <v>2556</v>
      </c>
      <c r="H77" s="33" t="s">
        <v>20</v>
      </c>
      <c r="I77" s="25" t="s">
        <v>2557</v>
      </c>
      <c r="J77" s="25">
        <v>4.5233189928097897</v>
      </c>
      <c r="K77" s="25">
        <v>-74.122311859547096</v>
      </c>
      <c r="L77" s="25" t="s">
        <v>22</v>
      </c>
      <c r="M77" s="43" t="s">
        <v>30</v>
      </c>
    </row>
    <row r="78" spans="1:13" s="32" customFormat="1" x14ac:dyDescent="0.25">
      <c r="A78" s="25" t="s">
        <v>2184</v>
      </c>
      <c r="B78" s="25" t="s">
        <v>2558</v>
      </c>
      <c r="C78" s="25" t="s">
        <v>2559</v>
      </c>
      <c r="D78" s="25" t="s">
        <v>16</v>
      </c>
      <c r="E78" s="25" t="s">
        <v>2198</v>
      </c>
      <c r="F78" s="25" t="s">
        <v>2560</v>
      </c>
      <c r="G78" s="25" t="s">
        <v>2561</v>
      </c>
      <c r="H78" s="33" t="s">
        <v>20</v>
      </c>
      <c r="I78" s="25" t="s">
        <v>2562</v>
      </c>
      <c r="J78" s="25">
        <v>4.6034519600000001</v>
      </c>
      <c r="K78" s="25">
        <v>-74.200031030000005</v>
      </c>
      <c r="L78" s="25" t="s">
        <v>22</v>
      </c>
      <c r="M78" s="43" t="s">
        <v>30</v>
      </c>
    </row>
    <row r="79" spans="1:13" s="32" customFormat="1" x14ac:dyDescent="0.25">
      <c r="A79" s="25" t="s">
        <v>2184</v>
      </c>
      <c r="B79" s="25" t="s">
        <v>2563</v>
      </c>
      <c r="C79" s="25" t="s">
        <v>2564</v>
      </c>
      <c r="D79" s="25" t="s">
        <v>16</v>
      </c>
      <c r="E79" s="25" t="s">
        <v>2213</v>
      </c>
      <c r="F79" s="25" t="s">
        <v>2339</v>
      </c>
      <c r="G79" s="25" t="s">
        <v>2565</v>
      </c>
      <c r="H79" s="33">
        <v>2</v>
      </c>
      <c r="I79" s="25" t="s">
        <v>2566</v>
      </c>
      <c r="J79" s="25">
        <v>4.5015291640000896</v>
      </c>
      <c r="K79" s="25">
        <v>-74.116782627999996</v>
      </c>
      <c r="L79" s="25" t="s">
        <v>22</v>
      </c>
      <c r="M79" s="43" t="s">
        <v>30</v>
      </c>
    </row>
    <row r="80" spans="1:13" s="32" customFormat="1" x14ac:dyDescent="0.25">
      <c r="A80" s="25" t="s">
        <v>2184</v>
      </c>
      <c r="B80" s="25" t="s">
        <v>2567</v>
      </c>
      <c r="C80" s="25" t="s">
        <v>2568</v>
      </c>
      <c r="D80" s="25" t="s">
        <v>16</v>
      </c>
      <c r="E80" s="25" t="s">
        <v>2298</v>
      </c>
      <c r="F80" s="25" t="s">
        <v>2479</v>
      </c>
      <c r="G80" s="25" t="s">
        <v>2480</v>
      </c>
      <c r="H80" s="33" t="s">
        <v>20</v>
      </c>
      <c r="I80" s="25" t="s">
        <v>2569</v>
      </c>
      <c r="J80" s="25">
        <v>4.5905051880000096</v>
      </c>
      <c r="K80" s="25">
        <v>-74.097565279999998</v>
      </c>
      <c r="L80" s="25" t="s">
        <v>22</v>
      </c>
      <c r="M80" s="25" t="s">
        <v>23</v>
      </c>
    </row>
    <row r="81" spans="1:13" s="32" customFormat="1" x14ac:dyDescent="0.25">
      <c r="A81" s="25" t="s">
        <v>2184</v>
      </c>
      <c r="B81" s="25" t="s">
        <v>2570</v>
      </c>
      <c r="C81" s="25" t="s">
        <v>2571</v>
      </c>
      <c r="D81" s="25" t="s">
        <v>16</v>
      </c>
      <c r="E81" s="25" t="s">
        <v>2187</v>
      </c>
      <c r="F81" s="25" t="s">
        <v>2572</v>
      </c>
      <c r="G81" s="25" t="s">
        <v>2573</v>
      </c>
      <c r="H81" s="33" t="s">
        <v>20</v>
      </c>
      <c r="I81" s="25" t="s">
        <v>2574</v>
      </c>
      <c r="J81" s="25">
        <v>4.6057132300000001</v>
      </c>
      <c r="K81" s="25">
        <v>-74.167141380000004</v>
      </c>
      <c r="L81" s="25" t="s">
        <v>22</v>
      </c>
      <c r="M81" s="43" t="s">
        <v>30</v>
      </c>
    </row>
    <row r="82" spans="1:13" s="32" customFormat="1" x14ac:dyDescent="0.25">
      <c r="A82" s="25" t="s">
        <v>2184</v>
      </c>
      <c r="B82" s="25" t="s">
        <v>2575</v>
      </c>
      <c r="C82" s="25" t="s">
        <v>2576</v>
      </c>
      <c r="D82" s="25" t="s">
        <v>16</v>
      </c>
      <c r="E82" s="25" t="s">
        <v>2213</v>
      </c>
      <c r="F82" s="25" t="s">
        <v>2577</v>
      </c>
      <c r="G82" s="25" t="s">
        <v>2578</v>
      </c>
      <c r="H82" s="33" t="s">
        <v>20</v>
      </c>
      <c r="I82" s="25" t="s">
        <v>2579</v>
      </c>
      <c r="J82" s="25">
        <v>4.51081727299999</v>
      </c>
      <c r="K82" s="25">
        <v>-74.103254609999993</v>
      </c>
      <c r="L82" s="25" t="s">
        <v>22</v>
      </c>
      <c r="M82" s="43" t="s">
        <v>30</v>
      </c>
    </row>
    <row r="83" spans="1:13" s="32" customFormat="1" x14ac:dyDescent="0.25">
      <c r="A83" s="25" t="s">
        <v>2184</v>
      </c>
      <c r="B83" s="25" t="s">
        <v>2580</v>
      </c>
      <c r="C83" s="25" t="s">
        <v>2581</v>
      </c>
      <c r="D83" s="25" t="s">
        <v>16</v>
      </c>
      <c r="E83" s="25" t="s">
        <v>2213</v>
      </c>
      <c r="F83" s="25" t="s">
        <v>2582</v>
      </c>
      <c r="G83" s="25" t="s">
        <v>2583</v>
      </c>
      <c r="H83" s="33" t="s">
        <v>20</v>
      </c>
      <c r="I83" s="25" t="s">
        <v>2584</v>
      </c>
      <c r="J83" s="25">
        <v>4.4986353610000798</v>
      </c>
      <c r="K83" s="25">
        <v>-74.107812806999902</v>
      </c>
      <c r="L83" s="25" t="s">
        <v>22</v>
      </c>
      <c r="M83" s="25" t="s">
        <v>23</v>
      </c>
    </row>
    <row r="84" spans="1:13" s="32" customFormat="1" x14ac:dyDescent="0.25">
      <c r="A84" s="25" t="s">
        <v>2184</v>
      </c>
      <c r="B84" s="25" t="s">
        <v>2585</v>
      </c>
      <c r="C84" s="25" t="s">
        <v>2586</v>
      </c>
      <c r="D84" s="25" t="s">
        <v>16</v>
      </c>
      <c r="E84" s="25" t="s">
        <v>2213</v>
      </c>
      <c r="F84" s="25" t="s">
        <v>2587</v>
      </c>
      <c r="G84" s="25" t="s">
        <v>2588</v>
      </c>
      <c r="H84" s="33" t="s">
        <v>20</v>
      </c>
      <c r="I84" s="25" t="s">
        <v>2589</v>
      </c>
      <c r="J84" s="25">
        <v>4.5043419499999997</v>
      </c>
      <c r="K84" s="25">
        <v>-74.091704390000004</v>
      </c>
      <c r="L84" s="25" t="s">
        <v>22</v>
      </c>
      <c r="M84" s="25" t="s">
        <v>23</v>
      </c>
    </row>
    <row r="85" spans="1:13" s="32" customFormat="1" x14ac:dyDescent="0.25">
      <c r="A85" s="25" t="s">
        <v>2184</v>
      </c>
      <c r="B85" s="25" t="s">
        <v>2590</v>
      </c>
      <c r="C85" s="25" t="s">
        <v>2591</v>
      </c>
      <c r="D85" s="25" t="s">
        <v>16</v>
      </c>
      <c r="E85" s="25" t="s">
        <v>2213</v>
      </c>
      <c r="F85" s="25" t="s">
        <v>2329</v>
      </c>
      <c r="G85" s="25" t="s">
        <v>2592</v>
      </c>
      <c r="H85" s="33" t="s">
        <v>341</v>
      </c>
      <c r="I85" s="25" t="s">
        <v>2593</v>
      </c>
      <c r="J85" s="25">
        <v>4.5135149103450498</v>
      </c>
      <c r="K85" s="25">
        <v>-74.090277528788803</v>
      </c>
      <c r="L85" s="25" t="s">
        <v>22</v>
      </c>
      <c r="M85" s="100" t="s">
        <v>3337</v>
      </c>
    </row>
    <row r="86" spans="1:13" s="32" customFormat="1" x14ac:dyDescent="0.25">
      <c r="A86" s="25" t="s">
        <v>2184</v>
      </c>
      <c r="B86" s="25" t="s">
        <v>2594</v>
      </c>
      <c r="C86" s="25" t="s">
        <v>2595</v>
      </c>
      <c r="D86" s="25" t="s">
        <v>16</v>
      </c>
      <c r="E86" s="25" t="s">
        <v>2187</v>
      </c>
      <c r="F86" s="25" t="s">
        <v>2364</v>
      </c>
      <c r="G86" s="25" t="s">
        <v>2596</v>
      </c>
      <c r="H86" s="33" t="s">
        <v>20</v>
      </c>
      <c r="I86" s="25" t="s">
        <v>2597</v>
      </c>
      <c r="J86" s="25">
        <v>4.6419435</v>
      </c>
      <c r="K86" s="25">
        <v>-74.161862869999993</v>
      </c>
      <c r="L86" s="25" t="s">
        <v>22</v>
      </c>
      <c r="M86" s="25" t="s">
        <v>23</v>
      </c>
    </row>
    <row r="87" spans="1:13" s="32" customFormat="1" x14ac:dyDescent="0.25">
      <c r="A87" s="25" t="s">
        <v>2184</v>
      </c>
      <c r="B87" s="25" t="s">
        <v>2598</v>
      </c>
      <c r="C87" s="25" t="s">
        <v>2599</v>
      </c>
      <c r="D87" s="25" t="s">
        <v>16</v>
      </c>
      <c r="E87" s="25" t="s">
        <v>2349</v>
      </c>
      <c r="F87" s="25" t="s">
        <v>2600</v>
      </c>
      <c r="G87" s="25" t="s">
        <v>2601</v>
      </c>
      <c r="H87" s="33" t="s">
        <v>20</v>
      </c>
      <c r="I87" s="25" t="s">
        <v>2602</v>
      </c>
      <c r="J87" s="25">
        <v>4.6445234600000003</v>
      </c>
      <c r="K87" s="25">
        <v>-74.066251190000003</v>
      </c>
      <c r="L87" s="25" t="s">
        <v>22</v>
      </c>
      <c r="M87" s="25" t="s">
        <v>23</v>
      </c>
    </row>
    <row r="88" spans="1:13" s="32" customFormat="1" x14ac:dyDescent="0.25">
      <c r="A88" s="25" t="s">
        <v>2184</v>
      </c>
      <c r="B88" s="25" t="s">
        <v>2603</v>
      </c>
      <c r="C88" s="25" t="s">
        <v>2604</v>
      </c>
      <c r="D88" s="25" t="s">
        <v>16</v>
      </c>
      <c r="E88" s="25" t="s">
        <v>2213</v>
      </c>
      <c r="F88" s="25" t="s">
        <v>2605</v>
      </c>
      <c r="G88" s="25" t="s">
        <v>2606</v>
      </c>
      <c r="H88" s="33" t="s">
        <v>20</v>
      </c>
      <c r="I88" s="25" t="s">
        <v>2607</v>
      </c>
      <c r="J88" s="25">
        <v>4.5250713600000001</v>
      </c>
      <c r="K88" s="25">
        <v>-74.119958929999996</v>
      </c>
      <c r="L88" s="25" t="s">
        <v>22</v>
      </c>
      <c r="M88" s="25" t="s">
        <v>23</v>
      </c>
    </row>
    <row r="89" spans="1:13" s="32" customFormat="1" x14ac:dyDescent="0.25">
      <c r="A89" s="25" t="s">
        <v>2184</v>
      </c>
      <c r="B89" s="25" t="s">
        <v>2608</v>
      </c>
      <c r="C89" s="25" t="s">
        <v>2609</v>
      </c>
      <c r="D89" s="25" t="s">
        <v>16</v>
      </c>
      <c r="E89" s="25" t="s">
        <v>2213</v>
      </c>
      <c r="F89" s="25" t="s">
        <v>2610</v>
      </c>
      <c r="G89" s="25" t="s">
        <v>1194</v>
      </c>
      <c r="H89" s="33" t="s">
        <v>20</v>
      </c>
      <c r="I89" s="25" t="s">
        <v>2611</v>
      </c>
      <c r="J89" s="25">
        <v>4.5171048655100003</v>
      </c>
      <c r="K89" s="25">
        <v>-74.0875073558</v>
      </c>
      <c r="L89" s="25" t="s">
        <v>22</v>
      </c>
      <c r="M89" s="25" t="s">
        <v>23</v>
      </c>
    </row>
    <row r="90" spans="1:13" s="32" customFormat="1" x14ac:dyDescent="0.25">
      <c r="A90" s="25" t="s">
        <v>2184</v>
      </c>
      <c r="B90" s="25" t="s">
        <v>2612</v>
      </c>
      <c r="C90" s="25" t="s">
        <v>2613</v>
      </c>
      <c r="D90" s="25" t="s">
        <v>16</v>
      </c>
      <c r="E90" s="25" t="s">
        <v>2213</v>
      </c>
      <c r="F90" s="25" t="s">
        <v>2614</v>
      </c>
      <c r="G90" s="25" t="s">
        <v>2615</v>
      </c>
      <c r="H90" s="33" t="s">
        <v>20</v>
      </c>
      <c r="I90" s="25" t="s">
        <v>2616</v>
      </c>
      <c r="J90" s="25">
        <v>4.4979788699999999</v>
      </c>
      <c r="K90" s="25">
        <v>-74.100874140000002</v>
      </c>
      <c r="L90" s="25" t="s">
        <v>22</v>
      </c>
      <c r="M90" s="25" t="s">
        <v>23</v>
      </c>
    </row>
    <row r="91" spans="1:13" s="32" customFormat="1" x14ac:dyDescent="0.25">
      <c r="A91" s="25" t="s">
        <v>2184</v>
      </c>
      <c r="B91" s="25" t="s">
        <v>2617</v>
      </c>
      <c r="C91" s="25" t="s">
        <v>2618</v>
      </c>
      <c r="D91" s="25" t="s">
        <v>16</v>
      </c>
      <c r="E91" s="25" t="s">
        <v>2198</v>
      </c>
      <c r="F91" s="25" t="s">
        <v>2619</v>
      </c>
      <c r="G91" s="25" t="s">
        <v>2620</v>
      </c>
      <c r="H91" s="33" t="s">
        <v>20</v>
      </c>
      <c r="I91" s="25" t="s">
        <v>2621</v>
      </c>
      <c r="J91" s="25">
        <v>4.5975051699999998</v>
      </c>
      <c r="K91" s="25">
        <v>-74.175681119999993</v>
      </c>
      <c r="L91" s="25" t="s">
        <v>22</v>
      </c>
      <c r="M91" s="43" t="s">
        <v>30</v>
      </c>
    </row>
    <row r="92" spans="1:13" s="32" customFormat="1" x14ac:dyDescent="0.25">
      <c r="A92" s="25" t="s">
        <v>2184</v>
      </c>
      <c r="B92" s="25" t="s">
        <v>2622</v>
      </c>
      <c r="C92" s="25" t="s">
        <v>2623</v>
      </c>
      <c r="D92" s="25" t="s">
        <v>16</v>
      </c>
      <c r="E92" s="25" t="s">
        <v>2187</v>
      </c>
      <c r="F92" s="25" t="s">
        <v>2624</v>
      </c>
      <c r="G92" s="25" t="s">
        <v>2625</v>
      </c>
      <c r="H92" s="33" t="s">
        <v>20</v>
      </c>
      <c r="I92" s="25" t="s">
        <v>2626</v>
      </c>
      <c r="J92" s="25">
        <v>4.6092838900000004</v>
      </c>
      <c r="K92" s="25">
        <v>-74.162673240000004</v>
      </c>
      <c r="L92" s="25" t="s">
        <v>22</v>
      </c>
      <c r="M92" s="43" t="s">
        <v>30</v>
      </c>
    </row>
    <row r="93" spans="1:13" s="32" customFormat="1" x14ac:dyDescent="0.25">
      <c r="A93" s="25" t="s">
        <v>2184</v>
      </c>
      <c r="B93" s="25" t="s">
        <v>2627</v>
      </c>
      <c r="C93" s="25" t="s">
        <v>2628</v>
      </c>
      <c r="D93" s="25" t="s">
        <v>16</v>
      </c>
      <c r="E93" s="25" t="s">
        <v>2187</v>
      </c>
      <c r="F93" s="25" t="s">
        <v>2629</v>
      </c>
      <c r="G93" s="25" t="s">
        <v>2630</v>
      </c>
      <c r="H93" s="33" t="s">
        <v>20</v>
      </c>
      <c r="I93" s="25" t="s">
        <v>2631</v>
      </c>
      <c r="J93" s="25">
        <v>4.63380192300008</v>
      </c>
      <c r="K93" s="25">
        <v>-74.124418425999906</v>
      </c>
      <c r="L93" s="25" t="s">
        <v>22</v>
      </c>
      <c r="M93" s="25" t="s">
        <v>23</v>
      </c>
    </row>
    <row r="94" spans="1:13" s="32" customFormat="1" x14ac:dyDescent="0.25">
      <c r="A94" s="25" t="s">
        <v>2184</v>
      </c>
      <c r="B94" s="25" t="s">
        <v>2632</v>
      </c>
      <c r="C94" s="25" t="s">
        <v>2633</v>
      </c>
      <c r="D94" s="25" t="s">
        <v>16</v>
      </c>
      <c r="E94" s="25" t="s">
        <v>2198</v>
      </c>
      <c r="F94" s="25" t="s">
        <v>2634</v>
      </c>
      <c r="G94" s="25" t="s">
        <v>2635</v>
      </c>
      <c r="H94" s="33" t="s">
        <v>202</v>
      </c>
      <c r="I94" s="25" t="s">
        <v>2636</v>
      </c>
      <c r="J94" s="25">
        <v>4.6225978599999999</v>
      </c>
      <c r="K94" s="25">
        <v>-74.19514959</v>
      </c>
      <c r="L94" s="25" t="s">
        <v>22</v>
      </c>
      <c r="M94" s="100" t="s">
        <v>3337</v>
      </c>
    </row>
    <row r="95" spans="1:13" s="32" customFormat="1" x14ac:dyDescent="0.25">
      <c r="A95" s="25" t="s">
        <v>2184</v>
      </c>
      <c r="B95" s="25" t="s">
        <v>2637</v>
      </c>
      <c r="C95" s="25" t="s">
        <v>2638</v>
      </c>
      <c r="D95" s="25" t="s">
        <v>16</v>
      </c>
      <c r="E95" s="25" t="s">
        <v>2198</v>
      </c>
      <c r="F95" s="25" t="s">
        <v>2639</v>
      </c>
      <c r="G95" s="25" t="s">
        <v>2640</v>
      </c>
      <c r="H95" s="33" t="s">
        <v>20</v>
      </c>
      <c r="I95" s="25" t="s">
        <v>2641</v>
      </c>
      <c r="J95" s="25">
        <v>4.6061829599999999</v>
      </c>
      <c r="K95" s="25">
        <v>-74.178618139999998</v>
      </c>
      <c r="L95" s="25" t="s">
        <v>22</v>
      </c>
      <c r="M95" s="25" t="s">
        <v>23</v>
      </c>
    </row>
    <row r="96" spans="1:13" s="32" customFormat="1" x14ac:dyDescent="0.25">
      <c r="A96" s="25" t="s">
        <v>2184</v>
      </c>
      <c r="B96" s="25" t="s">
        <v>2642</v>
      </c>
      <c r="C96" s="25" t="s">
        <v>2643</v>
      </c>
      <c r="D96" s="25" t="s">
        <v>16</v>
      </c>
      <c r="E96" s="25" t="s">
        <v>2198</v>
      </c>
      <c r="F96" s="25" t="s">
        <v>2334</v>
      </c>
      <c r="G96" s="25" t="s">
        <v>2644</v>
      </c>
      <c r="H96" s="33">
        <v>2</v>
      </c>
      <c r="I96" s="25" t="s">
        <v>2645</v>
      </c>
      <c r="J96" s="25">
        <v>4.6065260500000003</v>
      </c>
      <c r="K96" s="25">
        <v>-74.188266200000001</v>
      </c>
      <c r="L96" s="25" t="s">
        <v>22</v>
      </c>
      <c r="M96" s="100" t="s">
        <v>3337</v>
      </c>
    </row>
    <row r="97" spans="1:13" s="32" customFormat="1" x14ac:dyDescent="0.25">
      <c r="A97" s="25" t="s">
        <v>2184</v>
      </c>
      <c r="B97" s="25" t="s">
        <v>2646</v>
      </c>
      <c r="C97" s="25" t="s">
        <v>2647</v>
      </c>
      <c r="D97" s="25" t="s">
        <v>16</v>
      </c>
      <c r="E97" s="25" t="s">
        <v>2187</v>
      </c>
      <c r="F97" s="25" t="s">
        <v>2648</v>
      </c>
      <c r="G97" s="25" t="s">
        <v>2649</v>
      </c>
      <c r="H97" s="33" t="s">
        <v>20</v>
      </c>
      <c r="I97" s="25" t="s">
        <v>2650</v>
      </c>
      <c r="J97" s="25">
        <v>4.6317646300000002</v>
      </c>
      <c r="K97" s="25">
        <v>-74.127142969999994</v>
      </c>
      <c r="L97" s="25" t="s">
        <v>22</v>
      </c>
      <c r="M97" s="25" t="s">
        <v>23</v>
      </c>
    </row>
    <row r="98" spans="1:13" s="32" customFormat="1" x14ac:dyDescent="0.25">
      <c r="A98" s="25" t="s">
        <v>2184</v>
      </c>
      <c r="B98" s="25" t="s">
        <v>2651</v>
      </c>
      <c r="C98" s="25" t="s">
        <v>2652</v>
      </c>
      <c r="D98" s="25" t="s">
        <v>16</v>
      </c>
      <c r="E98" s="25" t="s">
        <v>2303</v>
      </c>
      <c r="F98" s="25" t="s">
        <v>2653</v>
      </c>
      <c r="G98" s="25" t="s">
        <v>2654</v>
      </c>
      <c r="H98" s="33" t="s">
        <v>20</v>
      </c>
      <c r="I98" s="25" t="s">
        <v>2655</v>
      </c>
      <c r="J98" s="25">
        <v>4.6704306200000003</v>
      </c>
      <c r="K98" s="25">
        <v>-74.067049830000002</v>
      </c>
      <c r="L98" s="25" t="s">
        <v>22</v>
      </c>
      <c r="M98" s="25" t="s">
        <v>23</v>
      </c>
    </row>
    <row r="99" spans="1:13" s="32" customFormat="1" x14ac:dyDescent="0.25">
      <c r="A99" s="25" t="s">
        <v>2184</v>
      </c>
      <c r="B99" s="25" t="s">
        <v>2656</v>
      </c>
      <c r="C99" s="25" t="s">
        <v>2657</v>
      </c>
      <c r="D99" s="25" t="s">
        <v>16</v>
      </c>
      <c r="E99" s="25" t="s">
        <v>2213</v>
      </c>
      <c r="F99" s="25" t="s">
        <v>2658</v>
      </c>
      <c r="G99" s="25" t="s">
        <v>2659</v>
      </c>
      <c r="H99" s="33" t="s">
        <v>20</v>
      </c>
      <c r="I99" s="25" t="s">
        <v>2660</v>
      </c>
      <c r="J99" s="25">
        <v>4.5087003000000001</v>
      </c>
      <c r="K99" s="25">
        <v>-74.1097635</v>
      </c>
      <c r="L99" s="25" t="s">
        <v>22</v>
      </c>
      <c r="M99" s="25" t="s">
        <v>23</v>
      </c>
    </row>
    <row r="100" spans="1:13" s="32" customFormat="1" x14ac:dyDescent="0.25">
      <c r="A100" s="25" t="s">
        <v>2184</v>
      </c>
      <c r="B100" s="25" t="s">
        <v>2661</v>
      </c>
      <c r="C100" s="25" t="s">
        <v>2662</v>
      </c>
      <c r="D100" s="25" t="s">
        <v>16</v>
      </c>
      <c r="E100" s="25" t="s">
        <v>2187</v>
      </c>
      <c r="F100" s="25" t="s">
        <v>2663</v>
      </c>
      <c r="G100" s="25" t="s">
        <v>2664</v>
      </c>
      <c r="H100" s="33" t="s">
        <v>20</v>
      </c>
      <c r="I100" s="25" t="s">
        <v>2665</v>
      </c>
      <c r="J100" s="25">
        <v>4.6370801899999998</v>
      </c>
      <c r="K100" s="25">
        <v>-74.166898750000001</v>
      </c>
      <c r="L100" s="25" t="s">
        <v>22</v>
      </c>
      <c r="M100" s="25" t="s">
        <v>23</v>
      </c>
    </row>
    <row r="101" spans="1:13" s="32" customFormat="1" x14ac:dyDescent="0.25">
      <c r="A101" s="25" t="s">
        <v>2184</v>
      </c>
      <c r="B101" s="25" t="s">
        <v>2666</v>
      </c>
      <c r="C101" s="25" t="s">
        <v>2667</v>
      </c>
      <c r="D101" s="25" t="s">
        <v>16</v>
      </c>
      <c r="E101" s="25" t="s">
        <v>2519</v>
      </c>
      <c r="F101" s="25" t="s">
        <v>2668</v>
      </c>
      <c r="G101" s="25" t="s">
        <v>2669</v>
      </c>
      <c r="H101" s="33" t="s">
        <v>20</v>
      </c>
      <c r="I101" s="25" t="s">
        <v>2670</v>
      </c>
      <c r="J101" s="25">
        <v>4.6708303000000004</v>
      </c>
      <c r="K101" s="25">
        <v>-74.021462990000003</v>
      </c>
      <c r="L101" s="25" t="s">
        <v>22</v>
      </c>
      <c r="M101" s="25" t="s">
        <v>23</v>
      </c>
    </row>
    <row r="102" spans="1:13" s="32" customFormat="1" x14ac:dyDescent="0.25">
      <c r="A102" s="25" t="s">
        <v>2184</v>
      </c>
      <c r="B102" s="25" t="s">
        <v>2671</v>
      </c>
      <c r="C102" s="25" t="s">
        <v>2672</v>
      </c>
      <c r="D102" s="25" t="s">
        <v>16</v>
      </c>
      <c r="E102" s="25" t="s">
        <v>2198</v>
      </c>
      <c r="F102" s="25" t="s">
        <v>2673</v>
      </c>
      <c r="G102" s="25" t="s">
        <v>2674</v>
      </c>
      <c r="H102" s="33" t="s">
        <v>20</v>
      </c>
      <c r="I102" s="25" t="s">
        <v>2675</v>
      </c>
      <c r="J102" s="25">
        <v>4.62794989</v>
      </c>
      <c r="K102" s="25">
        <v>-74.18157377</v>
      </c>
      <c r="L102" s="25" t="s">
        <v>22</v>
      </c>
      <c r="M102" s="25" t="s">
        <v>23</v>
      </c>
    </row>
    <row r="103" spans="1:13" s="32" customFormat="1" x14ac:dyDescent="0.25">
      <c r="A103" s="25" t="s">
        <v>2184</v>
      </c>
      <c r="B103" s="25" t="s">
        <v>2676</v>
      </c>
      <c r="C103" s="25" t="s">
        <v>2677</v>
      </c>
      <c r="D103" s="25" t="s">
        <v>16</v>
      </c>
      <c r="E103" s="25" t="s">
        <v>2213</v>
      </c>
      <c r="F103" s="25" t="s">
        <v>2678</v>
      </c>
      <c r="G103" s="25" t="s">
        <v>2679</v>
      </c>
      <c r="H103" s="33" t="s">
        <v>20</v>
      </c>
      <c r="I103" s="25" t="s">
        <v>2680</v>
      </c>
      <c r="J103" s="25">
        <v>4.5004746701122702</v>
      </c>
      <c r="K103" s="25">
        <v>-74.112258314458302</v>
      </c>
      <c r="L103" s="25" t="s">
        <v>22</v>
      </c>
      <c r="M103" s="25" t="s">
        <v>23</v>
      </c>
    </row>
    <row r="104" spans="1:13" s="32" customFormat="1" x14ac:dyDescent="0.25">
      <c r="A104" s="25" t="s">
        <v>2184</v>
      </c>
      <c r="B104" s="25" t="s">
        <v>2681</v>
      </c>
      <c r="C104" s="25" t="s">
        <v>2682</v>
      </c>
      <c r="D104" s="25" t="s">
        <v>16</v>
      </c>
      <c r="E104" s="25" t="s">
        <v>2187</v>
      </c>
      <c r="F104" s="25" t="s">
        <v>2683</v>
      </c>
      <c r="G104" s="25" t="s">
        <v>2684</v>
      </c>
      <c r="H104" s="33" t="s">
        <v>20</v>
      </c>
      <c r="I104" s="25" t="s">
        <v>2685</v>
      </c>
      <c r="J104" s="25">
        <v>4.6218216999999999</v>
      </c>
      <c r="K104" s="25">
        <v>-74.153700799999996</v>
      </c>
      <c r="L104" s="25" t="s">
        <v>22</v>
      </c>
      <c r="M104" s="25" t="s">
        <v>23</v>
      </c>
    </row>
    <row r="105" spans="1:13" s="32" customFormat="1" x14ac:dyDescent="0.25">
      <c r="A105" s="25" t="s">
        <v>2184</v>
      </c>
      <c r="B105" s="25" t="s">
        <v>2686</v>
      </c>
      <c r="C105" s="25" t="s">
        <v>2687</v>
      </c>
      <c r="D105" s="25" t="s">
        <v>16</v>
      </c>
      <c r="E105" s="25" t="s">
        <v>2298</v>
      </c>
      <c r="F105" s="25" t="s">
        <v>2688</v>
      </c>
      <c r="G105" s="25" t="s">
        <v>2689</v>
      </c>
      <c r="H105" s="33" t="s">
        <v>20</v>
      </c>
      <c r="I105" s="25" t="s">
        <v>2690</v>
      </c>
      <c r="J105" s="25">
        <v>4.5866009200000004</v>
      </c>
      <c r="K105" s="25">
        <v>-74.088022039999998</v>
      </c>
      <c r="L105" s="25" t="s">
        <v>22</v>
      </c>
      <c r="M105" s="25" t="s">
        <v>23</v>
      </c>
    </row>
    <row r="106" spans="1:13" s="32" customFormat="1" x14ac:dyDescent="0.25">
      <c r="A106" s="25" t="s">
        <v>2184</v>
      </c>
      <c r="B106" s="25" t="s">
        <v>2691</v>
      </c>
      <c r="C106" s="25" t="s">
        <v>2692</v>
      </c>
      <c r="D106" s="25" t="s">
        <v>16</v>
      </c>
      <c r="E106" s="25" t="s">
        <v>2187</v>
      </c>
      <c r="F106" s="25" t="s">
        <v>2319</v>
      </c>
      <c r="G106" s="25" t="s">
        <v>2693</v>
      </c>
      <c r="H106" s="33">
        <v>3</v>
      </c>
      <c r="I106" s="25" t="s">
        <v>2694</v>
      </c>
      <c r="J106" s="25">
        <v>4.61032318</v>
      </c>
      <c r="K106" s="25">
        <v>-74.174330249999997</v>
      </c>
      <c r="L106" s="25" t="s">
        <v>22</v>
      </c>
      <c r="M106" s="100" t="s">
        <v>3337</v>
      </c>
    </row>
    <row r="107" spans="1:13" s="32" customFormat="1" x14ac:dyDescent="0.25">
      <c r="A107" s="25" t="s">
        <v>2184</v>
      </c>
      <c r="B107" s="25" t="s">
        <v>2695</v>
      </c>
      <c r="C107" s="25" t="s">
        <v>2696</v>
      </c>
      <c r="D107" s="25" t="s">
        <v>16</v>
      </c>
      <c r="E107" s="25" t="s">
        <v>2213</v>
      </c>
      <c r="F107" s="25" t="s">
        <v>2697</v>
      </c>
      <c r="G107" s="25" t="s">
        <v>2698</v>
      </c>
      <c r="H107" s="33" t="s">
        <v>20</v>
      </c>
      <c r="I107" s="25" t="s">
        <v>2699</v>
      </c>
      <c r="J107" s="25">
        <v>4.4952226900000003</v>
      </c>
      <c r="K107" s="25">
        <v>-74.117285210000006</v>
      </c>
      <c r="L107" s="25" t="s">
        <v>22</v>
      </c>
      <c r="M107" s="25" t="s">
        <v>23</v>
      </c>
    </row>
    <row r="108" spans="1:13" s="32" customFormat="1" x14ac:dyDescent="0.25">
      <c r="A108" s="25" t="s">
        <v>2184</v>
      </c>
      <c r="B108" s="25" t="s">
        <v>2700</v>
      </c>
      <c r="C108" s="25" t="s">
        <v>2701</v>
      </c>
      <c r="D108" s="25" t="s">
        <v>16</v>
      </c>
      <c r="E108" s="25" t="s">
        <v>2303</v>
      </c>
      <c r="F108" s="25" t="s">
        <v>2702</v>
      </c>
      <c r="G108" s="25" t="s">
        <v>2703</v>
      </c>
      <c r="H108" s="33" t="s">
        <v>20</v>
      </c>
      <c r="I108" s="25" t="s">
        <v>2704</v>
      </c>
      <c r="J108" s="25">
        <v>4.6521409970000596</v>
      </c>
      <c r="K108" s="25">
        <v>-74.075720406999906</v>
      </c>
      <c r="L108" s="25" t="s">
        <v>22</v>
      </c>
      <c r="M108" s="43" t="s">
        <v>30</v>
      </c>
    </row>
    <row r="109" spans="1:13" s="32" customFormat="1" x14ac:dyDescent="0.25">
      <c r="A109" s="25" t="s">
        <v>2184</v>
      </c>
      <c r="B109" s="25" t="s">
        <v>2705</v>
      </c>
      <c r="C109" s="25" t="s">
        <v>2706</v>
      </c>
      <c r="D109" s="25" t="s">
        <v>16</v>
      </c>
      <c r="E109" s="25" t="s">
        <v>2213</v>
      </c>
      <c r="F109" s="25" t="s">
        <v>2707</v>
      </c>
      <c r="G109" s="25" t="s">
        <v>2708</v>
      </c>
      <c r="H109" s="33" t="s">
        <v>341</v>
      </c>
      <c r="I109" s="25" t="s">
        <v>2709</v>
      </c>
      <c r="J109" s="25">
        <v>4.4985580399999998</v>
      </c>
      <c r="K109" s="25">
        <v>-74.110637800000006</v>
      </c>
      <c r="L109" s="25" t="s">
        <v>22</v>
      </c>
      <c r="M109" s="25" t="s">
        <v>23</v>
      </c>
    </row>
    <row r="110" spans="1:13" s="32" customFormat="1" x14ac:dyDescent="0.25">
      <c r="A110" s="25" t="s">
        <v>2184</v>
      </c>
      <c r="B110" s="25" t="s">
        <v>2710</v>
      </c>
      <c r="C110" s="25" t="s">
        <v>2359</v>
      </c>
      <c r="D110" s="25" t="s">
        <v>16</v>
      </c>
      <c r="E110" s="25" t="s">
        <v>2187</v>
      </c>
      <c r="F110" s="25" t="s">
        <v>2360</v>
      </c>
      <c r="G110" s="25" t="s">
        <v>2711</v>
      </c>
      <c r="H110" s="33" t="s">
        <v>20</v>
      </c>
      <c r="I110" s="25" t="s">
        <v>2362</v>
      </c>
      <c r="J110" s="25">
        <v>4.6251211000000003</v>
      </c>
      <c r="K110" s="25">
        <v>-74.154989049999998</v>
      </c>
      <c r="L110" s="25" t="s">
        <v>22</v>
      </c>
      <c r="M110" s="25" t="s">
        <v>23</v>
      </c>
    </row>
    <row r="111" spans="1:13" s="32" customFormat="1" x14ac:dyDescent="0.25">
      <c r="A111" s="25" t="s">
        <v>2184</v>
      </c>
      <c r="B111" s="25" t="s">
        <v>2712</v>
      </c>
      <c r="C111" s="25" t="s">
        <v>2713</v>
      </c>
      <c r="D111" s="25" t="s">
        <v>16</v>
      </c>
      <c r="E111" s="25" t="s">
        <v>2213</v>
      </c>
      <c r="F111" s="25" t="s">
        <v>2309</v>
      </c>
      <c r="G111" s="25" t="s">
        <v>2714</v>
      </c>
      <c r="H111" s="33">
        <v>2</v>
      </c>
      <c r="I111" s="25" t="s">
        <v>2715</v>
      </c>
      <c r="J111" s="25">
        <v>4.5377896800000004</v>
      </c>
      <c r="K111" s="25">
        <v>-74.114923110000007</v>
      </c>
      <c r="L111" s="25" t="s">
        <v>22</v>
      </c>
      <c r="M111" s="100" t="s">
        <v>3337</v>
      </c>
    </row>
    <row r="112" spans="1:13" s="32" customFormat="1" x14ac:dyDescent="0.25">
      <c r="A112" s="25" t="s">
        <v>2184</v>
      </c>
      <c r="B112" s="25" t="s">
        <v>2716</v>
      </c>
      <c r="C112" s="25" t="s">
        <v>2717</v>
      </c>
      <c r="D112" s="25" t="s">
        <v>16</v>
      </c>
      <c r="E112" s="25" t="s">
        <v>2198</v>
      </c>
      <c r="F112" s="25" t="s">
        <v>2494</v>
      </c>
      <c r="G112" s="25" t="s">
        <v>2718</v>
      </c>
      <c r="H112" s="33">
        <v>2</v>
      </c>
      <c r="I112" s="25" t="s">
        <v>2719</v>
      </c>
      <c r="J112" s="25">
        <v>4.6017449399999997</v>
      </c>
      <c r="K112" s="25">
        <v>-74.164763089999994</v>
      </c>
      <c r="L112" s="25" t="s">
        <v>22</v>
      </c>
      <c r="M112" s="100" t="s">
        <v>3337</v>
      </c>
    </row>
    <row r="113" spans="1:13" s="32" customFormat="1" x14ac:dyDescent="0.25">
      <c r="A113" s="25" t="s">
        <v>2184</v>
      </c>
      <c r="B113" s="25" t="s">
        <v>2720</v>
      </c>
      <c r="C113" s="25" t="s">
        <v>2721</v>
      </c>
      <c r="D113" s="25" t="s">
        <v>16</v>
      </c>
      <c r="E113" s="25" t="s">
        <v>2303</v>
      </c>
      <c r="F113" s="25" t="s">
        <v>2722</v>
      </c>
      <c r="G113" s="25" t="s">
        <v>2723</v>
      </c>
      <c r="H113" s="33" t="s">
        <v>20</v>
      </c>
      <c r="I113" s="25" t="s">
        <v>2724</v>
      </c>
      <c r="J113" s="25">
        <v>4.6653882700000002</v>
      </c>
      <c r="K113" s="25">
        <v>-74.081825510000002</v>
      </c>
      <c r="L113" s="25" t="s">
        <v>22</v>
      </c>
      <c r="M113" s="25" t="s">
        <v>23</v>
      </c>
    </row>
    <row r="114" spans="1:13" s="32" customFormat="1" x14ac:dyDescent="0.25">
      <c r="A114" s="25" t="s">
        <v>2184</v>
      </c>
      <c r="B114" s="25" t="s">
        <v>2725</v>
      </c>
      <c r="C114" s="25" t="s">
        <v>2726</v>
      </c>
      <c r="D114" s="25" t="s">
        <v>16</v>
      </c>
      <c r="E114" s="25" t="s">
        <v>2198</v>
      </c>
      <c r="F114" s="25" t="s">
        <v>2727</v>
      </c>
      <c r="G114" s="25" t="s">
        <v>2728</v>
      </c>
      <c r="H114" s="33" t="s">
        <v>20</v>
      </c>
      <c r="I114" s="25" t="s">
        <v>2729</v>
      </c>
      <c r="J114" s="25">
        <v>4.6036967600000001</v>
      </c>
      <c r="K114" s="25">
        <v>-74.186977859999999</v>
      </c>
      <c r="L114" s="25" t="s">
        <v>22</v>
      </c>
      <c r="M114" s="25" t="s">
        <v>23</v>
      </c>
    </row>
    <row r="115" spans="1:13" s="32" customFormat="1" x14ac:dyDescent="0.25">
      <c r="A115" s="25" t="s">
        <v>2184</v>
      </c>
      <c r="B115" s="25" t="s">
        <v>2730</v>
      </c>
      <c r="C115" s="25" t="s">
        <v>2731</v>
      </c>
      <c r="D115" s="25" t="s">
        <v>16</v>
      </c>
      <c r="E115" s="25" t="s">
        <v>2187</v>
      </c>
      <c r="F115" s="25" t="s">
        <v>2732</v>
      </c>
      <c r="G115" s="25" t="s">
        <v>2733</v>
      </c>
      <c r="H115" s="33" t="s">
        <v>20</v>
      </c>
      <c r="I115" s="25" t="s">
        <v>2734</v>
      </c>
      <c r="J115" s="25">
        <v>4.6036794600000004</v>
      </c>
      <c r="K115" s="25">
        <v>-74.148214670000002</v>
      </c>
      <c r="L115" s="25" t="s">
        <v>22</v>
      </c>
      <c r="M115" s="43" t="s">
        <v>30</v>
      </c>
    </row>
    <row r="116" spans="1:13" s="32" customFormat="1" x14ac:dyDescent="0.25">
      <c r="A116" s="25" t="s">
        <v>2184</v>
      </c>
      <c r="B116" s="25" t="s">
        <v>2735</v>
      </c>
      <c r="C116" s="25" t="s">
        <v>2736</v>
      </c>
      <c r="D116" s="25" t="s">
        <v>16</v>
      </c>
      <c r="E116" s="25" t="s">
        <v>2519</v>
      </c>
      <c r="F116" s="25" t="s">
        <v>2737</v>
      </c>
      <c r="G116" s="25" t="s">
        <v>2738</v>
      </c>
      <c r="H116" s="33">
        <v>2</v>
      </c>
      <c r="I116" s="25" t="s">
        <v>2739</v>
      </c>
      <c r="J116" s="25">
        <v>4.6485808799999999</v>
      </c>
      <c r="K116" s="25">
        <v>-74.056403889999999</v>
      </c>
      <c r="L116" s="25" t="s">
        <v>22</v>
      </c>
      <c r="M116" s="100" t="s">
        <v>3337</v>
      </c>
    </row>
    <row r="117" spans="1:13" s="32" customFormat="1" x14ac:dyDescent="0.25">
      <c r="A117" s="25" t="s">
        <v>2184</v>
      </c>
      <c r="B117" s="25" t="s">
        <v>2740</v>
      </c>
      <c r="C117" s="25" t="s">
        <v>2741</v>
      </c>
      <c r="D117" s="25" t="s">
        <v>16</v>
      </c>
      <c r="E117" s="25" t="s">
        <v>2187</v>
      </c>
      <c r="F117" s="25" t="s">
        <v>2742</v>
      </c>
      <c r="G117" s="25" t="s">
        <v>2743</v>
      </c>
      <c r="H117" s="33" t="s">
        <v>20</v>
      </c>
      <c r="I117" s="25" t="s">
        <v>2744</v>
      </c>
      <c r="J117" s="25">
        <v>4.62017641</v>
      </c>
      <c r="K117" s="25">
        <v>-74.141079730000001</v>
      </c>
      <c r="L117" s="25" t="s">
        <v>22</v>
      </c>
      <c r="M117" s="25" t="s">
        <v>23</v>
      </c>
    </row>
    <row r="118" spans="1:13" s="32" customFormat="1" x14ac:dyDescent="0.25">
      <c r="A118" s="25" t="s">
        <v>2184</v>
      </c>
      <c r="B118" s="25" t="s">
        <v>2745</v>
      </c>
      <c r="C118" s="25" t="s">
        <v>2746</v>
      </c>
      <c r="D118" s="25" t="s">
        <v>16</v>
      </c>
      <c r="E118" s="25" t="s">
        <v>2213</v>
      </c>
      <c r="F118" s="25" t="s">
        <v>2747</v>
      </c>
      <c r="G118" s="25" t="s">
        <v>2748</v>
      </c>
      <c r="H118" s="33" t="s">
        <v>20</v>
      </c>
      <c r="I118" s="25" t="s">
        <v>2749</v>
      </c>
      <c r="J118" s="25">
        <v>4.4951325600000001</v>
      </c>
      <c r="K118" s="25">
        <v>-74.119969310000002</v>
      </c>
      <c r="L118" s="25" t="s">
        <v>22</v>
      </c>
      <c r="M118" s="43" t="s">
        <v>30</v>
      </c>
    </row>
    <row r="119" spans="1:13" s="32" customFormat="1" x14ac:dyDescent="0.25">
      <c r="A119" s="25" t="s">
        <v>2184</v>
      </c>
      <c r="B119" s="25" t="s">
        <v>2750</v>
      </c>
      <c r="C119" s="25" t="s">
        <v>2751</v>
      </c>
      <c r="D119" s="25" t="s">
        <v>16</v>
      </c>
      <c r="E119" s="25" t="s">
        <v>2519</v>
      </c>
      <c r="F119" s="25" t="s">
        <v>2737</v>
      </c>
      <c r="G119" s="25" t="s">
        <v>2752</v>
      </c>
      <c r="H119" s="33">
        <v>3</v>
      </c>
      <c r="I119" s="25" t="s">
        <v>2753</v>
      </c>
      <c r="J119" s="25">
        <v>4.64049025</v>
      </c>
      <c r="K119" s="25">
        <v>-74.054062689999995</v>
      </c>
      <c r="L119" s="25" t="s">
        <v>22</v>
      </c>
      <c r="M119" s="100" t="s">
        <v>3337</v>
      </c>
    </row>
    <row r="120" spans="1:13" s="32" customFormat="1" x14ac:dyDescent="0.25">
      <c r="A120" s="25" t="s">
        <v>2184</v>
      </c>
      <c r="B120" s="25" t="s">
        <v>2754</v>
      </c>
      <c r="C120" s="25" t="s">
        <v>2755</v>
      </c>
      <c r="D120" s="25" t="s">
        <v>16</v>
      </c>
      <c r="E120" s="25" t="s">
        <v>2303</v>
      </c>
      <c r="F120" s="25" t="s">
        <v>2702</v>
      </c>
      <c r="G120" s="25" t="s">
        <v>2756</v>
      </c>
      <c r="H120" s="33">
        <v>3</v>
      </c>
      <c r="I120" s="25" t="s">
        <v>2757</v>
      </c>
      <c r="J120" s="25">
        <v>4.6668889310000701</v>
      </c>
      <c r="K120" s="25">
        <v>-74.073334125999907</v>
      </c>
      <c r="L120" s="25" t="s">
        <v>22</v>
      </c>
      <c r="M120" s="100" t="s">
        <v>3337</v>
      </c>
    </row>
    <row r="121" spans="1:13" s="32" customFormat="1" x14ac:dyDescent="0.25">
      <c r="A121" s="25" t="s">
        <v>2184</v>
      </c>
      <c r="B121" s="25" t="s">
        <v>2758</v>
      </c>
      <c r="C121" s="25" t="s">
        <v>2759</v>
      </c>
      <c r="D121" s="25" t="s">
        <v>16</v>
      </c>
      <c r="E121" s="25" t="s">
        <v>2187</v>
      </c>
      <c r="F121" s="25" t="s">
        <v>2760</v>
      </c>
      <c r="G121" s="25" t="s">
        <v>2761</v>
      </c>
      <c r="H121" s="33" t="s">
        <v>20</v>
      </c>
      <c r="I121" s="25" t="s">
        <v>2762</v>
      </c>
      <c r="J121" s="25">
        <v>4.6047820899999996</v>
      </c>
      <c r="K121" s="25">
        <v>-74.136170399999997</v>
      </c>
      <c r="L121" s="25" t="s">
        <v>22</v>
      </c>
      <c r="M121" s="43" t="s">
        <v>30</v>
      </c>
    </row>
    <row r="122" spans="1:13" s="32" customFormat="1" x14ac:dyDescent="0.25">
      <c r="A122" s="25" t="s">
        <v>2184</v>
      </c>
      <c r="B122" s="25" t="s">
        <v>2763</v>
      </c>
      <c r="C122" s="25" t="s">
        <v>2764</v>
      </c>
      <c r="D122" s="25" t="s">
        <v>16</v>
      </c>
      <c r="E122" s="25" t="s">
        <v>2303</v>
      </c>
      <c r="F122" s="25" t="s">
        <v>2377</v>
      </c>
      <c r="G122" s="25" t="s">
        <v>2765</v>
      </c>
      <c r="H122" s="33">
        <v>2</v>
      </c>
      <c r="I122" s="25" t="s">
        <v>2766</v>
      </c>
      <c r="J122" s="25">
        <v>4.6765157000000004</v>
      </c>
      <c r="K122" s="25">
        <v>-74.080536050000006</v>
      </c>
      <c r="L122" s="25" t="s">
        <v>22</v>
      </c>
      <c r="M122" s="100" t="s">
        <v>3337</v>
      </c>
    </row>
    <row r="123" spans="1:13" s="32" customFormat="1" x14ac:dyDescent="0.25">
      <c r="A123" s="25" t="s">
        <v>2184</v>
      </c>
      <c r="B123" s="25" t="s">
        <v>2767</v>
      </c>
      <c r="C123" s="25" t="s">
        <v>2768</v>
      </c>
      <c r="D123" s="25" t="s">
        <v>16</v>
      </c>
      <c r="E123" s="25" t="s">
        <v>2303</v>
      </c>
      <c r="F123" s="25" t="s">
        <v>2304</v>
      </c>
      <c r="G123" s="25" t="s">
        <v>2769</v>
      </c>
      <c r="H123" s="33">
        <v>2</v>
      </c>
      <c r="I123" s="25" t="s">
        <v>2770</v>
      </c>
      <c r="J123" s="25">
        <v>4.6742097899999999</v>
      </c>
      <c r="K123" s="25">
        <v>-74.072734229999995</v>
      </c>
      <c r="L123" s="25" t="s">
        <v>22</v>
      </c>
      <c r="M123" s="100" t="s">
        <v>3337</v>
      </c>
    </row>
    <row r="124" spans="1:13" s="32" customFormat="1" x14ac:dyDescent="0.25">
      <c r="A124" s="25" t="s">
        <v>2184</v>
      </c>
      <c r="B124" s="25" t="s">
        <v>2771</v>
      </c>
      <c r="C124" s="25" t="s">
        <v>2772</v>
      </c>
      <c r="D124" s="25" t="s">
        <v>16</v>
      </c>
      <c r="E124" s="25" t="s">
        <v>2303</v>
      </c>
      <c r="F124" s="25" t="s">
        <v>2773</v>
      </c>
      <c r="G124" s="25" t="s">
        <v>2774</v>
      </c>
      <c r="H124" s="33" t="s">
        <v>20</v>
      </c>
      <c r="I124" s="25" t="s">
        <v>2775</v>
      </c>
      <c r="J124" s="25">
        <v>4.67262400200008</v>
      </c>
      <c r="K124" s="25">
        <v>-74.071944935999895</v>
      </c>
      <c r="L124" s="25" t="s">
        <v>22</v>
      </c>
      <c r="M124" s="43" t="s">
        <v>30</v>
      </c>
    </row>
    <row r="125" spans="1:13" s="32" customFormat="1" x14ac:dyDescent="0.25">
      <c r="A125" s="25" t="s">
        <v>2184</v>
      </c>
      <c r="B125" s="25" t="s">
        <v>2776</v>
      </c>
      <c r="C125" s="25" t="s">
        <v>2777</v>
      </c>
      <c r="D125" s="25" t="s">
        <v>16</v>
      </c>
      <c r="E125" s="25" t="s">
        <v>2198</v>
      </c>
      <c r="F125" s="25" t="s">
        <v>2634</v>
      </c>
      <c r="G125" s="25" t="s">
        <v>2778</v>
      </c>
      <c r="H125" s="33" t="s">
        <v>341</v>
      </c>
      <c r="I125" s="25" t="s">
        <v>2779</v>
      </c>
      <c r="J125" s="25">
        <v>4.6135045999999997</v>
      </c>
      <c r="K125" s="25">
        <v>-74.195584999999994</v>
      </c>
      <c r="L125" s="25" t="s">
        <v>22</v>
      </c>
      <c r="M125" s="25" t="s">
        <v>23</v>
      </c>
    </row>
    <row r="126" spans="1:13" s="32" customFormat="1" x14ac:dyDescent="0.25">
      <c r="A126" s="25" t="s">
        <v>2184</v>
      </c>
      <c r="B126" s="25" t="s">
        <v>2780</v>
      </c>
      <c r="C126" s="25">
        <v>111001012718</v>
      </c>
      <c r="D126" s="25" t="s">
        <v>16</v>
      </c>
      <c r="E126" s="25" t="s">
        <v>2303</v>
      </c>
      <c r="F126" s="25" t="s">
        <v>2653</v>
      </c>
      <c r="G126" s="25" t="s">
        <v>2032</v>
      </c>
      <c r="H126" s="33">
        <v>2</v>
      </c>
      <c r="I126" s="25" t="s">
        <v>2781</v>
      </c>
      <c r="J126" s="25">
        <v>4.66693187</v>
      </c>
      <c r="K126" s="25">
        <v>-74.063185309999994</v>
      </c>
      <c r="L126" s="25" t="s">
        <v>22</v>
      </c>
      <c r="M126" s="100" t="s">
        <v>3337</v>
      </c>
    </row>
    <row r="127" spans="1:13" s="32" customFormat="1" x14ac:dyDescent="0.25">
      <c r="A127" s="25" t="s">
        <v>2184</v>
      </c>
      <c r="B127" s="25" t="s">
        <v>2782</v>
      </c>
      <c r="C127" s="25" t="s">
        <v>2783</v>
      </c>
      <c r="D127" s="25" t="s">
        <v>16</v>
      </c>
      <c r="E127" s="25" t="s">
        <v>2198</v>
      </c>
      <c r="F127" s="25" t="s">
        <v>2489</v>
      </c>
      <c r="G127" s="25" t="s">
        <v>998</v>
      </c>
      <c r="H127" s="33">
        <v>2</v>
      </c>
      <c r="I127" s="25" t="s">
        <v>2784</v>
      </c>
      <c r="J127" s="25">
        <v>4.6092914399999998</v>
      </c>
      <c r="K127" s="25">
        <v>-74.200310669999993</v>
      </c>
      <c r="L127" s="25" t="s">
        <v>22</v>
      </c>
      <c r="M127" s="43" t="s">
        <v>30</v>
      </c>
    </row>
    <row r="128" spans="1:13" s="32" customFormat="1" x14ac:dyDescent="0.25">
      <c r="A128" s="25" t="s">
        <v>2184</v>
      </c>
      <c r="B128" s="25" t="s">
        <v>2785</v>
      </c>
      <c r="C128" s="25" t="s">
        <v>2786</v>
      </c>
      <c r="D128" s="25" t="s">
        <v>16</v>
      </c>
      <c r="E128" s="25" t="s">
        <v>2198</v>
      </c>
      <c r="F128" s="25" t="s">
        <v>2344</v>
      </c>
      <c r="G128" s="25" t="s">
        <v>2510</v>
      </c>
      <c r="H128" s="33">
        <v>2</v>
      </c>
      <c r="I128" s="25" t="s">
        <v>2787</v>
      </c>
      <c r="J128" s="25">
        <v>4.60616694666931</v>
      </c>
      <c r="K128" s="25">
        <v>-74.185002213809099</v>
      </c>
      <c r="L128" s="25" t="s">
        <v>22</v>
      </c>
      <c r="M128" s="100" t="s">
        <v>3337</v>
      </c>
    </row>
    <row r="129" spans="1:13" s="32" customFormat="1" x14ac:dyDescent="0.25">
      <c r="A129" s="25" t="s">
        <v>2184</v>
      </c>
      <c r="B129" s="25" t="s">
        <v>2788</v>
      </c>
      <c r="C129" s="25" t="s">
        <v>2789</v>
      </c>
      <c r="D129" s="25" t="s">
        <v>16</v>
      </c>
      <c r="E129" s="25" t="s">
        <v>2187</v>
      </c>
      <c r="F129" s="25" t="s">
        <v>2790</v>
      </c>
      <c r="G129" s="25" t="s">
        <v>1613</v>
      </c>
      <c r="H129" s="33" t="s">
        <v>20</v>
      </c>
      <c r="I129" s="25" t="s">
        <v>2791</v>
      </c>
      <c r="J129" s="25">
        <v>4.6173832600000004</v>
      </c>
      <c r="K129" s="25">
        <v>-74.162042749999998</v>
      </c>
      <c r="L129" s="25" t="s">
        <v>22</v>
      </c>
      <c r="M129" s="43" t="s">
        <v>30</v>
      </c>
    </row>
    <row r="130" spans="1:13" s="32" customFormat="1" x14ac:dyDescent="0.25">
      <c r="A130" s="25" t="s">
        <v>2184</v>
      </c>
      <c r="B130" s="25" t="s">
        <v>2792</v>
      </c>
      <c r="C130" s="25" t="s">
        <v>2793</v>
      </c>
      <c r="D130" s="25" t="s">
        <v>16</v>
      </c>
      <c r="E130" s="25" t="s">
        <v>2187</v>
      </c>
      <c r="F130" s="25" t="s">
        <v>2794</v>
      </c>
      <c r="G130" s="25" t="s">
        <v>2795</v>
      </c>
      <c r="H130" s="33" t="s">
        <v>20</v>
      </c>
      <c r="I130" s="25" t="s">
        <v>2796</v>
      </c>
      <c r="J130" s="25">
        <v>4.6212882999999998</v>
      </c>
      <c r="K130" s="25">
        <v>-74.163331029999995</v>
      </c>
      <c r="L130" s="25" t="s">
        <v>22</v>
      </c>
      <c r="M130" s="25" t="s">
        <v>23</v>
      </c>
    </row>
    <row r="131" spans="1:13" s="32" customFormat="1" x14ac:dyDescent="0.25">
      <c r="A131" s="25" t="s">
        <v>2184</v>
      </c>
      <c r="B131" s="25" t="s">
        <v>2797</v>
      </c>
      <c r="C131" s="25" t="s">
        <v>2798</v>
      </c>
      <c r="D131" s="25" t="s">
        <v>16</v>
      </c>
      <c r="E131" s="25" t="s">
        <v>2198</v>
      </c>
      <c r="F131" s="25" t="s">
        <v>2489</v>
      </c>
      <c r="G131" s="25" t="s">
        <v>2799</v>
      </c>
      <c r="H131" s="33">
        <v>4</v>
      </c>
      <c r="I131" s="25" t="s">
        <v>2800</v>
      </c>
      <c r="J131" s="25">
        <v>4.6071072254131096</v>
      </c>
      <c r="K131" s="25">
        <v>-74.196874165328595</v>
      </c>
      <c r="L131" s="25" t="s">
        <v>22</v>
      </c>
      <c r="M131" s="100" t="s">
        <v>3337</v>
      </c>
    </row>
    <row r="132" spans="1:13" s="32" customFormat="1" x14ac:dyDescent="0.25">
      <c r="A132" s="25" t="s">
        <v>2184</v>
      </c>
      <c r="B132" s="25" t="s">
        <v>2801</v>
      </c>
      <c r="C132" s="25" t="s">
        <v>2802</v>
      </c>
      <c r="D132" s="25" t="s">
        <v>16</v>
      </c>
      <c r="E132" s="25" t="s">
        <v>2198</v>
      </c>
      <c r="F132" s="25" t="s">
        <v>2344</v>
      </c>
      <c r="G132" s="25" t="s">
        <v>2738</v>
      </c>
      <c r="H132" s="33">
        <v>3</v>
      </c>
      <c r="I132" s="25" t="s">
        <v>2803</v>
      </c>
      <c r="J132" s="25">
        <v>4.60111121</v>
      </c>
      <c r="K132" s="25">
        <v>-74.192193590000002</v>
      </c>
      <c r="L132" s="25" t="s">
        <v>22</v>
      </c>
      <c r="M132" s="100" t="s">
        <v>3337</v>
      </c>
    </row>
    <row r="133" spans="1:13" s="32" customFormat="1" x14ac:dyDescent="0.25">
      <c r="A133" s="25" t="s">
        <v>2184</v>
      </c>
      <c r="B133" s="25" t="s">
        <v>2804</v>
      </c>
      <c r="C133" s="25" t="s">
        <v>2805</v>
      </c>
      <c r="D133" s="25" t="s">
        <v>16</v>
      </c>
      <c r="E133" s="25" t="s">
        <v>2213</v>
      </c>
      <c r="F133" s="25" t="s">
        <v>2697</v>
      </c>
      <c r="G133" s="25" t="s">
        <v>1492</v>
      </c>
      <c r="H133" s="33">
        <v>3</v>
      </c>
      <c r="I133" s="25" t="s">
        <v>2806</v>
      </c>
      <c r="J133" s="25">
        <v>4.4934509199999999</v>
      </c>
      <c r="K133" s="25">
        <v>-74.11407878</v>
      </c>
      <c r="L133" s="25" t="s">
        <v>22</v>
      </c>
      <c r="M133" s="100" t="s">
        <v>3337</v>
      </c>
    </row>
    <row r="134" spans="1:13" s="32" customFormat="1" x14ac:dyDescent="0.25">
      <c r="A134" s="25" t="s">
        <v>2184</v>
      </c>
      <c r="B134" s="25" t="s">
        <v>2807</v>
      </c>
      <c r="C134" s="25" t="s">
        <v>2808</v>
      </c>
      <c r="D134" s="25" t="s">
        <v>16</v>
      </c>
      <c r="E134" s="25" t="s">
        <v>2187</v>
      </c>
      <c r="F134" s="25" t="s">
        <v>2809</v>
      </c>
      <c r="G134" s="25" t="s">
        <v>2810</v>
      </c>
      <c r="H134" s="33">
        <v>3</v>
      </c>
      <c r="I134" s="25" t="s">
        <v>2811</v>
      </c>
      <c r="J134" s="25">
        <v>4.6506121599999997</v>
      </c>
      <c r="K134" s="25">
        <v>-74.135124250000004</v>
      </c>
      <c r="L134" s="25" t="s">
        <v>22</v>
      </c>
      <c r="M134" s="100" t="s">
        <v>3337</v>
      </c>
    </row>
    <row r="135" spans="1:13" s="32" customFormat="1" x14ac:dyDescent="0.25">
      <c r="A135" s="25" t="s">
        <v>2184</v>
      </c>
      <c r="B135" s="25" t="s">
        <v>2812</v>
      </c>
      <c r="C135" s="25" t="s">
        <v>2813</v>
      </c>
      <c r="D135" s="25" t="s">
        <v>16</v>
      </c>
      <c r="E135" s="25" t="s">
        <v>2213</v>
      </c>
      <c r="F135" s="25" t="s">
        <v>2697</v>
      </c>
      <c r="G135" s="25" t="s">
        <v>2814</v>
      </c>
      <c r="H135" s="33">
        <v>2</v>
      </c>
      <c r="I135" s="25" t="s">
        <v>2815</v>
      </c>
      <c r="J135" s="25">
        <v>4.4953107915552897</v>
      </c>
      <c r="K135" s="25">
        <v>-74.114621381335397</v>
      </c>
      <c r="L135" s="25" t="s">
        <v>22</v>
      </c>
      <c r="M135" s="100" t="s">
        <v>3337</v>
      </c>
    </row>
    <row r="136" spans="1:13" s="32" customFormat="1" x14ac:dyDescent="0.25">
      <c r="A136" s="25" t="s">
        <v>2184</v>
      </c>
      <c r="B136" s="25" t="s">
        <v>2816</v>
      </c>
      <c r="C136" s="25" t="s">
        <v>2817</v>
      </c>
      <c r="D136" s="25" t="s">
        <v>16</v>
      </c>
      <c r="E136" s="25" t="s">
        <v>2187</v>
      </c>
      <c r="F136" s="25" t="s">
        <v>2818</v>
      </c>
      <c r="G136" s="25" t="s">
        <v>2819</v>
      </c>
      <c r="H136" s="33" t="s">
        <v>20</v>
      </c>
      <c r="I136" s="25" t="s">
        <v>2820</v>
      </c>
      <c r="J136" s="25">
        <v>4.6206994900000504</v>
      </c>
      <c r="K136" s="25">
        <v>-74.127304202999895</v>
      </c>
      <c r="L136" s="25" t="s">
        <v>22</v>
      </c>
      <c r="M136" s="43" t="s">
        <v>30</v>
      </c>
    </row>
    <row r="137" spans="1:13" s="32" customFormat="1" x14ac:dyDescent="0.25">
      <c r="A137" s="25" t="s">
        <v>2184</v>
      </c>
      <c r="B137" s="25" t="s">
        <v>2821</v>
      </c>
      <c r="C137" s="25" t="s">
        <v>2822</v>
      </c>
      <c r="D137" s="25" t="s">
        <v>16</v>
      </c>
      <c r="E137" s="25" t="s">
        <v>2349</v>
      </c>
      <c r="F137" s="25" t="s">
        <v>2600</v>
      </c>
      <c r="G137" s="25" t="s">
        <v>411</v>
      </c>
      <c r="H137" s="33">
        <v>2</v>
      </c>
      <c r="I137" s="25" t="s">
        <v>2823</v>
      </c>
      <c r="J137" s="25">
        <v>4.6294383200000002</v>
      </c>
      <c r="K137" s="25">
        <v>-74.081531839999997</v>
      </c>
      <c r="L137" s="25" t="s">
        <v>22</v>
      </c>
      <c r="M137" s="100" t="s">
        <v>3337</v>
      </c>
    </row>
    <row r="138" spans="1:13" s="32" customFormat="1" x14ac:dyDescent="0.25">
      <c r="A138" s="25" t="s">
        <v>2184</v>
      </c>
      <c r="B138" s="25" t="s">
        <v>2824</v>
      </c>
      <c r="C138" s="25" t="s">
        <v>2825</v>
      </c>
      <c r="D138" s="25" t="s">
        <v>16</v>
      </c>
      <c r="E138" s="25" t="s">
        <v>2213</v>
      </c>
      <c r="F138" s="25" t="s">
        <v>2530</v>
      </c>
      <c r="G138" s="25" t="s">
        <v>2826</v>
      </c>
      <c r="H138" s="33">
        <v>2</v>
      </c>
      <c r="I138" s="25" t="s">
        <v>2827</v>
      </c>
      <c r="J138" s="25">
        <v>4.5177837414204598</v>
      </c>
      <c r="K138" s="25">
        <v>-74.118916343113298</v>
      </c>
      <c r="L138" s="25" t="s">
        <v>22</v>
      </c>
      <c r="M138" s="100" t="s">
        <v>3337</v>
      </c>
    </row>
    <row r="139" spans="1:13" s="32" customFormat="1" x14ac:dyDescent="0.25">
      <c r="A139" s="25" t="s">
        <v>2184</v>
      </c>
      <c r="B139" s="25" t="s">
        <v>2828</v>
      </c>
      <c r="C139" s="25" t="s">
        <v>2829</v>
      </c>
      <c r="D139" s="25" t="s">
        <v>16</v>
      </c>
      <c r="E139" s="25" t="s">
        <v>2198</v>
      </c>
      <c r="F139" s="25" t="s">
        <v>2830</v>
      </c>
      <c r="G139" s="25" t="s">
        <v>908</v>
      </c>
      <c r="H139" s="33" t="s">
        <v>20</v>
      </c>
      <c r="I139" s="25" t="s">
        <v>2831</v>
      </c>
      <c r="J139" s="25">
        <v>4.6059560700000004</v>
      </c>
      <c r="K139" s="25">
        <v>-74.197238569999996</v>
      </c>
      <c r="L139" s="25" t="s">
        <v>22</v>
      </c>
      <c r="M139" s="25" t="s">
        <v>23</v>
      </c>
    </row>
    <row r="140" spans="1:13" s="32" customFormat="1" x14ac:dyDescent="0.25">
      <c r="A140" s="25" t="s">
        <v>2184</v>
      </c>
      <c r="B140" s="25" t="s">
        <v>2832</v>
      </c>
      <c r="C140" s="25" t="s">
        <v>2833</v>
      </c>
      <c r="D140" s="25" t="s">
        <v>16</v>
      </c>
      <c r="E140" s="25" t="s">
        <v>2198</v>
      </c>
      <c r="F140" s="25" t="s">
        <v>2834</v>
      </c>
      <c r="G140" s="25" t="s">
        <v>2835</v>
      </c>
      <c r="H140" s="33" t="s">
        <v>20</v>
      </c>
      <c r="I140" s="25" t="s">
        <v>2836</v>
      </c>
      <c r="J140" s="25">
        <v>4.63003784</v>
      </c>
      <c r="K140" s="25">
        <v>-74.185465629999996</v>
      </c>
      <c r="L140" s="25" t="s">
        <v>22</v>
      </c>
      <c r="M140" s="25" t="s">
        <v>23</v>
      </c>
    </row>
    <row r="141" spans="1:13" s="32" customFormat="1" x14ac:dyDescent="0.25">
      <c r="A141" s="25" t="s">
        <v>2184</v>
      </c>
      <c r="B141" s="25" t="s">
        <v>2837</v>
      </c>
      <c r="C141" s="25" t="s">
        <v>2838</v>
      </c>
      <c r="D141" s="25" t="s">
        <v>16</v>
      </c>
      <c r="E141" s="25" t="s">
        <v>2198</v>
      </c>
      <c r="F141" s="25" t="s">
        <v>2314</v>
      </c>
      <c r="G141" s="25" t="s">
        <v>1720</v>
      </c>
      <c r="H141" s="33">
        <v>2</v>
      </c>
      <c r="I141" s="25" t="s">
        <v>2839</v>
      </c>
      <c r="J141" s="25">
        <v>4.6418336800000004</v>
      </c>
      <c r="K141" s="25">
        <v>-74.197583120000004</v>
      </c>
      <c r="L141" s="25" t="s">
        <v>22</v>
      </c>
      <c r="M141" s="100" t="s">
        <v>3337</v>
      </c>
    </row>
    <row r="142" spans="1:13" s="32" customFormat="1" x14ac:dyDescent="0.25">
      <c r="A142" s="25" t="s">
        <v>2184</v>
      </c>
      <c r="B142" s="25" t="s">
        <v>2840</v>
      </c>
      <c r="C142" s="25" t="s">
        <v>2841</v>
      </c>
      <c r="D142" s="25" t="s">
        <v>16</v>
      </c>
      <c r="E142" s="25" t="s">
        <v>2187</v>
      </c>
      <c r="F142" s="25" t="s">
        <v>2842</v>
      </c>
      <c r="G142" s="25" t="s">
        <v>2843</v>
      </c>
      <c r="H142" s="33" t="s">
        <v>20</v>
      </c>
      <c r="I142" s="25" t="s">
        <v>2844</v>
      </c>
      <c r="J142" s="25">
        <v>4.6404881099999997</v>
      </c>
      <c r="K142" s="25">
        <v>-74.142277559999997</v>
      </c>
      <c r="L142" s="25" t="s">
        <v>22</v>
      </c>
      <c r="M142" s="25" t="s">
        <v>23</v>
      </c>
    </row>
    <row r="143" spans="1:13" s="32" customFormat="1" x14ac:dyDescent="0.25">
      <c r="A143" s="25" t="s">
        <v>2184</v>
      </c>
      <c r="B143" s="25" t="s">
        <v>2845</v>
      </c>
      <c r="C143" s="25" t="s">
        <v>2846</v>
      </c>
      <c r="D143" s="25" t="s">
        <v>16</v>
      </c>
      <c r="E143" s="25" t="s">
        <v>2213</v>
      </c>
      <c r="F143" s="25" t="s">
        <v>2847</v>
      </c>
      <c r="G143" s="25" t="s">
        <v>2848</v>
      </c>
      <c r="H143" s="33" t="s">
        <v>20</v>
      </c>
      <c r="I143" s="25" t="s">
        <v>2849</v>
      </c>
      <c r="J143" s="25">
        <v>4.5026256299999998</v>
      </c>
      <c r="K143" s="25">
        <v>-74.107620159999996</v>
      </c>
      <c r="L143" s="25" t="s">
        <v>22</v>
      </c>
      <c r="M143" s="25" t="s">
        <v>23</v>
      </c>
    </row>
    <row r="144" spans="1:13" s="32" customFormat="1" x14ac:dyDescent="0.25">
      <c r="A144" s="25" t="s">
        <v>2184</v>
      </c>
      <c r="B144" s="25" t="s">
        <v>2850</v>
      </c>
      <c r="C144" s="25" t="s">
        <v>2851</v>
      </c>
      <c r="D144" s="25" t="s">
        <v>16</v>
      </c>
      <c r="E144" s="25" t="s">
        <v>2187</v>
      </c>
      <c r="F144" s="25" t="s">
        <v>2852</v>
      </c>
      <c r="G144" s="25" t="s">
        <v>2853</v>
      </c>
      <c r="H144" s="33" t="s">
        <v>20</v>
      </c>
      <c r="I144" s="25" t="s">
        <v>2854</v>
      </c>
      <c r="J144" s="25">
        <v>4.6191550299999999</v>
      </c>
      <c r="K144" s="25">
        <v>-74.147574950000006</v>
      </c>
      <c r="L144" s="25" t="s">
        <v>22</v>
      </c>
      <c r="M144" s="25" t="s">
        <v>23</v>
      </c>
    </row>
    <row r="145" spans="1:13" s="32" customFormat="1" x14ac:dyDescent="0.25">
      <c r="A145" s="25" t="s">
        <v>2184</v>
      </c>
      <c r="B145" s="25" t="s">
        <v>2855</v>
      </c>
      <c r="C145" s="25" t="s">
        <v>2856</v>
      </c>
      <c r="D145" s="25" t="s">
        <v>16</v>
      </c>
      <c r="E145" s="25" t="s">
        <v>2213</v>
      </c>
      <c r="F145" s="25" t="s">
        <v>2289</v>
      </c>
      <c r="G145" s="25" t="s">
        <v>2857</v>
      </c>
      <c r="H145" s="33">
        <v>2</v>
      </c>
      <c r="I145" s="25" t="s">
        <v>2858</v>
      </c>
      <c r="J145" s="25">
        <v>4.4865890899999998</v>
      </c>
      <c r="K145" s="25">
        <v>-74.100649779999998</v>
      </c>
      <c r="L145" s="25" t="s">
        <v>22</v>
      </c>
      <c r="M145" s="100" t="s">
        <v>3337</v>
      </c>
    </row>
    <row r="146" spans="1:13" s="32" customFormat="1" x14ac:dyDescent="0.25">
      <c r="A146" s="25" t="s">
        <v>2184</v>
      </c>
      <c r="B146" s="25" t="s">
        <v>2859</v>
      </c>
      <c r="C146" s="25" t="s">
        <v>2860</v>
      </c>
      <c r="D146" s="25" t="s">
        <v>16</v>
      </c>
      <c r="E146" s="25" t="s">
        <v>2187</v>
      </c>
      <c r="F146" s="25" t="s">
        <v>2809</v>
      </c>
      <c r="G146" s="25" t="s">
        <v>2861</v>
      </c>
      <c r="H146" s="33" t="s">
        <v>20</v>
      </c>
      <c r="I146" s="25" t="s">
        <v>2862</v>
      </c>
      <c r="J146" s="25">
        <v>4.6383186600000004</v>
      </c>
      <c r="K146" s="25">
        <v>-74.143845130000003</v>
      </c>
      <c r="L146" s="25" t="s">
        <v>22</v>
      </c>
      <c r="M146" s="43" t="s">
        <v>30</v>
      </c>
    </row>
    <row r="147" spans="1:13" s="32" customFormat="1" x14ac:dyDescent="0.25">
      <c r="A147" s="25" t="s">
        <v>2184</v>
      </c>
      <c r="B147" s="25" t="s">
        <v>2863</v>
      </c>
      <c r="C147" s="25" t="s">
        <v>2864</v>
      </c>
      <c r="D147" s="25" t="s">
        <v>16</v>
      </c>
      <c r="E147" s="25" t="s">
        <v>2187</v>
      </c>
      <c r="F147" s="25" t="s">
        <v>2742</v>
      </c>
      <c r="G147" s="25" t="s">
        <v>2865</v>
      </c>
      <c r="H147" s="33">
        <v>3</v>
      </c>
      <c r="I147" s="25" t="s">
        <v>2866</v>
      </c>
      <c r="J147" s="25">
        <v>4.6206465200000002</v>
      </c>
      <c r="K147" s="25">
        <v>-74.145286749999997</v>
      </c>
      <c r="L147" s="25" t="s">
        <v>22</v>
      </c>
      <c r="M147" s="100" t="s">
        <v>3337</v>
      </c>
    </row>
    <row r="148" spans="1:13" s="32" customFormat="1" x14ac:dyDescent="0.25">
      <c r="A148" s="25" t="s">
        <v>2184</v>
      </c>
      <c r="B148" s="25" t="s">
        <v>2867</v>
      </c>
      <c r="C148" s="25" t="s">
        <v>2868</v>
      </c>
      <c r="D148" s="25" t="s">
        <v>16</v>
      </c>
      <c r="E148" s="25" t="s">
        <v>2213</v>
      </c>
      <c r="F148" s="25" t="s">
        <v>2309</v>
      </c>
      <c r="G148" s="25" t="s">
        <v>2869</v>
      </c>
      <c r="H148" s="33">
        <v>3</v>
      </c>
      <c r="I148" s="25" t="s">
        <v>2870</v>
      </c>
      <c r="J148" s="25">
        <v>4.5331850956738204</v>
      </c>
      <c r="K148" s="25">
        <v>-74.104033900323998</v>
      </c>
      <c r="L148" s="25" t="s">
        <v>22</v>
      </c>
      <c r="M148" s="25" t="s">
        <v>995</v>
      </c>
    </row>
    <row r="149" spans="1:13" s="32" customFormat="1" x14ac:dyDescent="0.25">
      <c r="A149" s="25" t="s">
        <v>2184</v>
      </c>
      <c r="B149" s="25" t="s">
        <v>2871</v>
      </c>
      <c r="C149" s="25" t="s">
        <v>2872</v>
      </c>
      <c r="D149" s="25" t="s">
        <v>16</v>
      </c>
      <c r="E149" s="25" t="s">
        <v>2187</v>
      </c>
      <c r="F149" s="25" t="s">
        <v>2504</v>
      </c>
      <c r="G149" s="25" t="s">
        <v>2873</v>
      </c>
      <c r="H149" s="33">
        <v>2</v>
      </c>
      <c r="I149" s="25" t="s">
        <v>2874</v>
      </c>
      <c r="J149" s="25">
        <v>4.62466007</v>
      </c>
      <c r="K149" s="25">
        <v>-74.158799709999997</v>
      </c>
      <c r="L149" s="25" t="s">
        <v>22</v>
      </c>
      <c r="M149" s="100" t="s">
        <v>3337</v>
      </c>
    </row>
    <row r="150" spans="1:13" s="32" customFormat="1" x14ac:dyDescent="0.25">
      <c r="A150" s="25" t="s">
        <v>2184</v>
      </c>
      <c r="B150" s="25" t="s">
        <v>2875</v>
      </c>
      <c r="C150" s="25" t="s">
        <v>2876</v>
      </c>
      <c r="D150" s="25" t="s">
        <v>16</v>
      </c>
      <c r="E150" s="25" t="s">
        <v>2187</v>
      </c>
      <c r="F150" s="25" t="s">
        <v>2360</v>
      </c>
      <c r="G150" s="25" t="s">
        <v>3331</v>
      </c>
      <c r="H150" s="33">
        <v>2</v>
      </c>
      <c r="I150" s="25" t="s">
        <v>2877</v>
      </c>
      <c r="J150" s="25">
        <v>4.6267030099999999</v>
      </c>
      <c r="K150" s="25">
        <v>-74.153106230000006</v>
      </c>
      <c r="L150" s="25" t="s">
        <v>22</v>
      </c>
      <c r="M150" s="100" t="s">
        <v>3337</v>
      </c>
    </row>
    <row r="151" spans="1:13" s="32" customFormat="1" x14ac:dyDescent="0.25">
      <c r="A151" s="25" t="s">
        <v>2184</v>
      </c>
      <c r="B151" s="25" t="s">
        <v>2878</v>
      </c>
      <c r="C151" s="25" t="s">
        <v>2879</v>
      </c>
      <c r="D151" s="25" t="s">
        <v>16</v>
      </c>
      <c r="E151" s="25" t="s">
        <v>2187</v>
      </c>
      <c r="F151" s="25" t="s">
        <v>2794</v>
      </c>
      <c r="G151" s="25" t="s">
        <v>2880</v>
      </c>
      <c r="H151" s="33">
        <v>2</v>
      </c>
      <c r="I151" s="25" t="s">
        <v>2881</v>
      </c>
      <c r="J151" s="25">
        <v>4.6163617500000003</v>
      </c>
      <c r="K151" s="25">
        <v>-74.165646159999994</v>
      </c>
      <c r="L151" s="25" t="s">
        <v>22</v>
      </c>
      <c r="M151" s="100" t="s">
        <v>3337</v>
      </c>
    </row>
    <row r="152" spans="1:13" s="32" customFormat="1" x14ac:dyDescent="0.25">
      <c r="A152" s="25" t="s">
        <v>2184</v>
      </c>
      <c r="B152" s="25" t="s">
        <v>2882</v>
      </c>
      <c r="C152" s="25" t="s">
        <v>2883</v>
      </c>
      <c r="D152" s="25" t="s">
        <v>16</v>
      </c>
      <c r="E152" s="25" t="s">
        <v>2187</v>
      </c>
      <c r="F152" s="25" t="s">
        <v>2884</v>
      </c>
      <c r="G152" s="25" t="s">
        <v>2885</v>
      </c>
      <c r="H152" s="33">
        <v>2</v>
      </c>
      <c r="I152" s="25" t="s">
        <v>2886</v>
      </c>
      <c r="J152" s="25">
        <v>4.6253082890000901</v>
      </c>
      <c r="K152" s="25">
        <v>-74.172955119999898</v>
      </c>
      <c r="L152" s="25" t="s">
        <v>22</v>
      </c>
      <c r="M152" s="100" t="s">
        <v>3337</v>
      </c>
    </row>
    <row r="153" spans="1:13" s="32" customFormat="1" x14ac:dyDescent="0.25">
      <c r="A153" s="25" t="s">
        <v>2184</v>
      </c>
      <c r="B153" s="25" t="s">
        <v>2887</v>
      </c>
      <c r="C153" s="25" t="s">
        <v>2888</v>
      </c>
      <c r="D153" s="25" t="s">
        <v>16</v>
      </c>
      <c r="E153" s="25" t="s">
        <v>2303</v>
      </c>
      <c r="F153" s="25" t="s">
        <v>2702</v>
      </c>
      <c r="G153" s="25" t="s">
        <v>181</v>
      </c>
      <c r="H153" s="33">
        <v>2</v>
      </c>
      <c r="I153" s="25" t="s">
        <v>2889</v>
      </c>
      <c r="J153" s="25">
        <v>4.6602604760000803</v>
      </c>
      <c r="K153" s="25">
        <v>-74.075217288999895</v>
      </c>
      <c r="L153" s="25" t="s">
        <v>22</v>
      </c>
      <c r="M153" s="100" t="s">
        <v>3337</v>
      </c>
    </row>
    <row r="154" spans="1:13" s="32" customFormat="1" x14ac:dyDescent="0.25">
      <c r="A154" s="25" t="s">
        <v>2184</v>
      </c>
      <c r="B154" s="25" t="s">
        <v>2890</v>
      </c>
      <c r="C154" s="25" t="s">
        <v>2891</v>
      </c>
      <c r="D154" s="25" t="s">
        <v>16</v>
      </c>
      <c r="E154" s="25" t="s">
        <v>2198</v>
      </c>
      <c r="F154" s="25" t="s">
        <v>2830</v>
      </c>
      <c r="G154" s="25" t="s">
        <v>482</v>
      </c>
      <c r="H154" s="33">
        <v>2</v>
      </c>
      <c r="I154" s="25" t="s">
        <v>2892</v>
      </c>
      <c r="J154" s="25">
        <v>4.5996555299999997</v>
      </c>
      <c r="K154" s="25">
        <v>-74.197706620000005</v>
      </c>
      <c r="L154" s="25" t="s">
        <v>22</v>
      </c>
      <c r="M154" s="100" t="s">
        <v>3337</v>
      </c>
    </row>
    <row r="155" spans="1:13" s="32" customFormat="1" x14ac:dyDescent="0.25">
      <c r="A155" s="25" t="s">
        <v>2184</v>
      </c>
      <c r="B155" s="25" t="s">
        <v>2893</v>
      </c>
      <c r="C155" s="25" t="s">
        <v>2894</v>
      </c>
      <c r="D155" s="25" t="s">
        <v>16</v>
      </c>
      <c r="E155" s="25" t="s">
        <v>2198</v>
      </c>
      <c r="F155" s="25" t="s">
        <v>2334</v>
      </c>
      <c r="G155" s="25" t="s">
        <v>2895</v>
      </c>
      <c r="H155" s="33">
        <v>3</v>
      </c>
      <c r="I155" s="25" t="s">
        <v>2896</v>
      </c>
      <c r="J155" s="25">
        <v>4.6108374899999998</v>
      </c>
      <c r="K155" s="25">
        <v>-74.195536270000005</v>
      </c>
      <c r="L155" s="25" t="s">
        <v>22</v>
      </c>
      <c r="M155" s="100" t="s">
        <v>3337</v>
      </c>
    </row>
    <row r="156" spans="1:13" s="32" customFormat="1" x14ac:dyDescent="0.25">
      <c r="A156" s="25" t="s">
        <v>2184</v>
      </c>
      <c r="B156" s="25" t="s">
        <v>2897</v>
      </c>
      <c r="C156" s="25" t="s">
        <v>2898</v>
      </c>
      <c r="D156" s="25" t="s">
        <v>16</v>
      </c>
      <c r="E156" s="25" t="s">
        <v>2303</v>
      </c>
      <c r="F156" s="25" t="s">
        <v>2545</v>
      </c>
      <c r="G156" s="25" t="s">
        <v>2899</v>
      </c>
      <c r="H156" s="33">
        <v>3</v>
      </c>
      <c r="I156" s="25" t="s">
        <v>2900</v>
      </c>
      <c r="J156" s="25">
        <v>4.68421634800006</v>
      </c>
      <c r="K156" s="25">
        <v>-74.063381263999901</v>
      </c>
      <c r="L156" s="25" t="s">
        <v>22</v>
      </c>
      <c r="M156" s="100" t="s">
        <v>3337</v>
      </c>
    </row>
    <row r="157" spans="1:13" s="32" customFormat="1" x14ac:dyDescent="0.25">
      <c r="A157" s="25" t="s">
        <v>2184</v>
      </c>
      <c r="B157" s="25" t="s">
        <v>2901</v>
      </c>
      <c r="C157" s="25" t="s">
        <v>2902</v>
      </c>
      <c r="D157" s="25" t="s">
        <v>16</v>
      </c>
      <c r="E157" s="25" t="s">
        <v>2303</v>
      </c>
      <c r="F157" s="25" t="s">
        <v>2545</v>
      </c>
      <c r="G157" s="25" t="s">
        <v>2903</v>
      </c>
      <c r="H157" s="33">
        <v>2</v>
      </c>
      <c r="I157" s="25" t="s">
        <v>2904</v>
      </c>
      <c r="J157" s="25">
        <v>4.6804010800000002</v>
      </c>
      <c r="K157" s="25">
        <v>-74.066670209999998</v>
      </c>
      <c r="L157" s="25" t="s">
        <v>22</v>
      </c>
      <c r="M157" s="100" t="s">
        <v>3337</v>
      </c>
    </row>
    <row r="158" spans="1:13" s="32" customFormat="1" x14ac:dyDescent="0.25">
      <c r="A158" s="25" t="s">
        <v>2184</v>
      </c>
      <c r="B158" s="25" t="s">
        <v>2905</v>
      </c>
      <c r="C158" s="25" t="s">
        <v>2906</v>
      </c>
      <c r="D158" s="25" t="s">
        <v>16</v>
      </c>
      <c r="E158" s="25" t="s">
        <v>2187</v>
      </c>
      <c r="F158" s="25" t="s">
        <v>2907</v>
      </c>
      <c r="G158" s="25" t="s">
        <v>2908</v>
      </c>
      <c r="H158" s="33" t="s">
        <v>20</v>
      </c>
      <c r="I158" s="25" t="s">
        <v>2909</v>
      </c>
      <c r="J158" s="25">
        <v>4.6221651499999998</v>
      </c>
      <c r="K158" s="25">
        <v>-74.161069870000006</v>
      </c>
      <c r="L158" s="25" t="s">
        <v>22</v>
      </c>
      <c r="M158" s="25" t="s">
        <v>23</v>
      </c>
    </row>
    <row r="159" spans="1:13" s="32" customFormat="1" x14ac:dyDescent="0.25">
      <c r="A159" s="25" t="s">
        <v>2184</v>
      </c>
      <c r="B159" s="25" t="s">
        <v>2910</v>
      </c>
      <c r="C159" s="25" t="s">
        <v>2911</v>
      </c>
      <c r="D159" s="25" t="s">
        <v>16</v>
      </c>
      <c r="E159" s="25" t="s">
        <v>2303</v>
      </c>
      <c r="F159" s="25" t="s">
        <v>2912</v>
      </c>
      <c r="G159" s="25" t="s">
        <v>2913</v>
      </c>
      <c r="H159" s="33">
        <v>2</v>
      </c>
      <c r="I159" s="25" t="s">
        <v>2914</v>
      </c>
      <c r="J159" s="25">
        <v>4.6545401550000598</v>
      </c>
      <c r="K159" s="25">
        <v>-74.069373111999894</v>
      </c>
      <c r="L159" s="25" t="s">
        <v>22</v>
      </c>
      <c r="M159" s="100" t="s">
        <v>3337</v>
      </c>
    </row>
    <row r="160" spans="1:13" s="32" customFormat="1" x14ac:dyDescent="0.25">
      <c r="A160" s="25" t="s">
        <v>2184</v>
      </c>
      <c r="B160" s="25" t="s">
        <v>2915</v>
      </c>
      <c r="C160" s="25" t="s">
        <v>2916</v>
      </c>
      <c r="D160" s="25" t="s">
        <v>16</v>
      </c>
      <c r="E160" s="25" t="s">
        <v>2198</v>
      </c>
      <c r="F160" s="25" t="s">
        <v>2673</v>
      </c>
      <c r="G160" s="25" t="s">
        <v>2674</v>
      </c>
      <c r="H160" s="33">
        <v>3</v>
      </c>
      <c r="I160" s="25" t="s">
        <v>2917</v>
      </c>
      <c r="J160" s="25">
        <v>4.6281397399999999</v>
      </c>
      <c r="K160" s="25">
        <v>-74.181168389999996</v>
      </c>
      <c r="L160" s="25" t="s">
        <v>22</v>
      </c>
      <c r="M160" s="100" t="s">
        <v>3337</v>
      </c>
    </row>
    <row r="161" spans="1:13" s="32" customFormat="1" x14ac:dyDescent="0.25">
      <c r="A161" s="25" t="s">
        <v>2184</v>
      </c>
      <c r="B161" s="25" t="s">
        <v>2918</v>
      </c>
      <c r="C161" s="25" t="s">
        <v>2919</v>
      </c>
      <c r="D161" s="25" t="s">
        <v>16</v>
      </c>
      <c r="E161" s="25" t="s">
        <v>2303</v>
      </c>
      <c r="F161" s="25" t="s">
        <v>2912</v>
      </c>
      <c r="G161" s="25" t="s">
        <v>2920</v>
      </c>
      <c r="H161" s="33" t="s">
        <v>20</v>
      </c>
      <c r="I161" s="25" t="s">
        <v>2921</v>
      </c>
      <c r="J161" s="25">
        <v>4.6531153370000897</v>
      </c>
      <c r="K161" s="25">
        <v>-74.065743241000007</v>
      </c>
      <c r="L161" s="25" t="s">
        <v>22</v>
      </c>
      <c r="M161" s="43" t="s">
        <v>30</v>
      </c>
    </row>
    <row r="162" spans="1:13" s="32" customFormat="1" x14ac:dyDescent="0.25">
      <c r="A162" s="25" t="s">
        <v>2184</v>
      </c>
      <c r="B162" s="25" t="s">
        <v>2922</v>
      </c>
      <c r="C162" s="25" t="s">
        <v>2923</v>
      </c>
      <c r="D162" s="25" t="s">
        <v>16</v>
      </c>
      <c r="E162" s="25" t="s">
        <v>2187</v>
      </c>
      <c r="F162" s="25" t="s">
        <v>2852</v>
      </c>
      <c r="G162" s="25" t="s">
        <v>2924</v>
      </c>
      <c r="H162" s="33">
        <v>2</v>
      </c>
      <c r="I162" s="25" t="s">
        <v>2925</v>
      </c>
      <c r="J162" s="25">
        <v>4.6172836200000003</v>
      </c>
      <c r="K162" s="25">
        <v>-74.17276296</v>
      </c>
      <c r="L162" s="25" t="s">
        <v>22</v>
      </c>
      <c r="M162" s="100" t="s">
        <v>3337</v>
      </c>
    </row>
    <row r="163" spans="1:13" s="32" customFormat="1" x14ac:dyDescent="0.25">
      <c r="A163" s="25" t="s">
        <v>2184</v>
      </c>
      <c r="B163" s="25" t="s">
        <v>2926</v>
      </c>
      <c r="C163" s="25" t="s">
        <v>2927</v>
      </c>
      <c r="D163" s="25" t="s">
        <v>16</v>
      </c>
      <c r="E163" s="25" t="s">
        <v>2213</v>
      </c>
      <c r="F163" s="25" t="s">
        <v>2355</v>
      </c>
      <c r="G163" s="25" t="s">
        <v>2928</v>
      </c>
      <c r="H163" s="33">
        <v>3</v>
      </c>
      <c r="I163" s="25" t="s">
        <v>2929</v>
      </c>
      <c r="J163" s="25">
        <v>4.5115208500000001</v>
      </c>
      <c r="K163" s="25">
        <v>-74.113735539999993</v>
      </c>
      <c r="L163" s="25" t="s">
        <v>22</v>
      </c>
      <c r="M163" s="100" t="s">
        <v>3337</v>
      </c>
    </row>
    <row r="164" spans="1:13" s="32" customFormat="1" x14ac:dyDescent="0.25">
      <c r="A164" s="25" t="s">
        <v>2184</v>
      </c>
      <c r="B164" s="25" t="s">
        <v>2930</v>
      </c>
      <c r="C164" s="25" t="s">
        <v>2931</v>
      </c>
      <c r="D164" s="25" t="s">
        <v>16</v>
      </c>
      <c r="E164" s="25" t="s">
        <v>2198</v>
      </c>
      <c r="F164" s="25" t="s">
        <v>2259</v>
      </c>
      <c r="G164" s="25" t="s">
        <v>2932</v>
      </c>
      <c r="H164" s="33">
        <v>2</v>
      </c>
      <c r="I164" s="25" t="s">
        <v>2933</v>
      </c>
      <c r="J164" s="25">
        <v>4.6229238199999996</v>
      </c>
      <c r="K164" s="25">
        <v>-74.184573459999996</v>
      </c>
      <c r="L164" s="25" t="s">
        <v>22</v>
      </c>
      <c r="M164" s="100" t="s">
        <v>3337</v>
      </c>
    </row>
    <row r="165" spans="1:13" s="32" customFormat="1" x14ac:dyDescent="0.25">
      <c r="A165" s="25" t="s">
        <v>2184</v>
      </c>
      <c r="B165" s="25" t="s">
        <v>2934</v>
      </c>
      <c r="C165" s="25" t="s">
        <v>2935</v>
      </c>
      <c r="D165" s="25" t="s">
        <v>16</v>
      </c>
      <c r="E165" s="25" t="s">
        <v>2213</v>
      </c>
      <c r="F165" s="25" t="s">
        <v>2224</v>
      </c>
      <c r="G165" s="25" t="s">
        <v>2936</v>
      </c>
      <c r="H165" s="33">
        <v>2</v>
      </c>
      <c r="I165" s="25" t="s">
        <v>2937</v>
      </c>
      <c r="J165" s="25">
        <v>4.5043879699999998</v>
      </c>
      <c r="K165" s="25">
        <v>-74.102296809999999</v>
      </c>
      <c r="L165" s="25" t="s">
        <v>22</v>
      </c>
      <c r="M165" s="100" t="s">
        <v>3337</v>
      </c>
    </row>
    <row r="166" spans="1:13" s="32" customFormat="1" x14ac:dyDescent="0.25">
      <c r="A166" s="25" t="s">
        <v>2184</v>
      </c>
      <c r="B166" s="25" t="s">
        <v>2938</v>
      </c>
      <c r="C166" s="25" t="s">
        <v>2939</v>
      </c>
      <c r="D166" s="25" t="s">
        <v>16</v>
      </c>
      <c r="E166" s="25" t="s">
        <v>2298</v>
      </c>
      <c r="F166" s="25" t="s">
        <v>2479</v>
      </c>
      <c r="G166" s="25" t="s">
        <v>2940</v>
      </c>
      <c r="H166" s="33">
        <v>2</v>
      </c>
      <c r="I166" s="25" t="s">
        <v>2941</v>
      </c>
      <c r="J166" s="25">
        <v>4.5908513900000001</v>
      </c>
      <c r="K166" s="25">
        <v>-74.114217629999999</v>
      </c>
      <c r="L166" s="25" t="s">
        <v>22</v>
      </c>
      <c r="M166" s="100" t="s">
        <v>3337</v>
      </c>
    </row>
    <row r="167" spans="1:13" s="32" customFormat="1" x14ac:dyDescent="0.25">
      <c r="A167" s="25" t="s">
        <v>2184</v>
      </c>
      <c r="B167" s="25" t="s">
        <v>2942</v>
      </c>
      <c r="C167" s="25" t="s">
        <v>2943</v>
      </c>
      <c r="D167" s="25" t="s">
        <v>16</v>
      </c>
      <c r="E167" s="25" t="s">
        <v>2519</v>
      </c>
      <c r="F167" s="25" t="s">
        <v>2737</v>
      </c>
      <c r="G167" s="25" t="s">
        <v>2944</v>
      </c>
      <c r="H167" s="33" t="s">
        <v>20</v>
      </c>
      <c r="I167" s="25" t="s">
        <v>2945</v>
      </c>
      <c r="J167" s="25">
        <v>4.6540413799999998</v>
      </c>
      <c r="K167" s="25">
        <v>-74.061394149999998</v>
      </c>
      <c r="L167" s="25" t="s">
        <v>22</v>
      </c>
      <c r="M167" s="25" t="s">
        <v>23</v>
      </c>
    </row>
    <row r="168" spans="1:13" s="32" customFormat="1" x14ac:dyDescent="0.25">
      <c r="A168" s="25" t="s">
        <v>2184</v>
      </c>
      <c r="B168" s="25" t="s">
        <v>2946</v>
      </c>
      <c r="C168" s="25" t="s">
        <v>2947</v>
      </c>
      <c r="D168" s="25" t="s">
        <v>16</v>
      </c>
      <c r="E168" s="25" t="s">
        <v>2213</v>
      </c>
      <c r="F168" s="25" t="s">
        <v>2402</v>
      </c>
      <c r="G168" s="25" t="s">
        <v>2948</v>
      </c>
      <c r="H168" s="33">
        <v>2</v>
      </c>
      <c r="I168" s="25" t="s">
        <v>2949</v>
      </c>
      <c r="J168" s="25">
        <v>4.5092425399999998</v>
      </c>
      <c r="K168" s="25">
        <v>-74.107664779999993</v>
      </c>
      <c r="L168" s="25" t="s">
        <v>22</v>
      </c>
      <c r="M168" s="100" t="s">
        <v>3337</v>
      </c>
    </row>
    <row r="169" spans="1:13" s="32" customFormat="1" x14ac:dyDescent="0.25">
      <c r="A169" s="25" t="s">
        <v>2184</v>
      </c>
      <c r="B169" s="25" t="s">
        <v>2950</v>
      </c>
      <c r="C169" s="25" t="s">
        <v>2951</v>
      </c>
      <c r="D169" s="25" t="s">
        <v>16</v>
      </c>
      <c r="E169" s="25" t="s">
        <v>2198</v>
      </c>
      <c r="F169" s="25" t="s">
        <v>2830</v>
      </c>
      <c r="G169" s="25" t="s">
        <v>2795</v>
      </c>
      <c r="H169" s="33">
        <v>3</v>
      </c>
      <c r="I169" s="25" t="s">
        <v>2952</v>
      </c>
      <c r="J169" s="25">
        <v>4.6140635999999997</v>
      </c>
      <c r="K169" s="25">
        <v>-74.209598790000001</v>
      </c>
      <c r="L169" s="25" t="s">
        <v>22</v>
      </c>
      <c r="M169" s="100" t="s">
        <v>3337</v>
      </c>
    </row>
    <row r="170" spans="1:13" s="32" customFormat="1" x14ac:dyDescent="0.25">
      <c r="A170" s="25" t="s">
        <v>2184</v>
      </c>
      <c r="B170" s="25" t="s">
        <v>2953</v>
      </c>
      <c r="C170" s="25" t="s">
        <v>2954</v>
      </c>
      <c r="D170" s="25" t="s">
        <v>16</v>
      </c>
      <c r="E170" s="25" t="s">
        <v>2187</v>
      </c>
      <c r="F170" s="25" t="s">
        <v>2509</v>
      </c>
      <c r="G170" s="25" t="s">
        <v>2955</v>
      </c>
      <c r="H170" s="33">
        <v>2</v>
      </c>
      <c r="I170" s="25" t="s">
        <v>2956</v>
      </c>
      <c r="J170" s="25">
        <v>4.6329944100000002</v>
      </c>
      <c r="K170" s="25">
        <v>-74.162808690000006</v>
      </c>
      <c r="L170" s="25" t="s">
        <v>22</v>
      </c>
      <c r="M170" s="100" t="s">
        <v>3337</v>
      </c>
    </row>
    <row r="171" spans="1:13" s="32" customFormat="1" x14ac:dyDescent="0.25">
      <c r="A171" s="25" t="s">
        <v>2184</v>
      </c>
      <c r="B171" s="25" t="s">
        <v>2957</v>
      </c>
      <c r="C171" s="25" t="s">
        <v>2958</v>
      </c>
      <c r="D171" s="25" t="s">
        <v>16</v>
      </c>
      <c r="E171" s="25" t="s">
        <v>2213</v>
      </c>
      <c r="F171" s="25" t="s">
        <v>2279</v>
      </c>
      <c r="G171" s="25" t="s">
        <v>2959</v>
      </c>
      <c r="H171" s="33">
        <v>2</v>
      </c>
      <c r="I171" s="25" t="s">
        <v>2960</v>
      </c>
      <c r="J171" s="25">
        <v>4.4693973199999997</v>
      </c>
      <c r="K171" s="25">
        <v>-74.125221409999995</v>
      </c>
      <c r="L171" s="25" t="s">
        <v>22</v>
      </c>
      <c r="M171" s="100" t="s">
        <v>3337</v>
      </c>
    </row>
    <row r="172" spans="1:13" s="32" customFormat="1" x14ac:dyDescent="0.25">
      <c r="A172" s="25" t="s">
        <v>2184</v>
      </c>
      <c r="B172" s="25" t="s">
        <v>2961</v>
      </c>
      <c r="C172" s="25" t="s">
        <v>2962</v>
      </c>
      <c r="D172" s="25" t="s">
        <v>16</v>
      </c>
      <c r="E172" s="25" t="s">
        <v>2198</v>
      </c>
      <c r="F172" s="25" t="s">
        <v>2334</v>
      </c>
      <c r="G172" s="25" t="s">
        <v>2963</v>
      </c>
      <c r="H172" s="33">
        <v>4</v>
      </c>
      <c r="I172" s="25" t="s">
        <v>2964</v>
      </c>
      <c r="J172" s="25">
        <v>4.6148739636954899</v>
      </c>
      <c r="K172" s="25">
        <v>-74.196393532344601</v>
      </c>
      <c r="L172" s="25" t="s">
        <v>22</v>
      </c>
      <c r="M172" s="100" t="s">
        <v>3337</v>
      </c>
    </row>
    <row r="173" spans="1:13" s="32" customFormat="1" x14ac:dyDescent="0.25">
      <c r="A173" s="25" t="s">
        <v>2184</v>
      </c>
      <c r="B173" s="25" t="s">
        <v>2965</v>
      </c>
      <c r="C173" s="25" t="s">
        <v>2966</v>
      </c>
      <c r="D173" s="25" t="s">
        <v>16</v>
      </c>
      <c r="E173" s="25" t="s">
        <v>2187</v>
      </c>
      <c r="F173" s="25" t="s">
        <v>2474</v>
      </c>
      <c r="G173" s="25" t="s">
        <v>2967</v>
      </c>
      <c r="H173" s="33">
        <v>2</v>
      </c>
      <c r="I173" s="25" t="s">
        <v>2968</v>
      </c>
      <c r="J173" s="25">
        <v>4.63517299</v>
      </c>
      <c r="K173" s="25">
        <v>-74.151646799999995</v>
      </c>
      <c r="L173" s="25" t="s">
        <v>22</v>
      </c>
      <c r="M173" s="100" t="s">
        <v>3337</v>
      </c>
    </row>
    <row r="174" spans="1:13" s="32" customFormat="1" x14ac:dyDescent="0.25">
      <c r="A174" s="25" t="s">
        <v>2184</v>
      </c>
      <c r="B174" s="25" t="s">
        <v>2969</v>
      </c>
      <c r="C174" s="25" t="s">
        <v>2970</v>
      </c>
      <c r="D174" s="25" t="s">
        <v>16</v>
      </c>
      <c r="E174" s="25" t="s">
        <v>2187</v>
      </c>
      <c r="F174" s="25" t="s">
        <v>2509</v>
      </c>
      <c r="G174" s="25" t="s">
        <v>2971</v>
      </c>
      <c r="H174" s="33">
        <v>3</v>
      </c>
      <c r="I174" s="25" t="s">
        <v>2972</v>
      </c>
      <c r="J174" s="25">
        <v>4.6298737661974396</v>
      </c>
      <c r="K174" s="25">
        <v>-74.166622114443499</v>
      </c>
      <c r="L174" s="25" t="s">
        <v>22</v>
      </c>
      <c r="M174" s="100" t="s">
        <v>3337</v>
      </c>
    </row>
    <row r="175" spans="1:13" s="32" customFormat="1" x14ac:dyDescent="0.25">
      <c r="A175" s="25" t="s">
        <v>2184</v>
      </c>
      <c r="B175" s="25" t="s">
        <v>2973</v>
      </c>
      <c r="C175" s="25" t="s">
        <v>2974</v>
      </c>
      <c r="D175" s="25" t="s">
        <v>16</v>
      </c>
      <c r="E175" s="25" t="s">
        <v>2187</v>
      </c>
      <c r="F175" s="25" t="s">
        <v>2274</v>
      </c>
      <c r="G175" s="25" t="s">
        <v>2975</v>
      </c>
      <c r="H175" s="33">
        <v>2</v>
      </c>
      <c r="I175" s="25" t="s">
        <v>2976</v>
      </c>
      <c r="J175" s="25">
        <v>4.6524111100000001</v>
      </c>
      <c r="K175" s="25">
        <v>-74.139250340000004</v>
      </c>
      <c r="L175" s="25" t="s">
        <v>22</v>
      </c>
      <c r="M175" s="100" t="s">
        <v>3337</v>
      </c>
    </row>
    <row r="176" spans="1:13" s="32" customFormat="1" x14ac:dyDescent="0.25">
      <c r="A176" s="25" t="s">
        <v>2184</v>
      </c>
      <c r="B176" s="25" t="s">
        <v>2977</v>
      </c>
      <c r="C176" s="25" t="s">
        <v>2978</v>
      </c>
      <c r="D176" s="25" t="s">
        <v>16</v>
      </c>
      <c r="E176" s="25" t="s">
        <v>2298</v>
      </c>
      <c r="F176" s="25" t="s">
        <v>2299</v>
      </c>
      <c r="G176" s="25" t="s">
        <v>2979</v>
      </c>
      <c r="H176" s="33">
        <v>2</v>
      </c>
      <c r="I176" s="25" t="s">
        <v>2980</v>
      </c>
      <c r="J176" s="25">
        <v>4.5929655399999998</v>
      </c>
      <c r="K176" s="25">
        <v>-74.097831470000003</v>
      </c>
      <c r="L176" s="25" t="s">
        <v>22</v>
      </c>
      <c r="M176" s="100" t="s">
        <v>3337</v>
      </c>
    </row>
    <row r="177" spans="1:13" s="32" customFormat="1" x14ac:dyDescent="0.25">
      <c r="A177" s="25" t="s">
        <v>2184</v>
      </c>
      <c r="B177" s="25" t="s">
        <v>2981</v>
      </c>
      <c r="C177" s="25" t="s">
        <v>2982</v>
      </c>
      <c r="D177" s="25" t="s">
        <v>16</v>
      </c>
      <c r="E177" s="25" t="s">
        <v>2198</v>
      </c>
      <c r="F177" s="25" t="s">
        <v>2673</v>
      </c>
      <c r="G177" s="25" t="s">
        <v>2983</v>
      </c>
      <c r="H177" s="33">
        <v>2</v>
      </c>
      <c r="I177" s="25" t="s">
        <v>2984</v>
      </c>
      <c r="J177" s="25">
        <v>4.6267293900000004</v>
      </c>
      <c r="K177" s="25">
        <v>-74.185708719999994</v>
      </c>
      <c r="L177" s="25" t="s">
        <v>22</v>
      </c>
      <c r="M177" s="100" t="s">
        <v>3337</v>
      </c>
    </row>
    <row r="178" spans="1:13" s="32" customFormat="1" x14ac:dyDescent="0.25">
      <c r="A178" s="25" t="s">
        <v>2184</v>
      </c>
      <c r="B178" s="25" t="s">
        <v>2985</v>
      </c>
      <c r="C178" s="25" t="s">
        <v>2986</v>
      </c>
      <c r="D178" s="25" t="s">
        <v>16</v>
      </c>
      <c r="E178" s="25" t="s">
        <v>2198</v>
      </c>
      <c r="F178" s="25" t="s">
        <v>2727</v>
      </c>
      <c r="G178" s="25" t="s">
        <v>2393</v>
      </c>
      <c r="H178" s="33">
        <v>2</v>
      </c>
      <c r="I178" s="25" t="s">
        <v>2987</v>
      </c>
      <c r="J178" s="25">
        <v>4.5995291700000003</v>
      </c>
      <c r="K178" s="25">
        <v>-74.19446361</v>
      </c>
      <c r="L178" s="25" t="s">
        <v>22</v>
      </c>
      <c r="M178" s="100" t="s">
        <v>3337</v>
      </c>
    </row>
    <row r="179" spans="1:13" s="32" customFormat="1" x14ac:dyDescent="0.25">
      <c r="A179" s="25" t="s">
        <v>2184</v>
      </c>
      <c r="B179" s="25" t="s">
        <v>2988</v>
      </c>
      <c r="C179" s="25" t="s">
        <v>2989</v>
      </c>
      <c r="D179" s="25" t="s">
        <v>16</v>
      </c>
      <c r="E179" s="25" t="s">
        <v>2298</v>
      </c>
      <c r="F179" s="25" t="s">
        <v>459</v>
      </c>
      <c r="G179" s="25" t="s">
        <v>2990</v>
      </c>
      <c r="H179" s="33">
        <v>3</v>
      </c>
      <c r="I179" s="25" t="s">
        <v>2991</v>
      </c>
      <c r="J179" s="25">
        <v>4.59130791000001</v>
      </c>
      <c r="K179" s="25">
        <v>-74.093608832000001</v>
      </c>
      <c r="L179" s="25" t="s">
        <v>22</v>
      </c>
      <c r="M179" s="100" t="s">
        <v>3337</v>
      </c>
    </row>
    <row r="180" spans="1:13" s="32" customFormat="1" x14ac:dyDescent="0.25">
      <c r="A180" s="25" t="s">
        <v>2184</v>
      </c>
      <c r="B180" s="25" t="s">
        <v>2992</v>
      </c>
      <c r="C180" s="25" t="s">
        <v>2993</v>
      </c>
      <c r="D180" s="25" t="s">
        <v>16</v>
      </c>
      <c r="E180" s="25" t="s">
        <v>2187</v>
      </c>
      <c r="F180" s="25" t="s">
        <v>2188</v>
      </c>
      <c r="G180" s="25" t="s">
        <v>2994</v>
      </c>
      <c r="H180" s="33">
        <v>3</v>
      </c>
      <c r="I180" s="25" t="s">
        <v>2995</v>
      </c>
      <c r="J180" s="25">
        <v>4.6398462900000004</v>
      </c>
      <c r="K180" s="25">
        <v>-74.165538459999993</v>
      </c>
      <c r="L180" s="25" t="s">
        <v>22</v>
      </c>
      <c r="M180" s="100" t="s">
        <v>3337</v>
      </c>
    </row>
    <row r="181" spans="1:13" s="32" customFormat="1" x14ac:dyDescent="0.25">
      <c r="A181" s="25" t="s">
        <v>2184</v>
      </c>
      <c r="B181" s="25" t="s">
        <v>2996</v>
      </c>
      <c r="C181" s="25" t="s">
        <v>2997</v>
      </c>
      <c r="D181" s="25" t="s">
        <v>16</v>
      </c>
      <c r="E181" s="25" t="s">
        <v>2213</v>
      </c>
      <c r="F181" s="25" t="s">
        <v>2289</v>
      </c>
      <c r="G181" s="25" t="s">
        <v>2998</v>
      </c>
      <c r="H181" s="33">
        <v>3</v>
      </c>
      <c r="I181" s="25" t="s">
        <v>2999</v>
      </c>
      <c r="J181" s="25">
        <v>4.4940919900000003</v>
      </c>
      <c r="K181" s="25">
        <v>-74.102270509999997</v>
      </c>
      <c r="L181" s="25" t="s">
        <v>22</v>
      </c>
      <c r="M181" s="100" t="s">
        <v>3337</v>
      </c>
    </row>
    <row r="182" spans="1:13" s="32" customFormat="1" x14ac:dyDescent="0.25">
      <c r="A182" s="25" t="s">
        <v>2184</v>
      </c>
      <c r="B182" s="25" t="s">
        <v>3000</v>
      </c>
      <c r="C182" s="25" t="s">
        <v>3001</v>
      </c>
      <c r="D182" s="25" t="s">
        <v>16</v>
      </c>
      <c r="E182" s="25" t="s">
        <v>2187</v>
      </c>
      <c r="F182" s="25" t="s">
        <v>2790</v>
      </c>
      <c r="G182" s="25" t="s">
        <v>3002</v>
      </c>
      <c r="H182" s="33">
        <v>2</v>
      </c>
      <c r="I182" s="25" t="s">
        <v>3003</v>
      </c>
      <c r="J182" s="25">
        <v>4.6111787147292898</v>
      </c>
      <c r="K182" s="25">
        <v>-74.169437175976796</v>
      </c>
      <c r="L182" s="25" t="s">
        <v>22</v>
      </c>
      <c r="M182" s="100" t="s">
        <v>3337</v>
      </c>
    </row>
    <row r="183" spans="1:13" s="32" customFormat="1" x14ac:dyDescent="0.25">
      <c r="A183" s="25" t="s">
        <v>2184</v>
      </c>
      <c r="B183" s="25" t="s">
        <v>3004</v>
      </c>
      <c r="C183" s="25" t="s">
        <v>3005</v>
      </c>
      <c r="D183" s="25" t="s">
        <v>16</v>
      </c>
      <c r="E183" s="25" t="s">
        <v>2298</v>
      </c>
      <c r="F183" s="25" t="s">
        <v>459</v>
      </c>
      <c r="G183" s="25" t="s">
        <v>3006</v>
      </c>
      <c r="H183" s="33">
        <v>2</v>
      </c>
      <c r="I183" s="25" t="s">
        <v>3007</v>
      </c>
      <c r="J183" s="25">
        <v>4.58869024</v>
      </c>
      <c r="K183" s="25">
        <v>-74.102813350000005</v>
      </c>
      <c r="L183" s="25" t="s">
        <v>22</v>
      </c>
      <c r="M183" s="100" t="s">
        <v>3337</v>
      </c>
    </row>
    <row r="184" spans="1:13" s="32" customFormat="1" x14ac:dyDescent="0.25">
      <c r="A184" s="25" t="s">
        <v>2184</v>
      </c>
      <c r="B184" s="25" t="s">
        <v>3008</v>
      </c>
      <c r="C184" s="25" t="s">
        <v>3009</v>
      </c>
      <c r="D184" s="25" t="s">
        <v>16</v>
      </c>
      <c r="E184" s="25" t="s">
        <v>2187</v>
      </c>
      <c r="F184" s="25" t="s">
        <v>2907</v>
      </c>
      <c r="G184" s="25" t="s">
        <v>3010</v>
      </c>
      <c r="H184" s="33">
        <v>2</v>
      </c>
      <c r="I184" s="25" t="s">
        <v>3011</v>
      </c>
      <c r="J184" s="25">
        <v>4.6317196899999997</v>
      </c>
      <c r="K184" s="25">
        <v>-74.171096730000002</v>
      </c>
      <c r="L184" s="25" t="s">
        <v>22</v>
      </c>
      <c r="M184" s="100" t="s">
        <v>3337</v>
      </c>
    </row>
    <row r="185" spans="1:13" s="32" customFormat="1" x14ac:dyDescent="0.25">
      <c r="A185" s="25" t="s">
        <v>2184</v>
      </c>
      <c r="B185" s="25" t="s">
        <v>3012</v>
      </c>
      <c r="C185" s="25" t="s">
        <v>3013</v>
      </c>
      <c r="D185" s="25" t="s">
        <v>16</v>
      </c>
      <c r="E185" s="25" t="s">
        <v>2187</v>
      </c>
      <c r="F185" s="25" t="s">
        <v>2319</v>
      </c>
      <c r="G185" s="25" t="s">
        <v>3014</v>
      </c>
      <c r="H185" s="33">
        <v>2</v>
      </c>
      <c r="I185" s="25" t="s">
        <v>3015</v>
      </c>
      <c r="J185" s="25">
        <v>4.6082532199999999</v>
      </c>
      <c r="K185" s="25">
        <v>-74.171546570000004</v>
      </c>
      <c r="L185" s="25" t="s">
        <v>22</v>
      </c>
      <c r="M185" s="100" t="s">
        <v>3337</v>
      </c>
    </row>
    <row r="186" spans="1:13" s="32" customFormat="1" x14ac:dyDescent="0.25">
      <c r="A186" s="25" t="s">
        <v>2184</v>
      </c>
      <c r="B186" s="25" t="s">
        <v>3016</v>
      </c>
      <c r="C186" s="25" t="s">
        <v>3017</v>
      </c>
      <c r="D186" s="25" t="s">
        <v>16</v>
      </c>
      <c r="E186" s="25" t="s">
        <v>2519</v>
      </c>
      <c r="F186" s="25" t="s">
        <v>2668</v>
      </c>
      <c r="G186" s="25" t="s">
        <v>3018</v>
      </c>
      <c r="H186" s="33">
        <v>2</v>
      </c>
      <c r="I186" s="25" t="s">
        <v>3019</v>
      </c>
      <c r="J186" s="25">
        <v>4.6752525</v>
      </c>
      <c r="K186" s="25">
        <v>-74.030298299999998</v>
      </c>
      <c r="L186" s="25" t="s">
        <v>22</v>
      </c>
      <c r="M186" s="100" t="s">
        <v>3337</v>
      </c>
    </row>
    <row r="187" spans="1:13" s="32" customFormat="1" x14ac:dyDescent="0.25">
      <c r="A187" s="25" t="s">
        <v>2184</v>
      </c>
      <c r="B187" s="25" t="s">
        <v>3020</v>
      </c>
      <c r="C187" s="25" t="s">
        <v>3021</v>
      </c>
      <c r="D187" s="25" t="s">
        <v>16</v>
      </c>
      <c r="E187" s="25" t="s">
        <v>2213</v>
      </c>
      <c r="F187" s="25" t="s">
        <v>2614</v>
      </c>
      <c r="G187" s="25" t="s">
        <v>3022</v>
      </c>
      <c r="H187" s="33">
        <v>2</v>
      </c>
      <c r="I187" s="25" t="s">
        <v>3023</v>
      </c>
      <c r="J187" s="25">
        <v>4.4979700500000002</v>
      </c>
      <c r="K187" s="25">
        <v>-74.103954569999999</v>
      </c>
      <c r="L187" s="25" t="s">
        <v>22</v>
      </c>
      <c r="M187" s="100" t="s">
        <v>3337</v>
      </c>
    </row>
    <row r="188" spans="1:13" s="32" customFormat="1" x14ac:dyDescent="0.25">
      <c r="A188" s="25" t="s">
        <v>2184</v>
      </c>
      <c r="B188" s="25" t="s">
        <v>3024</v>
      </c>
      <c r="C188" s="25" t="s">
        <v>3025</v>
      </c>
      <c r="D188" s="25" t="s">
        <v>16</v>
      </c>
      <c r="E188" s="25" t="s">
        <v>2303</v>
      </c>
      <c r="F188" s="25" t="s">
        <v>2545</v>
      </c>
      <c r="G188" s="25" t="s">
        <v>526</v>
      </c>
      <c r="H188" s="33">
        <v>4</v>
      </c>
      <c r="I188" s="25" t="s">
        <v>3026</v>
      </c>
      <c r="J188" s="25">
        <v>4.6830646350000498</v>
      </c>
      <c r="K188" s="25">
        <v>-74.063421975999901</v>
      </c>
      <c r="L188" s="25" t="s">
        <v>22</v>
      </c>
      <c r="M188" s="100" t="s">
        <v>3337</v>
      </c>
    </row>
    <row r="189" spans="1:13" s="32" customFormat="1" x14ac:dyDescent="0.25">
      <c r="A189" s="25" t="s">
        <v>2184</v>
      </c>
      <c r="B189" s="25" t="s">
        <v>3027</v>
      </c>
      <c r="C189" s="25" t="s">
        <v>3028</v>
      </c>
      <c r="D189" s="25" t="s">
        <v>16</v>
      </c>
      <c r="E189" s="25" t="s">
        <v>2187</v>
      </c>
      <c r="F189" s="25" t="s">
        <v>3029</v>
      </c>
      <c r="G189" s="25" t="s">
        <v>3030</v>
      </c>
      <c r="H189" s="33" t="s">
        <v>20</v>
      </c>
      <c r="I189" s="25" t="s">
        <v>3031</v>
      </c>
      <c r="J189" s="25">
        <v>4.6360972520000701</v>
      </c>
      <c r="K189" s="25">
        <v>-74.177921665999904</v>
      </c>
      <c r="L189" s="25" t="s">
        <v>22</v>
      </c>
      <c r="M189" s="25" t="s">
        <v>23</v>
      </c>
    </row>
    <row r="190" spans="1:13" s="32" customFormat="1" x14ac:dyDescent="0.25">
      <c r="A190" s="25" t="s">
        <v>2184</v>
      </c>
      <c r="B190" s="25" t="s">
        <v>3032</v>
      </c>
      <c r="C190" s="25" t="s">
        <v>3033</v>
      </c>
      <c r="D190" s="25" t="s">
        <v>16</v>
      </c>
      <c r="E190" s="25" t="s">
        <v>2187</v>
      </c>
      <c r="F190" s="25" t="s">
        <v>2364</v>
      </c>
      <c r="G190" s="25" t="s">
        <v>3034</v>
      </c>
      <c r="H190" s="33">
        <v>3</v>
      </c>
      <c r="I190" s="25" t="s">
        <v>3035</v>
      </c>
      <c r="J190" s="25">
        <v>4.6440677800000003</v>
      </c>
      <c r="K190" s="25">
        <v>-74.161088129999996</v>
      </c>
      <c r="L190" s="25" t="s">
        <v>22</v>
      </c>
      <c r="M190" s="100" t="s">
        <v>3337</v>
      </c>
    </row>
    <row r="191" spans="1:13" s="32" customFormat="1" x14ac:dyDescent="0.25">
      <c r="A191" s="25" t="s">
        <v>2184</v>
      </c>
      <c r="B191" s="25" t="s">
        <v>3036</v>
      </c>
      <c r="C191" s="25" t="s">
        <v>3037</v>
      </c>
      <c r="D191" s="25" t="s">
        <v>16</v>
      </c>
      <c r="E191" s="25" t="s">
        <v>2187</v>
      </c>
      <c r="F191" s="25" t="s">
        <v>3038</v>
      </c>
      <c r="G191" s="25" t="s">
        <v>3039</v>
      </c>
      <c r="H191" s="33" t="s">
        <v>20</v>
      </c>
      <c r="I191" s="25" t="s">
        <v>3040</v>
      </c>
      <c r="J191" s="25">
        <v>4.6348710000000004</v>
      </c>
      <c r="K191" s="25">
        <v>-74.172447000000005</v>
      </c>
      <c r="L191" s="25" t="s">
        <v>22</v>
      </c>
      <c r="M191" s="25" t="s">
        <v>23</v>
      </c>
    </row>
    <row r="192" spans="1:13" s="32" customFormat="1" x14ac:dyDescent="0.25">
      <c r="A192" s="25" t="s">
        <v>2184</v>
      </c>
      <c r="B192" s="25" t="s">
        <v>3041</v>
      </c>
      <c r="C192" s="25" t="s">
        <v>3042</v>
      </c>
      <c r="D192" s="25" t="s">
        <v>16</v>
      </c>
      <c r="E192" s="25" t="s">
        <v>2213</v>
      </c>
      <c r="F192" s="25" t="s">
        <v>2355</v>
      </c>
      <c r="G192" s="25" t="s">
        <v>3043</v>
      </c>
      <c r="H192" s="33">
        <v>2</v>
      </c>
      <c r="I192" s="25" t="s">
        <v>3044</v>
      </c>
      <c r="J192" s="25">
        <v>4.5122078200000004</v>
      </c>
      <c r="K192" s="25">
        <v>-74.113059949999993</v>
      </c>
      <c r="L192" s="25" t="s">
        <v>22</v>
      </c>
      <c r="M192" s="100" t="s">
        <v>3337</v>
      </c>
    </row>
    <row r="193" spans="1:13" s="32" customFormat="1" x14ac:dyDescent="0.25">
      <c r="A193" s="25" t="s">
        <v>2184</v>
      </c>
      <c r="B193" s="25" t="s">
        <v>3045</v>
      </c>
      <c r="C193" s="25" t="s">
        <v>3046</v>
      </c>
      <c r="D193" s="25" t="s">
        <v>16</v>
      </c>
      <c r="E193" s="25" t="s">
        <v>2303</v>
      </c>
      <c r="F193" s="25" t="s">
        <v>2450</v>
      </c>
      <c r="G193" s="25" t="s">
        <v>3047</v>
      </c>
      <c r="H193" s="33">
        <v>2</v>
      </c>
      <c r="I193" s="25" t="s">
        <v>3048</v>
      </c>
      <c r="J193" s="25">
        <v>4.6734243600000003</v>
      </c>
      <c r="K193" s="25">
        <v>-74.082058939999996</v>
      </c>
      <c r="L193" s="25" t="s">
        <v>22</v>
      </c>
      <c r="M193" s="100" t="s">
        <v>3337</v>
      </c>
    </row>
    <row r="194" spans="1:13" s="32" customFormat="1" x14ac:dyDescent="0.25">
      <c r="A194" s="25" t="s">
        <v>2184</v>
      </c>
      <c r="B194" s="25" t="s">
        <v>3049</v>
      </c>
      <c r="C194" s="25" t="s">
        <v>3050</v>
      </c>
      <c r="D194" s="25" t="s">
        <v>16</v>
      </c>
      <c r="E194" s="25" t="s">
        <v>2213</v>
      </c>
      <c r="F194" s="25" t="s">
        <v>2707</v>
      </c>
      <c r="G194" s="25" t="s">
        <v>3051</v>
      </c>
      <c r="H194" s="33" t="s">
        <v>202</v>
      </c>
      <c r="I194" s="25" t="s">
        <v>3052</v>
      </c>
      <c r="J194" s="25">
        <v>4.4985398600000002</v>
      </c>
      <c r="K194" s="25">
        <v>-74.108953470000003</v>
      </c>
      <c r="L194" s="25" t="s">
        <v>22</v>
      </c>
      <c r="M194" s="100" t="s">
        <v>3337</v>
      </c>
    </row>
    <row r="195" spans="1:13" s="32" customFormat="1" x14ac:dyDescent="0.25">
      <c r="A195" s="25" t="s">
        <v>2184</v>
      </c>
      <c r="B195" s="25" t="s">
        <v>3053</v>
      </c>
      <c r="C195" s="25" t="s">
        <v>2411</v>
      </c>
      <c r="D195" s="25" t="s">
        <v>16</v>
      </c>
      <c r="E195" s="25" t="s">
        <v>2198</v>
      </c>
      <c r="F195" s="25" t="s">
        <v>2412</v>
      </c>
      <c r="G195" s="25" t="s">
        <v>3054</v>
      </c>
      <c r="H195" s="33">
        <v>2</v>
      </c>
      <c r="I195" s="25" t="s">
        <v>3055</v>
      </c>
      <c r="J195" s="25">
        <v>4.6002075600000003</v>
      </c>
      <c r="K195" s="25">
        <v>-74.186166940000007</v>
      </c>
      <c r="L195" s="25" t="s">
        <v>22</v>
      </c>
      <c r="M195" s="100" t="s">
        <v>3337</v>
      </c>
    </row>
    <row r="196" spans="1:13" s="32" customFormat="1" x14ac:dyDescent="0.25">
      <c r="A196" s="25" t="s">
        <v>2184</v>
      </c>
      <c r="B196" s="25" t="s">
        <v>3056</v>
      </c>
      <c r="C196" s="25" t="s">
        <v>3057</v>
      </c>
      <c r="D196" s="25" t="s">
        <v>16</v>
      </c>
      <c r="E196" s="25" t="s">
        <v>2303</v>
      </c>
      <c r="F196" s="25" t="s">
        <v>2722</v>
      </c>
      <c r="G196" s="25" t="s">
        <v>3058</v>
      </c>
      <c r="H196" s="33">
        <v>3</v>
      </c>
      <c r="I196" s="25" t="s">
        <v>3059</v>
      </c>
      <c r="J196" s="25">
        <v>4.6649813499999997</v>
      </c>
      <c r="K196" s="25">
        <v>-74.080447140000004</v>
      </c>
      <c r="L196" s="25" t="s">
        <v>22</v>
      </c>
      <c r="M196" s="100" t="s">
        <v>3337</v>
      </c>
    </row>
    <row r="197" spans="1:13" s="32" customFormat="1" x14ac:dyDescent="0.25">
      <c r="A197" s="25" t="s">
        <v>2184</v>
      </c>
      <c r="B197" s="25" t="s">
        <v>3060</v>
      </c>
      <c r="C197" s="25" t="s">
        <v>3061</v>
      </c>
      <c r="D197" s="25" t="s">
        <v>16</v>
      </c>
      <c r="E197" s="25" t="s">
        <v>2303</v>
      </c>
      <c r="F197" s="25" t="s">
        <v>2773</v>
      </c>
      <c r="G197" s="25" t="s">
        <v>1884</v>
      </c>
      <c r="H197" s="33">
        <v>2</v>
      </c>
      <c r="I197" s="25" t="s">
        <v>3062</v>
      </c>
      <c r="J197" s="25">
        <v>4.6733520000000004</v>
      </c>
      <c r="K197" s="25">
        <v>-74.070288000000005</v>
      </c>
      <c r="L197" s="25" t="s">
        <v>22</v>
      </c>
      <c r="M197" s="100" t="s">
        <v>3337</v>
      </c>
    </row>
    <row r="198" spans="1:13" s="32" customFormat="1" x14ac:dyDescent="0.25">
      <c r="A198" s="25" t="s">
        <v>2184</v>
      </c>
      <c r="B198" s="25" t="s">
        <v>3063</v>
      </c>
      <c r="C198" s="25" t="s">
        <v>3064</v>
      </c>
      <c r="D198" s="25" t="s">
        <v>16</v>
      </c>
      <c r="E198" s="25" t="s">
        <v>2213</v>
      </c>
      <c r="F198" s="25" t="s">
        <v>2582</v>
      </c>
      <c r="G198" s="25" t="s">
        <v>3065</v>
      </c>
      <c r="H198" s="33">
        <v>2</v>
      </c>
      <c r="I198" s="25" t="s">
        <v>3066</v>
      </c>
      <c r="J198" s="25">
        <v>4.5167329509999901</v>
      </c>
      <c r="K198" s="25">
        <v>-74.122738100000007</v>
      </c>
      <c r="L198" s="25" t="s">
        <v>22</v>
      </c>
      <c r="M198" s="100" t="s">
        <v>3337</v>
      </c>
    </row>
    <row r="199" spans="1:13" s="32" customFormat="1" x14ac:dyDescent="0.25">
      <c r="A199" s="25" t="s">
        <v>2184</v>
      </c>
      <c r="B199" s="25" t="s">
        <v>3067</v>
      </c>
      <c r="C199" s="25" t="s">
        <v>3068</v>
      </c>
      <c r="D199" s="25" t="s">
        <v>16</v>
      </c>
      <c r="E199" s="25" t="s">
        <v>2187</v>
      </c>
      <c r="F199" s="25" t="s">
        <v>2469</v>
      </c>
      <c r="G199" s="25" t="s">
        <v>3069</v>
      </c>
      <c r="H199" s="33">
        <v>2</v>
      </c>
      <c r="I199" s="25" t="s">
        <v>3070</v>
      </c>
      <c r="J199" s="25">
        <v>4.5997649999999997</v>
      </c>
      <c r="K199" s="25">
        <v>-74.146336000000005</v>
      </c>
      <c r="L199" s="25" t="s">
        <v>22</v>
      </c>
      <c r="M199" s="100" t="s">
        <v>3337</v>
      </c>
    </row>
    <row r="200" spans="1:13" s="32" customFormat="1" x14ac:dyDescent="0.25">
      <c r="A200" s="25" t="s">
        <v>2184</v>
      </c>
      <c r="B200" s="25" t="s">
        <v>3071</v>
      </c>
      <c r="C200" s="25" t="s">
        <v>3072</v>
      </c>
      <c r="D200" s="25" t="s">
        <v>16</v>
      </c>
      <c r="E200" s="25" t="s">
        <v>2303</v>
      </c>
      <c r="F200" s="25" t="s">
        <v>2450</v>
      </c>
      <c r="G200" s="25" t="s">
        <v>2990</v>
      </c>
      <c r="H200" s="33" t="s">
        <v>20</v>
      </c>
      <c r="I200" s="25" t="s">
        <v>3073</v>
      </c>
      <c r="J200" s="25">
        <v>4.6766056599999999</v>
      </c>
      <c r="K200" s="25">
        <v>-74.07648184</v>
      </c>
      <c r="L200" s="25" t="s">
        <v>22</v>
      </c>
      <c r="M200" s="25" t="s">
        <v>23</v>
      </c>
    </row>
    <row r="201" spans="1:13" s="32" customFormat="1" x14ac:dyDescent="0.25">
      <c r="A201" s="25" t="s">
        <v>2184</v>
      </c>
      <c r="B201" s="25" t="s">
        <v>3074</v>
      </c>
      <c r="C201" s="25" t="s">
        <v>3075</v>
      </c>
      <c r="D201" s="25" t="s">
        <v>16</v>
      </c>
      <c r="E201" s="25" t="s">
        <v>2303</v>
      </c>
      <c r="F201" s="25" t="s">
        <v>2722</v>
      </c>
      <c r="G201" s="25" t="s">
        <v>477</v>
      </c>
      <c r="H201" s="33">
        <v>2</v>
      </c>
      <c r="I201" s="25" t="s">
        <v>3076</v>
      </c>
      <c r="J201" s="25">
        <v>4.6721676299999997</v>
      </c>
      <c r="K201" s="25">
        <v>-74.079680609999997</v>
      </c>
      <c r="L201" s="25" t="s">
        <v>22</v>
      </c>
      <c r="M201" s="100" t="s">
        <v>3337</v>
      </c>
    </row>
    <row r="202" spans="1:13" s="32" customFormat="1" x14ac:dyDescent="0.25">
      <c r="A202" s="25" t="s">
        <v>2184</v>
      </c>
      <c r="B202" s="25" t="s">
        <v>3077</v>
      </c>
      <c r="C202" s="25" t="s">
        <v>3078</v>
      </c>
      <c r="D202" s="25" t="s">
        <v>16</v>
      </c>
      <c r="E202" s="25" t="s">
        <v>2213</v>
      </c>
      <c r="F202" s="25" t="s">
        <v>2339</v>
      </c>
      <c r="G202" s="25" t="s">
        <v>3079</v>
      </c>
      <c r="H202" s="33">
        <v>3</v>
      </c>
      <c r="I202" s="25" t="s">
        <v>3080</v>
      </c>
      <c r="J202" s="25">
        <v>4.5001944500000004</v>
      </c>
      <c r="K202" s="25">
        <v>-74.115411469999998</v>
      </c>
      <c r="L202" s="25" t="s">
        <v>22</v>
      </c>
      <c r="M202" s="100" t="s">
        <v>3337</v>
      </c>
    </row>
    <row r="203" spans="1:13" s="32" customFormat="1" x14ac:dyDescent="0.25">
      <c r="A203" s="25" t="s">
        <v>2184</v>
      </c>
      <c r="B203" s="25" t="s">
        <v>3081</v>
      </c>
      <c r="C203" s="25" t="s">
        <v>3082</v>
      </c>
      <c r="D203" s="25" t="s">
        <v>16</v>
      </c>
      <c r="E203" s="25" t="s">
        <v>2213</v>
      </c>
      <c r="F203" s="25" t="s">
        <v>2279</v>
      </c>
      <c r="G203" s="25" t="s">
        <v>3083</v>
      </c>
      <c r="H203" s="33">
        <v>3</v>
      </c>
      <c r="I203" s="25" t="s">
        <v>3084</v>
      </c>
      <c r="J203" s="25">
        <v>4.4705092200000003</v>
      </c>
      <c r="K203" s="25">
        <v>-74.126158070000002</v>
      </c>
      <c r="L203" s="25" t="s">
        <v>22</v>
      </c>
      <c r="M203" s="43" t="s">
        <v>30</v>
      </c>
    </row>
    <row r="204" spans="1:13" s="32" customFormat="1" x14ac:dyDescent="0.25">
      <c r="A204" s="25" t="s">
        <v>2184</v>
      </c>
      <c r="B204" s="25" t="s">
        <v>3085</v>
      </c>
      <c r="C204" s="25" t="s">
        <v>3086</v>
      </c>
      <c r="D204" s="25" t="s">
        <v>16</v>
      </c>
      <c r="E204" s="25" t="s">
        <v>2187</v>
      </c>
      <c r="F204" s="25" t="s">
        <v>2624</v>
      </c>
      <c r="G204" s="25" t="s">
        <v>3087</v>
      </c>
      <c r="H204" s="33">
        <v>2</v>
      </c>
      <c r="I204" s="25" t="s">
        <v>3088</v>
      </c>
      <c r="J204" s="25">
        <v>4.6083132187148204</v>
      </c>
      <c r="K204" s="25">
        <v>-74.164418311033103</v>
      </c>
      <c r="L204" s="25" t="s">
        <v>22</v>
      </c>
      <c r="M204" s="100" t="s">
        <v>3337</v>
      </c>
    </row>
    <row r="205" spans="1:13" s="32" customFormat="1" x14ac:dyDescent="0.25">
      <c r="A205" s="25" t="s">
        <v>2184</v>
      </c>
      <c r="B205" s="25" t="s">
        <v>3089</v>
      </c>
      <c r="C205" s="25" t="s">
        <v>3090</v>
      </c>
      <c r="D205" s="25" t="s">
        <v>16</v>
      </c>
      <c r="E205" s="25" t="s">
        <v>2519</v>
      </c>
      <c r="F205" s="25" t="s">
        <v>2520</v>
      </c>
      <c r="G205" s="25" t="s">
        <v>1492</v>
      </c>
      <c r="H205" s="33">
        <v>2</v>
      </c>
      <c r="I205" s="25" t="s">
        <v>3091</v>
      </c>
      <c r="J205" s="25">
        <v>4.6306989700000001</v>
      </c>
      <c r="K205" s="25">
        <v>-74.061132939999993</v>
      </c>
      <c r="L205" s="25" t="s">
        <v>22</v>
      </c>
      <c r="M205" s="100" t="s">
        <v>3337</v>
      </c>
    </row>
    <row r="206" spans="1:13" s="32" customFormat="1" x14ac:dyDescent="0.25">
      <c r="A206" s="25" t="s">
        <v>2184</v>
      </c>
      <c r="B206" s="25" t="s">
        <v>3092</v>
      </c>
      <c r="C206" s="25" t="s">
        <v>3093</v>
      </c>
      <c r="D206" s="25" t="s">
        <v>16</v>
      </c>
      <c r="E206" s="25" t="s">
        <v>2187</v>
      </c>
      <c r="F206" s="25" t="s">
        <v>2884</v>
      </c>
      <c r="G206" s="25" t="s">
        <v>3094</v>
      </c>
      <c r="H206" s="33" t="s">
        <v>20</v>
      </c>
      <c r="I206" s="25" t="s">
        <v>3095</v>
      </c>
      <c r="J206" s="25">
        <v>4.6158823800000004</v>
      </c>
      <c r="K206" s="25">
        <v>-74.176636599999995</v>
      </c>
      <c r="L206" s="25" t="s">
        <v>22</v>
      </c>
      <c r="M206" s="43" t="s">
        <v>30</v>
      </c>
    </row>
    <row r="207" spans="1:13" s="32" customFormat="1" x14ac:dyDescent="0.25">
      <c r="A207" s="25" t="s">
        <v>2184</v>
      </c>
      <c r="B207" s="25" t="s">
        <v>3096</v>
      </c>
      <c r="C207" s="25" t="s">
        <v>3093</v>
      </c>
      <c r="D207" s="25" t="s">
        <v>16</v>
      </c>
      <c r="E207" s="25" t="s">
        <v>2187</v>
      </c>
      <c r="F207" s="25" t="s">
        <v>2884</v>
      </c>
      <c r="G207" s="25" t="s">
        <v>3097</v>
      </c>
      <c r="H207" s="33" t="s">
        <v>20</v>
      </c>
      <c r="I207" s="25" t="s">
        <v>3095</v>
      </c>
      <c r="J207" s="25">
        <v>4.6165589999999996</v>
      </c>
      <c r="K207" s="25">
        <v>-74.177584999999993</v>
      </c>
      <c r="L207" s="25" t="s">
        <v>22</v>
      </c>
      <c r="M207" s="25" t="s">
        <v>23</v>
      </c>
    </row>
    <row r="208" spans="1:13" s="32" customFormat="1" x14ac:dyDescent="0.25">
      <c r="A208" s="25" t="s">
        <v>2184</v>
      </c>
      <c r="B208" s="25" t="s">
        <v>3098</v>
      </c>
      <c r="C208" s="25" t="s">
        <v>3099</v>
      </c>
      <c r="D208" s="25" t="s">
        <v>16</v>
      </c>
      <c r="E208" s="25" t="s">
        <v>2187</v>
      </c>
      <c r="F208" s="25" t="s">
        <v>2387</v>
      </c>
      <c r="G208" s="25" t="s">
        <v>3100</v>
      </c>
      <c r="H208" s="33">
        <v>2</v>
      </c>
      <c r="I208" s="25" t="s">
        <v>3101</v>
      </c>
      <c r="J208" s="25">
        <v>4.6030737300000002</v>
      </c>
      <c r="K208" s="25">
        <v>-74.140944899999994</v>
      </c>
      <c r="L208" s="25" t="s">
        <v>22</v>
      </c>
      <c r="M208" s="100" t="s">
        <v>3337</v>
      </c>
    </row>
    <row r="209" spans="1:13" s="32" customFormat="1" x14ac:dyDescent="0.25">
      <c r="A209" s="25" t="s">
        <v>2184</v>
      </c>
      <c r="B209" s="25" t="s">
        <v>3102</v>
      </c>
      <c r="C209" s="25" t="s">
        <v>3103</v>
      </c>
      <c r="D209" s="25" t="s">
        <v>16</v>
      </c>
      <c r="E209" s="25" t="s">
        <v>2187</v>
      </c>
      <c r="F209" s="25" t="s">
        <v>2742</v>
      </c>
      <c r="G209" s="25" t="s">
        <v>3104</v>
      </c>
      <c r="H209" s="33">
        <v>2</v>
      </c>
      <c r="I209" s="25" t="s">
        <v>3105</v>
      </c>
      <c r="J209" s="25">
        <v>4.61535359900006</v>
      </c>
      <c r="K209" s="25">
        <v>-74.135401179999903</v>
      </c>
      <c r="L209" s="25" t="s">
        <v>22</v>
      </c>
      <c r="M209" s="100" t="s">
        <v>3337</v>
      </c>
    </row>
    <row r="210" spans="1:13" s="32" customFormat="1" x14ac:dyDescent="0.25">
      <c r="A210" s="25" t="s">
        <v>2184</v>
      </c>
      <c r="B210" s="25" t="s">
        <v>3106</v>
      </c>
      <c r="C210" s="25" t="s">
        <v>3107</v>
      </c>
      <c r="D210" s="25" t="s">
        <v>16</v>
      </c>
      <c r="E210" s="25" t="s">
        <v>2198</v>
      </c>
      <c r="F210" s="25" t="s">
        <v>2454</v>
      </c>
      <c r="G210" s="25" t="s">
        <v>3108</v>
      </c>
      <c r="H210" s="33" t="s">
        <v>558</v>
      </c>
      <c r="I210" s="25" t="s">
        <v>3109</v>
      </c>
      <c r="J210" s="25">
        <v>4.6411020000000001</v>
      </c>
      <c r="K210" s="25">
        <v>-74.195415999999994</v>
      </c>
      <c r="L210" s="25" t="s">
        <v>22</v>
      </c>
      <c r="M210" s="25" t="s">
        <v>23</v>
      </c>
    </row>
    <row r="211" spans="1:13" s="32" customFormat="1" x14ac:dyDescent="0.25">
      <c r="A211" s="25" t="s">
        <v>2184</v>
      </c>
      <c r="B211" s="25" t="s">
        <v>3110</v>
      </c>
      <c r="C211" s="25" t="s">
        <v>3111</v>
      </c>
      <c r="D211" s="25" t="s">
        <v>16</v>
      </c>
      <c r="E211" s="25" t="s">
        <v>2213</v>
      </c>
      <c r="F211" s="25" t="s">
        <v>2577</v>
      </c>
      <c r="G211" s="25" t="s">
        <v>3112</v>
      </c>
      <c r="H211" s="33">
        <v>2</v>
      </c>
      <c r="I211" s="25" t="s">
        <v>3113</v>
      </c>
      <c r="J211" s="25">
        <v>4.5108854958352298</v>
      </c>
      <c r="K211" s="25">
        <v>-74.103269982024301</v>
      </c>
      <c r="L211" s="25" t="s">
        <v>22</v>
      </c>
      <c r="M211" s="100" t="s">
        <v>3337</v>
      </c>
    </row>
    <row r="212" spans="1:13" s="32" customFormat="1" x14ac:dyDescent="0.25">
      <c r="A212" s="25" t="s">
        <v>2184</v>
      </c>
      <c r="B212" s="25" t="s">
        <v>3114</v>
      </c>
      <c r="C212" s="25" t="s">
        <v>3115</v>
      </c>
      <c r="D212" s="25" t="s">
        <v>16</v>
      </c>
      <c r="E212" s="25" t="s">
        <v>2213</v>
      </c>
      <c r="F212" s="25" t="s">
        <v>2279</v>
      </c>
      <c r="G212" s="25" t="s">
        <v>3116</v>
      </c>
      <c r="H212" s="33">
        <v>4</v>
      </c>
      <c r="I212" s="25" t="s">
        <v>3117</v>
      </c>
      <c r="J212" s="25">
        <v>4.4746107999999998</v>
      </c>
      <c r="K212" s="25">
        <v>-74.123647099999999</v>
      </c>
      <c r="L212" s="25" t="s">
        <v>22</v>
      </c>
      <c r="M212" s="25" t="s">
        <v>995</v>
      </c>
    </row>
    <row r="213" spans="1:13" s="32" customFormat="1" x14ac:dyDescent="0.25">
      <c r="A213" s="25" t="s">
        <v>2184</v>
      </c>
      <c r="B213" s="25" t="s">
        <v>3118</v>
      </c>
      <c r="C213" s="25" t="s">
        <v>3119</v>
      </c>
      <c r="D213" s="25" t="s">
        <v>16</v>
      </c>
      <c r="E213" s="25" t="s">
        <v>2187</v>
      </c>
      <c r="F213" s="25" t="s">
        <v>2324</v>
      </c>
      <c r="G213" s="25" t="s">
        <v>3120</v>
      </c>
      <c r="H213" s="33">
        <v>2</v>
      </c>
      <c r="I213" s="25" t="s">
        <v>3121</v>
      </c>
      <c r="J213" s="25">
        <v>4.6093109600000002</v>
      </c>
      <c r="K213" s="25">
        <v>-74.140863710000005</v>
      </c>
      <c r="L213" s="25" t="s">
        <v>22</v>
      </c>
      <c r="M213" s="100" t="s">
        <v>3337</v>
      </c>
    </row>
    <row r="214" spans="1:13" s="32" customFormat="1" x14ac:dyDescent="0.25">
      <c r="A214" s="25" t="s">
        <v>2184</v>
      </c>
      <c r="B214" s="25" t="s">
        <v>3122</v>
      </c>
      <c r="C214" s="25" t="s">
        <v>3123</v>
      </c>
      <c r="D214" s="25" t="s">
        <v>16</v>
      </c>
      <c r="E214" s="25" t="s">
        <v>2187</v>
      </c>
      <c r="F214" s="25" t="s">
        <v>2818</v>
      </c>
      <c r="G214" s="25" t="s">
        <v>3124</v>
      </c>
      <c r="H214" s="33">
        <v>2</v>
      </c>
      <c r="I214" s="25" t="s">
        <v>3125</v>
      </c>
      <c r="J214" s="25">
        <v>4.6204445100000804</v>
      </c>
      <c r="K214" s="25">
        <v>-74.127700147999903</v>
      </c>
      <c r="L214" s="25" t="s">
        <v>22</v>
      </c>
      <c r="M214" s="100" t="s">
        <v>3337</v>
      </c>
    </row>
    <row r="215" spans="1:13" s="32" customFormat="1" x14ac:dyDescent="0.25">
      <c r="A215" s="25" t="s">
        <v>2184</v>
      </c>
      <c r="B215" s="25" t="s">
        <v>3126</v>
      </c>
      <c r="C215" s="25" t="s">
        <v>3127</v>
      </c>
      <c r="D215" s="25" t="s">
        <v>16</v>
      </c>
      <c r="E215" s="25" t="s">
        <v>2187</v>
      </c>
      <c r="F215" s="25" t="s">
        <v>2742</v>
      </c>
      <c r="G215" s="25" t="s">
        <v>3128</v>
      </c>
      <c r="H215" s="33">
        <v>4</v>
      </c>
      <c r="I215" s="25" t="s">
        <v>3129</v>
      </c>
      <c r="J215" s="25">
        <v>4.6216702999999999</v>
      </c>
      <c r="K215" s="25">
        <v>-74.146365799999998</v>
      </c>
      <c r="L215" s="25" t="s">
        <v>22</v>
      </c>
      <c r="M215" s="25" t="s">
        <v>995</v>
      </c>
    </row>
    <row r="216" spans="1:13" s="32" customFormat="1" x14ac:dyDescent="0.25">
      <c r="A216" s="25" t="s">
        <v>2184</v>
      </c>
      <c r="B216" s="25" t="s">
        <v>3130</v>
      </c>
      <c r="C216" s="25" t="s">
        <v>3131</v>
      </c>
      <c r="D216" s="25" t="s">
        <v>16</v>
      </c>
      <c r="E216" s="25" t="s">
        <v>2198</v>
      </c>
      <c r="F216" s="25" t="s">
        <v>2208</v>
      </c>
      <c r="G216" s="25" t="s">
        <v>3132</v>
      </c>
      <c r="H216" s="33">
        <v>3</v>
      </c>
      <c r="I216" s="25" t="s">
        <v>3133</v>
      </c>
      <c r="J216" s="25">
        <v>4.6355596680000399</v>
      </c>
      <c r="K216" s="25">
        <v>-74.204804846999906</v>
      </c>
      <c r="L216" s="25" t="s">
        <v>22</v>
      </c>
      <c r="M216" s="25" t="s">
        <v>995</v>
      </c>
    </row>
    <row r="217" spans="1:13" s="32" customFormat="1" x14ac:dyDescent="0.25">
      <c r="A217" s="25" t="s">
        <v>2184</v>
      </c>
      <c r="B217" s="25" t="s">
        <v>3134</v>
      </c>
      <c r="C217" s="25" t="s">
        <v>112</v>
      </c>
      <c r="D217" s="25" t="s">
        <v>16</v>
      </c>
      <c r="E217" s="25" t="s">
        <v>2198</v>
      </c>
      <c r="F217" s="25" t="s">
        <v>2727</v>
      </c>
      <c r="G217" s="25" t="s">
        <v>3135</v>
      </c>
      <c r="H217" s="33">
        <v>3</v>
      </c>
      <c r="I217" s="25" t="s">
        <v>3136</v>
      </c>
      <c r="J217" s="25">
        <v>4.5987539999999996</v>
      </c>
      <c r="K217" s="25">
        <v>-74.184752000000003</v>
      </c>
      <c r="L217" s="25" t="s">
        <v>22</v>
      </c>
      <c r="M217" s="100" t="s">
        <v>3337</v>
      </c>
    </row>
    <row r="218" spans="1:13" s="32" customFormat="1" x14ac:dyDescent="0.25">
      <c r="A218" s="25" t="s">
        <v>2184</v>
      </c>
      <c r="B218" s="25" t="s">
        <v>3137</v>
      </c>
      <c r="C218" s="25" t="s">
        <v>3138</v>
      </c>
      <c r="D218" s="25" t="s">
        <v>16</v>
      </c>
      <c r="E218" s="25" t="s">
        <v>2298</v>
      </c>
      <c r="F218" s="25" t="s">
        <v>2299</v>
      </c>
      <c r="G218" s="25" t="s">
        <v>3139</v>
      </c>
      <c r="H218" s="33">
        <v>3</v>
      </c>
      <c r="I218" s="25" t="s">
        <v>3140</v>
      </c>
      <c r="J218" s="25">
        <v>4.5938993999999997</v>
      </c>
      <c r="K218" s="25">
        <v>-74.109532099999996</v>
      </c>
      <c r="L218" s="25" t="s">
        <v>22</v>
      </c>
      <c r="M218" s="25" t="s">
        <v>995</v>
      </c>
    </row>
    <row r="219" spans="1:13" s="32" customFormat="1" x14ac:dyDescent="0.25">
      <c r="A219" s="25" t="s">
        <v>2184</v>
      </c>
      <c r="B219" s="25" t="s">
        <v>3141</v>
      </c>
      <c r="C219" s="25" t="s">
        <v>3142</v>
      </c>
      <c r="D219" s="25" t="s">
        <v>16</v>
      </c>
      <c r="E219" s="25" t="s">
        <v>2187</v>
      </c>
      <c r="F219" s="25" t="s">
        <v>2572</v>
      </c>
      <c r="G219" s="25" t="s">
        <v>3143</v>
      </c>
      <c r="H219" s="33">
        <v>2</v>
      </c>
      <c r="I219" s="25" t="s">
        <v>3144</v>
      </c>
      <c r="J219" s="25">
        <v>4.6114410000000001</v>
      </c>
      <c r="K219" s="25">
        <v>-74.16619</v>
      </c>
      <c r="L219" s="25" t="s">
        <v>22</v>
      </c>
      <c r="M219" s="100" t="s">
        <v>3337</v>
      </c>
    </row>
    <row r="220" spans="1:13" s="32" customFormat="1" x14ac:dyDescent="0.25">
      <c r="A220" s="25" t="s">
        <v>2184</v>
      </c>
      <c r="B220" s="25" t="s">
        <v>3145</v>
      </c>
      <c r="C220" s="25" t="s">
        <v>3146</v>
      </c>
      <c r="D220" s="25" t="s">
        <v>16</v>
      </c>
      <c r="E220" s="25" t="s">
        <v>2198</v>
      </c>
      <c r="F220" s="25" t="s">
        <v>2489</v>
      </c>
      <c r="G220" s="25" t="s">
        <v>3147</v>
      </c>
      <c r="H220" s="33">
        <v>3</v>
      </c>
      <c r="I220" s="25" t="s">
        <v>3148</v>
      </c>
      <c r="J220" s="25">
        <v>4.6102340000000002</v>
      </c>
      <c r="K220" s="25">
        <v>-74.199673000000004</v>
      </c>
      <c r="L220" s="25" t="s">
        <v>22</v>
      </c>
      <c r="M220" s="100" t="s">
        <v>3337</v>
      </c>
    </row>
    <row r="221" spans="1:13" s="32" customFormat="1" x14ac:dyDescent="0.25">
      <c r="A221" s="25" t="s">
        <v>2184</v>
      </c>
      <c r="B221" s="25" t="s">
        <v>3149</v>
      </c>
      <c r="C221" s="25" t="s">
        <v>3150</v>
      </c>
      <c r="D221" s="25" t="s">
        <v>16</v>
      </c>
      <c r="E221" s="25" t="s">
        <v>2198</v>
      </c>
      <c r="F221" s="25" t="s">
        <v>3151</v>
      </c>
      <c r="G221" s="25" t="s">
        <v>3152</v>
      </c>
      <c r="H221" s="33" t="s">
        <v>20</v>
      </c>
      <c r="I221" s="25" t="s">
        <v>3153</v>
      </c>
      <c r="J221" s="25">
        <v>4.6137255469999996</v>
      </c>
      <c r="K221" s="25">
        <v>-74.182350369000005</v>
      </c>
      <c r="L221" s="25" t="s">
        <v>22</v>
      </c>
      <c r="M221" s="25" t="s">
        <v>23</v>
      </c>
    </row>
    <row r="222" spans="1:13" s="32" customFormat="1" x14ac:dyDescent="0.25">
      <c r="A222" s="25" t="s">
        <v>2184</v>
      </c>
      <c r="B222" s="25" t="s">
        <v>3154</v>
      </c>
      <c r="C222" s="25" t="s">
        <v>2192</v>
      </c>
      <c r="D222" s="25" t="s">
        <v>16</v>
      </c>
      <c r="E222" s="25" t="s">
        <v>2187</v>
      </c>
      <c r="F222" s="25" t="s">
        <v>2193</v>
      </c>
      <c r="G222" s="25" t="s">
        <v>3155</v>
      </c>
      <c r="H222" s="33">
        <v>3</v>
      </c>
      <c r="I222" s="25" t="s">
        <v>3156</v>
      </c>
      <c r="J222" s="25">
        <v>4.6448544820000803</v>
      </c>
      <c r="K222" s="25">
        <v>-74.155781142999899</v>
      </c>
      <c r="L222" s="25" t="s">
        <v>22</v>
      </c>
      <c r="M222" s="100" t="s">
        <v>3337</v>
      </c>
    </row>
    <row r="223" spans="1:13" s="32" customFormat="1" x14ac:dyDescent="0.25">
      <c r="A223" s="25" t="s">
        <v>2184</v>
      </c>
      <c r="B223" s="25" t="s">
        <v>3157</v>
      </c>
      <c r="C223" s="25" t="s">
        <v>112</v>
      </c>
      <c r="D223" s="25" t="s">
        <v>113</v>
      </c>
      <c r="E223" s="25" t="s">
        <v>2298</v>
      </c>
      <c r="F223" s="25" t="s">
        <v>3158</v>
      </c>
      <c r="G223" s="25" t="s">
        <v>3159</v>
      </c>
      <c r="H223" s="33" t="s">
        <v>112</v>
      </c>
      <c r="I223" s="25" t="s">
        <v>3160</v>
      </c>
      <c r="J223" s="25">
        <v>4.5830806557193702</v>
      </c>
      <c r="K223" s="25">
        <v>-74.095896403995198</v>
      </c>
      <c r="L223" s="25" t="s">
        <v>22</v>
      </c>
      <c r="M223" s="100" t="s">
        <v>3337</v>
      </c>
    </row>
    <row r="224" spans="1:13" s="32" customFormat="1" x14ac:dyDescent="0.25">
      <c r="A224" s="25" t="s">
        <v>2184</v>
      </c>
      <c r="B224" s="25" t="s">
        <v>3161</v>
      </c>
      <c r="C224" s="25" t="s">
        <v>112</v>
      </c>
      <c r="D224" s="25" t="s">
        <v>113</v>
      </c>
      <c r="E224" s="25" t="s">
        <v>2198</v>
      </c>
      <c r="F224" s="25" t="s">
        <v>3162</v>
      </c>
      <c r="G224" s="25" t="s">
        <v>3163</v>
      </c>
      <c r="H224" s="33" t="s">
        <v>112</v>
      </c>
      <c r="I224" s="25" t="s">
        <v>3164</v>
      </c>
      <c r="J224" s="25">
        <v>4.61018339896866</v>
      </c>
      <c r="K224" s="25">
        <v>-74.184086602782102</v>
      </c>
      <c r="L224" s="25" t="s">
        <v>22</v>
      </c>
      <c r="M224" s="100" t="s">
        <v>3337</v>
      </c>
    </row>
    <row r="225" spans="1:13" s="32" customFormat="1" x14ac:dyDescent="0.25">
      <c r="A225" s="25" t="s">
        <v>2184</v>
      </c>
      <c r="B225" s="25" t="s">
        <v>3165</v>
      </c>
      <c r="C225" s="25" t="s">
        <v>112</v>
      </c>
      <c r="D225" s="25" t="s">
        <v>113</v>
      </c>
      <c r="E225" s="25" t="s">
        <v>2303</v>
      </c>
      <c r="F225" s="25" t="s">
        <v>3166</v>
      </c>
      <c r="G225" s="25" t="s">
        <v>3167</v>
      </c>
      <c r="H225" s="33" t="s">
        <v>112</v>
      </c>
      <c r="I225" s="25" t="s">
        <v>3168</v>
      </c>
      <c r="J225" s="25">
        <v>4.6759698630653599</v>
      </c>
      <c r="K225" s="25">
        <v>-74.086632059169702</v>
      </c>
      <c r="L225" s="25" t="s">
        <v>22</v>
      </c>
      <c r="M225" s="100" t="s">
        <v>3337</v>
      </c>
    </row>
    <row r="226" spans="1:13" s="32" customFormat="1" x14ac:dyDescent="0.25">
      <c r="A226" s="25" t="s">
        <v>2184</v>
      </c>
      <c r="B226" s="25" t="s">
        <v>3169</v>
      </c>
      <c r="C226" s="25" t="s">
        <v>112</v>
      </c>
      <c r="D226" s="25" t="s">
        <v>113</v>
      </c>
      <c r="E226" s="25" t="s">
        <v>2213</v>
      </c>
      <c r="F226" s="25" t="s">
        <v>3170</v>
      </c>
      <c r="G226" s="25" t="s">
        <v>3171</v>
      </c>
      <c r="H226" s="33" t="s">
        <v>112</v>
      </c>
      <c r="I226" s="25" t="s">
        <v>3172</v>
      </c>
      <c r="J226" s="25">
        <v>4.5022088</v>
      </c>
      <c r="K226" s="25">
        <v>-74.110051799999994</v>
      </c>
      <c r="L226" s="25" t="s">
        <v>22</v>
      </c>
      <c r="M226" s="100" t="s">
        <v>3337</v>
      </c>
    </row>
    <row r="227" spans="1:13" s="32" customFormat="1" x14ac:dyDescent="0.25">
      <c r="A227" s="25" t="s">
        <v>2184</v>
      </c>
      <c r="B227" s="25" t="s">
        <v>3173</v>
      </c>
      <c r="C227" s="25" t="s">
        <v>112</v>
      </c>
      <c r="D227" s="25" t="s">
        <v>113</v>
      </c>
      <c r="E227" s="25" t="s">
        <v>2187</v>
      </c>
      <c r="F227" s="25" t="s">
        <v>3174</v>
      </c>
      <c r="G227" s="25" t="s">
        <v>3175</v>
      </c>
      <c r="H227" s="33" t="s">
        <v>112</v>
      </c>
      <c r="I227" s="25" t="s">
        <v>3176</v>
      </c>
      <c r="J227" s="25">
        <v>4.6220678715077401</v>
      </c>
      <c r="K227" s="25">
        <v>-74.154170807460005</v>
      </c>
      <c r="L227" s="25" t="s">
        <v>22</v>
      </c>
      <c r="M227" s="100" t="s">
        <v>3337</v>
      </c>
    </row>
    <row r="228" spans="1:13" s="32" customFormat="1" x14ac:dyDescent="0.25">
      <c r="A228" s="25" t="s">
        <v>2184</v>
      </c>
      <c r="B228" s="25" t="s">
        <v>3177</v>
      </c>
      <c r="C228" s="25" t="s">
        <v>112</v>
      </c>
      <c r="D228" s="25" t="s">
        <v>113</v>
      </c>
      <c r="E228" s="25" t="s">
        <v>2349</v>
      </c>
      <c r="F228" s="25" t="s">
        <v>3178</v>
      </c>
      <c r="G228" s="25" t="s">
        <v>3179</v>
      </c>
      <c r="H228" s="33" t="s">
        <v>112</v>
      </c>
      <c r="I228" s="25" t="s">
        <v>3180</v>
      </c>
      <c r="J228" s="25">
        <v>4.6313314381359101</v>
      </c>
      <c r="K228" s="25">
        <v>-74.078270503179098</v>
      </c>
      <c r="L228" s="25" t="s">
        <v>22</v>
      </c>
      <c r="M228" s="100" t="s">
        <v>3337</v>
      </c>
    </row>
    <row r="229" spans="1:13" s="32" customFormat="1" x14ac:dyDescent="0.25">
      <c r="A229" s="25" t="s">
        <v>2184</v>
      </c>
      <c r="B229" s="25" t="s">
        <v>3181</v>
      </c>
      <c r="C229" s="25" t="s">
        <v>112</v>
      </c>
      <c r="D229" s="25" t="s">
        <v>16</v>
      </c>
      <c r="E229" s="25" t="s">
        <v>2349</v>
      </c>
      <c r="F229" s="25" t="s">
        <v>3182</v>
      </c>
      <c r="G229" s="25" t="s">
        <v>3183</v>
      </c>
      <c r="H229" s="33" t="s">
        <v>112</v>
      </c>
      <c r="I229" s="25" t="s">
        <v>3184</v>
      </c>
      <c r="J229" s="25">
        <v>4.6504640000000004</v>
      </c>
      <c r="K229" s="25">
        <v>-74.074610500000006</v>
      </c>
      <c r="L229" s="25" t="s">
        <v>112</v>
      </c>
      <c r="M229" s="100" t="s">
        <v>3337</v>
      </c>
    </row>
    <row r="230" spans="1:13" s="32" customFormat="1" x14ac:dyDescent="0.25">
      <c r="A230" s="25" t="s">
        <v>2184</v>
      </c>
      <c r="B230" s="25" t="s">
        <v>3185</v>
      </c>
      <c r="C230" s="25" t="s">
        <v>112</v>
      </c>
      <c r="D230" s="25" t="s">
        <v>113</v>
      </c>
      <c r="E230" s="25" t="s">
        <v>2198</v>
      </c>
      <c r="F230" s="25" t="s">
        <v>3186</v>
      </c>
      <c r="G230" s="25" t="s">
        <v>3186</v>
      </c>
      <c r="H230" s="33" t="s">
        <v>112</v>
      </c>
      <c r="I230" s="25" t="s">
        <v>3187</v>
      </c>
      <c r="J230" s="25">
        <v>4.5969008000000002</v>
      </c>
      <c r="K230" s="25">
        <v>-74.169918199999998</v>
      </c>
      <c r="L230" s="25" t="s">
        <v>22</v>
      </c>
      <c r="M230" s="25" t="s">
        <v>995</v>
      </c>
    </row>
    <row r="231" spans="1:13" s="32" customFormat="1" x14ac:dyDescent="0.25">
      <c r="A231" s="25" t="s">
        <v>2184</v>
      </c>
      <c r="B231" s="25" t="s">
        <v>3188</v>
      </c>
      <c r="C231" s="25" t="s">
        <v>112</v>
      </c>
      <c r="D231" s="25" t="s">
        <v>113</v>
      </c>
      <c r="E231" s="25" t="s">
        <v>2187</v>
      </c>
      <c r="F231" s="25" t="s">
        <v>3189</v>
      </c>
      <c r="G231" s="25" t="s">
        <v>3189</v>
      </c>
      <c r="H231" s="33" t="s">
        <v>112</v>
      </c>
      <c r="I231" s="25" t="s">
        <v>3190</v>
      </c>
      <c r="J231" s="25">
        <v>4.628196</v>
      </c>
      <c r="K231" s="25">
        <v>-74.173038000000005</v>
      </c>
      <c r="L231" s="25" t="s">
        <v>22</v>
      </c>
      <c r="M231" s="25" t="s">
        <v>995</v>
      </c>
    </row>
    <row r="232" spans="1:13" s="32" customFormat="1" x14ac:dyDescent="0.25">
      <c r="A232" s="25" t="s">
        <v>2184</v>
      </c>
      <c r="B232" s="25" t="s">
        <v>3191</v>
      </c>
      <c r="C232" s="25" t="s">
        <v>112</v>
      </c>
      <c r="D232" s="25" t="s">
        <v>16</v>
      </c>
      <c r="E232" s="25" t="s">
        <v>2198</v>
      </c>
      <c r="F232" s="25" t="s">
        <v>2454</v>
      </c>
      <c r="G232" s="25" t="s">
        <v>3192</v>
      </c>
      <c r="H232" s="33">
        <v>2</v>
      </c>
      <c r="I232" s="25" t="s">
        <v>3193</v>
      </c>
      <c r="J232" s="25">
        <v>4.6434944444444444</v>
      </c>
      <c r="K232" s="25">
        <v>-74.194005555555563</v>
      </c>
      <c r="L232" s="25" t="s">
        <v>22</v>
      </c>
      <c r="M232" s="100" t="s">
        <v>3337</v>
      </c>
    </row>
    <row r="233" spans="1:13" s="32" customFormat="1" x14ac:dyDescent="0.25">
      <c r="A233" s="25" t="s">
        <v>2184</v>
      </c>
      <c r="B233" s="25" t="s">
        <v>3194</v>
      </c>
      <c r="C233" s="25" t="s">
        <v>112</v>
      </c>
      <c r="D233" s="25" t="s">
        <v>16</v>
      </c>
      <c r="E233" s="25" t="s">
        <v>2187</v>
      </c>
      <c r="F233" s="25" t="s">
        <v>2852</v>
      </c>
      <c r="G233" s="25" t="s">
        <v>3195</v>
      </c>
      <c r="H233" s="33">
        <v>3</v>
      </c>
      <c r="I233" s="25" t="s">
        <v>3196</v>
      </c>
      <c r="J233" s="25">
        <v>4.6164194444444444</v>
      </c>
      <c r="K233" s="25">
        <v>-74.173055555555564</v>
      </c>
      <c r="L233" s="25" t="s">
        <v>22</v>
      </c>
      <c r="M233" s="100" t="s">
        <v>3337</v>
      </c>
    </row>
    <row r="234" spans="1:13" s="32" customFormat="1" x14ac:dyDescent="0.25">
      <c r="A234" s="25" t="s">
        <v>2184</v>
      </c>
      <c r="B234" s="25" t="s">
        <v>3197</v>
      </c>
      <c r="C234" s="25" t="s">
        <v>112</v>
      </c>
      <c r="D234" s="25" t="s">
        <v>113</v>
      </c>
      <c r="E234" s="25" t="s">
        <v>2349</v>
      </c>
      <c r="F234" s="25" t="s">
        <v>3198</v>
      </c>
      <c r="G234" s="25" t="s">
        <v>3198</v>
      </c>
      <c r="H234" s="33" t="s">
        <v>112</v>
      </c>
      <c r="I234" s="25" t="s">
        <v>3199</v>
      </c>
      <c r="J234" s="25">
        <v>4.6253393999999997</v>
      </c>
      <c r="K234" s="25">
        <v>-74.081453999999994</v>
      </c>
      <c r="L234" s="25" t="s">
        <v>22</v>
      </c>
      <c r="M234" s="25" t="s">
        <v>995</v>
      </c>
    </row>
    <row r="235" spans="1:13" s="32" customFormat="1" x14ac:dyDescent="0.25">
      <c r="A235" s="25" t="s">
        <v>2184</v>
      </c>
      <c r="B235" s="25" t="s">
        <v>3200</v>
      </c>
      <c r="C235" s="25" t="s">
        <v>2263</v>
      </c>
      <c r="D235" s="25" t="s">
        <v>16</v>
      </c>
      <c r="E235" s="25" t="s">
        <v>2198</v>
      </c>
      <c r="F235" s="25" t="s">
        <v>2264</v>
      </c>
      <c r="G235" s="25" t="s">
        <v>3201</v>
      </c>
      <c r="H235" s="33" t="s">
        <v>20</v>
      </c>
      <c r="I235" s="25" t="s">
        <v>2266</v>
      </c>
      <c r="J235" s="25">
        <v>4.6408535510000801</v>
      </c>
      <c r="K235" s="25">
        <v>-74.1871660689999</v>
      </c>
      <c r="L235" s="25" t="s">
        <v>22</v>
      </c>
      <c r="M235" s="43" t="s">
        <v>30</v>
      </c>
    </row>
    <row r="236" spans="1:13" s="32" customFormat="1" x14ac:dyDescent="0.25">
      <c r="A236" s="25" t="s">
        <v>2184</v>
      </c>
      <c r="B236" s="25" t="s">
        <v>3202</v>
      </c>
      <c r="C236" s="25" t="s">
        <v>3203</v>
      </c>
      <c r="D236" s="25" t="s">
        <v>16</v>
      </c>
      <c r="E236" s="25" t="s">
        <v>2198</v>
      </c>
      <c r="F236" s="25" t="s">
        <v>3204</v>
      </c>
      <c r="G236" s="25" t="s">
        <v>3205</v>
      </c>
      <c r="H236" s="33" t="s">
        <v>20</v>
      </c>
      <c r="I236" s="25" t="s">
        <v>3206</v>
      </c>
      <c r="J236" s="25">
        <v>4.63401575223262</v>
      </c>
      <c r="K236" s="25">
        <v>-74.199067496007203</v>
      </c>
      <c r="L236" s="25" t="s">
        <v>22</v>
      </c>
      <c r="M236" s="25" t="s">
        <v>23</v>
      </c>
    </row>
    <row r="237" spans="1:13" s="32" customFormat="1" x14ac:dyDescent="0.25">
      <c r="A237" s="25" t="s">
        <v>2184</v>
      </c>
      <c r="B237" s="25" t="s">
        <v>3207</v>
      </c>
      <c r="C237" s="25" t="s">
        <v>3208</v>
      </c>
      <c r="D237" s="25" t="s">
        <v>16</v>
      </c>
      <c r="E237" s="25" t="s">
        <v>2198</v>
      </c>
      <c r="F237" s="25" t="s">
        <v>2334</v>
      </c>
      <c r="G237" s="25" t="s">
        <v>3209</v>
      </c>
      <c r="H237" s="33">
        <v>5</v>
      </c>
      <c r="I237" s="25" t="s">
        <v>3210</v>
      </c>
      <c r="J237" s="25">
        <v>4.60646548379815</v>
      </c>
      <c r="K237" s="25">
        <v>-74.187243027808094</v>
      </c>
      <c r="L237" s="25" t="s">
        <v>22</v>
      </c>
      <c r="M237" s="25" t="s">
        <v>995</v>
      </c>
    </row>
    <row r="238" spans="1:13" s="32" customFormat="1" x14ac:dyDescent="0.25">
      <c r="A238" s="25" t="s">
        <v>2184</v>
      </c>
      <c r="B238" s="25" t="s">
        <v>3211</v>
      </c>
      <c r="C238" s="25" t="s">
        <v>112</v>
      </c>
      <c r="D238" s="25" t="s">
        <v>16</v>
      </c>
      <c r="E238" s="25" t="s">
        <v>2349</v>
      </c>
      <c r="F238" s="25" t="s">
        <v>2600</v>
      </c>
      <c r="G238" s="25" t="s">
        <v>3155</v>
      </c>
      <c r="H238" s="33">
        <v>3</v>
      </c>
      <c r="I238" s="25" t="s">
        <v>3212</v>
      </c>
      <c r="J238" s="25">
        <v>4.6317844441378098</v>
      </c>
      <c r="K238" s="25">
        <v>-74.082329402080703</v>
      </c>
      <c r="L238" s="25" t="s">
        <v>22</v>
      </c>
      <c r="M238" s="25" t="s">
        <v>995</v>
      </c>
    </row>
    <row r="239" spans="1:13" s="32" customFormat="1" x14ac:dyDescent="0.25">
      <c r="A239" s="25" t="s">
        <v>2184</v>
      </c>
      <c r="B239" s="25" t="s">
        <v>3213</v>
      </c>
      <c r="C239" s="25" t="s">
        <v>3214</v>
      </c>
      <c r="D239" s="25" t="s">
        <v>16</v>
      </c>
      <c r="E239" s="25" t="s">
        <v>2198</v>
      </c>
      <c r="F239" s="25" t="s">
        <v>3215</v>
      </c>
      <c r="G239" s="25" t="s">
        <v>3216</v>
      </c>
      <c r="H239" s="33" t="s">
        <v>20</v>
      </c>
      <c r="I239" s="25" t="s">
        <v>3217</v>
      </c>
      <c r="J239" s="25">
        <v>4.6300971744161101</v>
      </c>
      <c r="K239" s="25">
        <v>-74.186660625809296</v>
      </c>
      <c r="L239" s="25" t="s">
        <v>22</v>
      </c>
      <c r="M239" s="43" t="s">
        <v>30</v>
      </c>
    </row>
    <row r="240" spans="1:13" s="32" customFormat="1" x14ac:dyDescent="0.25">
      <c r="A240" s="25" t="s">
        <v>2184</v>
      </c>
      <c r="B240" s="25" t="s">
        <v>3218</v>
      </c>
      <c r="C240" s="25" t="s">
        <v>112</v>
      </c>
      <c r="D240" s="25" t="s">
        <v>16</v>
      </c>
      <c r="E240" s="25" t="s">
        <v>2198</v>
      </c>
      <c r="F240" s="25" t="s">
        <v>2560</v>
      </c>
      <c r="G240" s="25" t="s">
        <v>3219</v>
      </c>
      <c r="H240" s="33">
        <v>2</v>
      </c>
      <c r="I240" s="25" t="s">
        <v>3220</v>
      </c>
      <c r="J240" s="25">
        <v>4.6042199877672001</v>
      </c>
      <c r="K240" s="25">
        <v>-74.200195718861096</v>
      </c>
      <c r="L240" s="25" t="s">
        <v>22</v>
      </c>
      <c r="M240" s="25" t="s">
        <v>995</v>
      </c>
    </row>
    <row r="241" spans="1:13" s="32" customFormat="1" x14ac:dyDescent="0.25">
      <c r="A241" s="25" t="s">
        <v>2184</v>
      </c>
      <c r="B241" s="25" t="s">
        <v>3221</v>
      </c>
      <c r="C241" s="25" t="s">
        <v>3222</v>
      </c>
      <c r="D241" s="25" t="s">
        <v>16</v>
      </c>
      <c r="E241" s="25" t="s">
        <v>2198</v>
      </c>
      <c r="F241" s="25" t="s">
        <v>3223</v>
      </c>
      <c r="G241" s="25" t="s">
        <v>3224</v>
      </c>
      <c r="H241" s="33" t="s">
        <v>20</v>
      </c>
      <c r="I241" s="25" t="s">
        <v>3225</v>
      </c>
      <c r="J241" s="25">
        <v>4.6155761836553397</v>
      </c>
      <c r="K241" s="25">
        <v>-74.194936179496807</v>
      </c>
      <c r="L241" s="25" t="s">
        <v>22</v>
      </c>
      <c r="M241" s="25" t="s">
        <v>23</v>
      </c>
    </row>
    <row r="242" spans="1:13" s="32" customFormat="1" x14ac:dyDescent="0.25">
      <c r="A242" s="25" t="s">
        <v>2184</v>
      </c>
      <c r="B242" s="25" t="s">
        <v>3226</v>
      </c>
      <c r="C242" s="25" t="s">
        <v>3227</v>
      </c>
      <c r="D242" s="25" t="s">
        <v>16</v>
      </c>
      <c r="E242" s="25" t="s">
        <v>2187</v>
      </c>
      <c r="F242" s="25" t="s">
        <v>3228</v>
      </c>
      <c r="G242" s="25" t="s">
        <v>3229</v>
      </c>
      <c r="H242" s="33" t="s">
        <v>20</v>
      </c>
      <c r="I242" s="25" t="s">
        <v>3230</v>
      </c>
      <c r="J242" s="25">
        <v>4.6567501828959097</v>
      </c>
      <c r="K242" s="25">
        <v>-74.156393472525906</v>
      </c>
      <c r="L242" s="25" t="s">
        <v>22</v>
      </c>
      <c r="M242" s="43" t="s">
        <v>30</v>
      </c>
    </row>
    <row r="243" spans="1:13" s="32" customFormat="1" ht="26.25" x14ac:dyDescent="0.25">
      <c r="A243" s="38" t="s">
        <v>2184</v>
      </c>
      <c r="B243" s="38" t="s">
        <v>3231</v>
      </c>
      <c r="C243" s="68">
        <v>111001104086</v>
      </c>
      <c r="D243" s="69" t="s">
        <v>16</v>
      </c>
      <c r="E243" s="69" t="s">
        <v>2213</v>
      </c>
      <c r="F243" s="69" t="s">
        <v>2416</v>
      </c>
      <c r="G243" s="70" t="s">
        <v>2551</v>
      </c>
      <c r="H243" s="97">
        <v>2</v>
      </c>
      <c r="I243" s="69" t="s">
        <v>3232</v>
      </c>
      <c r="J243" s="71"/>
      <c r="K243" s="71"/>
      <c r="L243" s="38" t="s">
        <v>22</v>
      </c>
      <c r="M243" s="100" t="s">
        <v>3337</v>
      </c>
    </row>
    <row r="244" spans="1:13" s="32" customFormat="1" x14ac:dyDescent="0.25">
      <c r="A244" s="25" t="s">
        <v>2184</v>
      </c>
      <c r="B244" s="25" t="s">
        <v>3233</v>
      </c>
      <c r="C244" s="25" t="s">
        <v>3234</v>
      </c>
      <c r="D244" s="25" t="s">
        <v>16</v>
      </c>
      <c r="E244" s="25" t="s">
        <v>2187</v>
      </c>
      <c r="F244" s="25" t="s">
        <v>3235</v>
      </c>
      <c r="G244" s="43" t="s">
        <v>3236</v>
      </c>
      <c r="H244" s="33" t="s">
        <v>20</v>
      </c>
      <c r="I244" s="25" t="s">
        <v>3237</v>
      </c>
      <c r="J244" s="25">
        <v>4.6213428175484896</v>
      </c>
      <c r="K244" s="25">
        <v>-74.129489695036</v>
      </c>
      <c r="L244" s="25" t="s">
        <v>22</v>
      </c>
      <c r="M244" s="43" t="s">
        <v>30</v>
      </c>
    </row>
    <row r="245" spans="1:13" s="32" customFormat="1" x14ac:dyDescent="0.25">
      <c r="A245" s="25" t="s">
        <v>2184</v>
      </c>
      <c r="B245" s="25" t="s">
        <v>3238</v>
      </c>
      <c r="C245" s="25" t="s">
        <v>112</v>
      </c>
      <c r="D245" s="25" t="s">
        <v>16</v>
      </c>
      <c r="E245" s="25" t="s">
        <v>2187</v>
      </c>
      <c r="F245" s="72" t="s">
        <v>2509</v>
      </c>
      <c r="G245" s="73" t="s">
        <v>2510</v>
      </c>
      <c r="H245" s="33" t="s">
        <v>20</v>
      </c>
      <c r="I245" s="73" t="s">
        <v>2511</v>
      </c>
      <c r="J245" s="64" t="s">
        <v>3239</v>
      </c>
      <c r="K245" s="64" t="s">
        <v>3239</v>
      </c>
      <c r="L245" s="25" t="s">
        <v>112</v>
      </c>
      <c r="M245" s="25" t="s">
        <v>995</v>
      </c>
    </row>
    <row r="246" spans="1:13" s="32" customFormat="1" ht="25.5" x14ac:dyDescent="0.25">
      <c r="A246" s="35" t="s">
        <v>2184</v>
      </c>
      <c r="B246" s="35" t="s">
        <v>3240</v>
      </c>
      <c r="C246" s="35" t="s">
        <v>3241</v>
      </c>
      <c r="D246" s="35" t="s">
        <v>16</v>
      </c>
      <c r="E246" s="35" t="s">
        <v>2187</v>
      </c>
      <c r="F246" s="74" t="s">
        <v>2649</v>
      </c>
      <c r="G246" s="75" t="s">
        <v>3242</v>
      </c>
      <c r="H246" s="98">
        <v>1</v>
      </c>
      <c r="I246" s="35" t="s">
        <v>3243</v>
      </c>
      <c r="J246" s="25"/>
      <c r="K246" s="25"/>
      <c r="L246" s="38" t="s">
        <v>22</v>
      </c>
      <c r="M246" s="43" t="s">
        <v>30</v>
      </c>
    </row>
    <row r="247" spans="1:13" s="32" customFormat="1" x14ac:dyDescent="0.25">
      <c r="A247" s="25" t="s">
        <v>2184</v>
      </c>
      <c r="B247" s="25" t="s">
        <v>3244</v>
      </c>
      <c r="C247" s="25" t="s">
        <v>112</v>
      </c>
      <c r="D247" s="25" t="s">
        <v>16</v>
      </c>
      <c r="E247" s="25" t="s">
        <v>2213</v>
      </c>
      <c r="F247" s="25" t="s">
        <v>2402</v>
      </c>
      <c r="G247" s="25" t="s">
        <v>1089</v>
      </c>
      <c r="H247" s="33">
        <v>3</v>
      </c>
      <c r="I247" s="25" t="s">
        <v>3245</v>
      </c>
      <c r="J247" s="25">
        <v>4.5095343641500198</v>
      </c>
      <c r="K247" s="25">
        <v>-74.107226130599798</v>
      </c>
      <c r="L247" s="25" t="s">
        <v>22</v>
      </c>
      <c r="M247" s="25" t="s">
        <v>995</v>
      </c>
    </row>
    <row r="248" spans="1:13" ht="25.5" x14ac:dyDescent="0.25">
      <c r="A248" s="84" t="s">
        <v>2184</v>
      </c>
      <c r="B248" s="84" t="s">
        <v>3332</v>
      </c>
      <c r="C248" s="1"/>
      <c r="D248" s="25" t="s">
        <v>16</v>
      </c>
      <c r="E248" s="84" t="s">
        <v>2303</v>
      </c>
      <c r="F248" s="84" t="s">
        <v>2722</v>
      </c>
      <c r="G248" s="85" t="s">
        <v>3333</v>
      </c>
      <c r="H248" s="99">
        <v>4</v>
      </c>
      <c r="I248" s="84" t="s">
        <v>3334</v>
      </c>
      <c r="J248" s="1"/>
      <c r="K248" s="1"/>
      <c r="L248" s="25" t="s">
        <v>112</v>
      </c>
      <c r="M248" s="43" t="s">
        <v>30</v>
      </c>
    </row>
  </sheetData>
  <mergeCells count="1">
    <mergeCell ref="A1:M1"/>
  </mergeCells>
  <conditionalFormatting sqref="B1:B1048576">
    <cfRule type="duplicateValues" dxfId="6" priority="1"/>
    <cfRule type="duplicateValues" dxfId="5" priority="6"/>
  </conditionalFormatting>
  <conditionalFormatting sqref="B244:B245 B247 B3:B242">
    <cfRule type="duplicateValues" dxfId="4" priority="5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72EF0-D280-463C-9DB8-2E635CA9DE86}">
  <dimension ref="A1:H36"/>
  <sheetViews>
    <sheetView topLeftCell="A9" zoomScaleNormal="100" workbookViewId="0">
      <selection activeCell="B38" sqref="B38:B39"/>
    </sheetView>
  </sheetViews>
  <sheetFormatPr baseColWidth="10" defaultColWidth="9.140625" defaultRowHeight="15" x14ac:dyDescent="0.25"/>
  <cols>
    <col min="2" max="2" width="36.5703125" bestFit="1" customWidth="1"/>
    <col min="3" max="3" width="18.28515625" customWidth="1"/>
    <col min="4" max="4" width="16.140625" customWidth="1"/>
    <col min="5" max="5" width="13.140625" customWidth="1"/>
    <col min="6" max="6" width="14.42578125" bestFit="1" customWidth="1"/>
    <col min="8" max="8" width="21.7109375" customWidth="1"/>
    <col min="9" max="9" width="11.5703125" customWidth="1"/>
  </cols>
  <sheetData>
    <row r="1" spans="1:8" ht="15.75" x14ac:dyDescent="0.25">
      <c r="A1" s="122" t="s">
        <v>3327</v>
      </c>
      <c r="B1" s="122"/>
      <c r="C1" s="122"/>
      <c r="D1" s="122"/>
      <c r="E1" s="122"/>
      <c r="F1" s="122"/>
      <c r="G1" s="122"/>
      <c r="H1" s="122"/>
    </row>
    <row r="2" spans="1:8" ht="15.75" thickBot="1" x14ac:dyDescent="0.3"/>
    <row r="3" spans="1:8" x14ac:dyDescent="0.25">
      <c r="B3" s="15" t="s">
        <v>3304</v>
      </c>
      <c r="C3" s="126" t="s">
        <v>3305</v>
      </c>
      <c r="D3" s="127"/>
      <c r="E3" s="128"/>
      <c r="F3" s="129" t="s">
        <v>3306</v>
      </c>
      <c r="G3" s="129"/>
      <c r="H3" s="130"/>
    </row>
    <row r="4" spans="1:8" x14ac:dyDescent="0.25">
      <c r="B4" s="16" t="s">
        <v>3307</v>
      </c>
      <c r="C4" s="11" t="s">
        <v>16</v>
      </c>
      <c r="D4" s="10" t="s">
        <v>113</v>
      </c>
      <c r="E4" s="12" t="s">
        <v>3272</v>
      </c>
      <c r="F4" s="10" t="s">
        <v>16</v>
      </c>
      <c r="G4" s="10" t="s">
        <v>113</v>
      </c>
      <c r="H4" s="12" t="s">
        <v>3272</v>
      </c>
    </row>
    <row r="5" spans="1:8" x14ac:dyDescent="0.25">
      <c r="B5" s="16" t="s">
        <v>3308</v>
      </c>
      <c r="C5" s="13">
        <v>244</v>
      </c>
      <c r="D5" s="9">
        <v>6</v>
      </c>
      <c r="E5" s="14">
        <v>0</v>
      </c>
      <c r="F5" s="9">
        <v>0</v>
      </c>
      <c r="G5" s="9">
        <v>0</v>
      </c>
      <c r="H5" s="14">
        <v>0</v>
      </c>
    </row>
    <row r="6" spans="1:8" x14ac:dyDescent="0.25">
      <c r="B6" s="16" t="s">
        <v>995</v>
      </c>
      <c r="C6" s="13">
        <v>0</v>
      </c>
      <c r="D6" s="9">
        <v>0</v>
      </c>
      <c r="E6" s="14">
        <v>0</v>
      </c>
      <c r="F6" s="9">
        <v>4</v>
      </c>
      <c r="G6" s="9">
        <v>2</v>
      </c>
      <c r="H6" s="14">
        <v>0</v>
      </c>
    </row>
    <row r="7" spans="1:8" x14ac:dyDescent="0.25">
      <c r="B7" s="16" t="s">
        <v>117</v>
      </c>
      <c r="C7" s="13">
        <v>0</v>
      </c>
      <c r="D7" s="9">
        <v>0</v>
      </c>
      <c r="E7" s="14">
        <v>0</v>
      </c>
      <c r="F7" s="9">
        <f>2+108</f>
        <v>110</v>
      </c>
      <c r="G7" s="9">
        <v>5</v>
      </c>
      <c r="H7" s="14">
        <v>0</v>
      </c>
    </row>
    <row r="8" spans="1:8" x14ac:dyDescent="0.25">
      <c r="B8" s="16" t="s">
        <v>30</v>
      </c>
      <c r="C8" s="13">
        <v>0</v>
      </c>
      <c r="D8" s="9">
        <v>0</v>
      </c>
      <c r="E8" s="14">
        <v>0</v>
      </c>
      <c r="F8" s="9">
        <f>120+16-108</f>
        <v>28</v>
      </c>
      <c r="G8" s="9">
        <v>0</v>
      </c>
      <c r="H8" s="14">
        <v>0</v>
      </c>
    </row>
    <row r="9" spans="1:8" ht="15.75" thickBot="1" x14ac:dyDescent="0.3">
      <c r="B9" s="17" t="s">
        <v>3309</v>
      </c>
      <c r="C9" s="89">
        <v>0</v>
      </c>
      <c r="D9" s="90">
        <v>0</v>
      </c>
      <c r="E9" s="82">
        <v>0</v>
      </c>
      <c r="F9" s="90">
        <f>118-16</f>
        <v>102</v>
      </c>
      <c r="G9" s="90">
        <v>0</v>
      </c>
      <c r="H9" s="82">
        <v>0</v>
      </c>
    </row>
    <row r="11" spans="1:8" ht="15.75" thickBot="1" x14ac:dyDescent="0.3"/>
    <row r="12" spans="1:8" x14ac:dyDescent="0.25">
      <c r="B12" s="15" t="s">
        <v>3311</v>
      </c>
      <c r="C12" s="126" t="s">
        <v>3305</v>
      </c>
      <c r="D12" s="127"/>
      <c r="E12" s="128"/>
      <c r="F12" s="129" t="s">
        <v>3306</v>
      </c>
      <c r="G12" s="129"/>
      <c r="H12" s="130"/>
    </row>
    <row r="13" spans="1:8" x14ac:dyDescent="0.25">
      <c r="B13" s="16" t="s">
        <v>3307</v>
      </c>
      <c r="C13" s="13" t="s">
        <v>16</v>
      </c>
      <c r="D13" s="9" t="s">
        <v>113</v>
      </c>
      <c r="E13" s="14" t="s">
        <v>3272</v>
      </c>
      <c r="F13" s="9" t="s">
        <v>16</v>
      </c>
      <c r="G13" s="9" t="s">
        <v>113</v>
      </c>
      <c r="H13" s="14" t="s">
        <v>3272</v>
      </c>
    </row>
    <row r="14" spans="1:8" x14ac:dyDescent="0.25">
      <c r="B14" s="16" t="s">
        <v>3308</v>
      </c>
      <c r="C14" s="13">
        <v>238</v>
      </c>
      <c r="D14" s="9">
        <v>10</v>
      </c>
      <c r="E14" s="14">
        <v>0</v>
      </c>
      <c r="F14" s="9">
        <v>0</v>
      </c>
      <c r="G14" s="9">
        <v>0</v>
      </c>
      <c r="H14" s="14">
        <v>0</v>
      </c>
    </row>
    <row r="15" spans="1:8" x14ac:dyDescent="0.25">
      <c r="B15" s="16" t="s">
        <v>995</v>
      </c>
      <c r="C15" s="13">
        <v>0</v>
      </c>
      <c r="D15" s="9">
        <v>0</v>
      </c>
      <c r="E15" s="14">
        <v>0</v>
      </c>
      <c r="F15" s="9">
        <v>13</v>
      </c>
      <c r="G15" s="9">
        <v>3</v>
      </c>
      <c r="H15" s="14">
        <v>0</v>
      </c>
    </row>
    <row r="16" spans="1:8" x14ac:dyDescent="0.25">
      <c r="B16" s="16" t="s">
        <v>117</v>
      </c>
      <c r="C16" s="13">
        <v>0</v>
      </c>
      <c r="D16" s="9">
        <v>0</v>
      </c>
      <c r="E16" s="14">
        <v>0</v>
      </c>
      <c r="F16" s="9">
        <f>3+110+1</f>
        <v>114</v>
      </c>
      <c r="G16" s="9">
        <v>6</v>
      </c>
      <c r="H16" s="14">
        <v>0</v>
      </c>
    </row>
    <row r="17" spans="2:8" x14ac:dyDescent="0.25">
      <c r="B17" s="16" t="s">
        <v>30</v>
      </c>
      <c r="C17" s="13">
        <v>0</v>
      </c>
      <c r="D17" s="9">
        <v>0</v>
      </c>
      <c r="E17" s="14">
        <v>0</v>
      </c>
      <c r="F17" s="9">
        <f>111+25-110-1</f>
        <v>25</v>
      </c>
      <c r="G17" s="9">
        <v>1</v>
      </c>
      <c r="H17" s="14">
        <v>0</v>
      </c>
    </row>
    <row r="18" spans="2:8" ht="15.75" thickBot="1" x14ac:dyDescent="0.3">
      <c r="B18" s="17" t="s">
        <v>3309</v>
      </c>
      <c r="C18" s="89">
        <v>0</v>
      </c>
      <c r="D18" s="90">
        <v>0</v>
      </c>
      <c r="E18" s="82">
        <v>0</v>
      </c>
      <c r="F18" s="90">
        <f>112-25</f>
        <v>87</v>
      </c>
      <c r="G18" s="90">
        <v>0</v>
      </c>
      <c r="H18" s="82">
        <v>0</v>
      </c>
    </row>
    <row r="20" spans="2:8" x14ac:dyDescent="0.25">
      <c r="B20" s="60" t="s">
        <v>3312</v>
      </c>
      <c r="C20" s="123" t="s">
        <v>3305</v>
      </c>
      <c r="D20" s="123"/>
      <c r="E20" s="123"/>
      <c r="F20" s="124" t="s">
        <v>3306</v>
      </c>
      <c r="G20" s="124"/>
      <c r="H20" s="125"/>
    </row>
    <row r="21" spans="2:8" x14ac:dyDescent="0.25">
      <c r="B21" s="61" t="s">
        <v>3307</v>
      </c>
      <c r="C21" s="57" t="s">
        <v>16</v>
      </c>
      <c r="D21" s="57" t="s">
        <v>113</v>
      </c>
      <c r="E21" s="57" t="s">
        <v>3272</v>
      </c>
      <c r="F21" s="57" t="s">
        <v>16</v>
      </c>
      <c r="G21" s="57" t="s">
        <v>113</v>
      </c>
      <c r="H21" s="58" t="s">
        <v>3272</v>
      </c>
    </row>
    <row r="22" spans="2:8" x14ac:dyDescent="0.25">
      <c r="B22" s="61" t="s">
        <v>3308</v>
      </c>
      <c r="C22" s="57">
        <v>234</v>
      </c>
      <c r="D22" s="57">
        <v>9</v>
      </c>
      <c r="E22" s="57">
        <v>0</v>
      </c>
      <c r="F22" s="57">
        <v>0</v>
      </c>
      <c r="G22" s="57">
        <v>0</v>
      </c>
      <c r="H22" s="58">
        <v>0</v>
      </c>
    </row>
    <row r="23" spans="2:8" x14ac:dyDescent="0.25">
      <c r="B23" s="61" t="s">
        <v>995</v>
      </c>
      <c r="C23" s="57">
        <v>0</v>
      </c>
      <c r="D23" s="57">
        <v>0</v>
      </c>
      <c r="E23" s="57">
        <v>0</v>
      </c>
      <c r="F23" s="147">
        <v>10</v>
      </c>
      <c r="G23" s="147">
        <v>3</v>
      </c>
      <c r="H23" s="148">
        <v>0</v>
      </c>
    </row>
    <row r="24" spans="2:8" x14ac:dyDescent="0.25">
      <c r="B24" s="61" t="s">
        <v>117</v>
      </c>
      <c r="C24" s="57">
        <v>0</v>
      </c>
      <c r="D24" s="57">
        <v>0</v>
      </c>
      <c r="E24" s="57">
        <v>0</v>
      </c>
      <c r="F24" s="147">
        <v>92</v>
      </c>
      <c r="G24" s="147">
        <v>6</v>
      </c>
      <c r="H24" s="148">
        <v>0</v>
      </c>
    </row>
    <row r="25" spans="2:8" x14ac:dyDescent="0.25">
      <c r="B25" s="61" t="s">
        <v>30</v>
      </c>
      <c r="C25" s="57">
        <v>0</v>
      </c>
      <c r="D25" s="57">
        <v>0</v>
      </c>
      <c r="E25" s="57">
        <v>0</v>
      </c>
      <c r="F25" s="147">
        <f>99-92+23+38</f>
        <v>68</v>
      </c>
      <c r="G25" s="147">
        <v>0</v>
      </c>
      <c r="H25" s="148">
        <v>1</v>
      </c>
    </row>
    <row r="26" spans="2:8" x14ac:dyDescent="0.25">
      <c r="B26" s="61" t="s">
        <v>3309</v>
      </c>
      <c r="C26" s="57">
        <v>0</v>
      </c>
      <c r="D26" s="57">
        <v>0</v>
      </c>
      <c r="E26" s="57">
        <v>0</v>
      </c>
      <c r="F26" s="147">
        <f>128-23-38</f>
        <v>67</v>
      </c>
      <c r="G26" s="147">
        <v>0</v>
      </c>
      <c r="H26" s="148">
        <v>0</v>
      </c>
    </row>
    <row r="27" spans="2:8" x14ac:dyDescent="0.25">
      <c r="B27" s="61" t="s">
        <v>3313</v>
      </c>
      <c r="C27" s="57">
        <v>0</v>
      </c>
      <c r="D27" s="57">
        <v>0</v>
      </c>
      <c r="E27" s="57">
        <v>0</v>
      </c>
      <c r="F27" s="147">
        <v>0</v>
      </c>
      <c r="G27" s="147">
        <v>0</v>
      </c>
      <c r="H27" s="148">
        <v>1</v>
      </c>
    </row>
    <row r="28" spans="2:8" ht="15.75" thickBot="1" x14ac:dyDescent="0.3">
      <c r="B28" s="76" t="s">
        <v>3310</v>
      </c>
      <c r="C28" s="108">
        <v>0</v>
      </c>
      <c r="D28" s="108">
        <v>0</v>
      </c>
      <c r="E28" s="108">
        <v>0</v>
      </c>
      <c r="F28" s="147">
        <v>0</v>
      </c>
      <c r="G28" s="149">
        <v>0</v>
      </c>
      <c r="H28" s="150">
        <v>1</v>
      </c>
    </row>
    <row r="29" spans="2:8" ht="15.75" thickBot="1" x14ac:dyDescent="0.3">
      <c r="F29" s="59"/>
      <c r="G29" s="59"/>
      <c r="H29" s="77"/>
    </row>
    <row r="30" spans="2:8" x14ac:dyDescent="0.25">
      <c r="B30" s="60" t="s">
        <v>3314</v>
      </c>
      <c r="C30" s="123" t="s">
        <v>3305</v>
      </c>
      <c r="D30" s="123"/>
      <c r="E30" s="123"/>
      <c r="F30" s="124" t="s">
        <v>3306</v>
      </c>
      <c r="G30" s="124"/>
      <c r="H30" s="125"/>
    </row>
    <row r="31" spans="2:8" x14ac:dyDescent="0.25">
      <c r="B31" s="61" t="s">
        <v>3307</v>
      </c>
      <c r="C31" s="57" t="s">
        <v>16</v>
      </c>
      <c r="D31" s="57" t="s">
        <v>113</v>
      </c>
      <c r="E31" s="57" t="s">
        <v>3272</v>
      </c>
      <c r="F31" s="57" t="s">
        <v>16</v>
      </c>
      <c r="G31" s="57" t="s">
        <v>113</v>
      </c>
      <c r="H31" s="58" t="s">
        <v>3272</v>
      </c>
    </row>
    <row r="32" spans="2:8" ht="60" x14ac:dyDescent="0.25">
      <c r="B32" s="62" t="s">
        <v>3339</v>
      </c>
      <c r="C32" s="57">
        <v>0</v>
      </c>
      <c r="D32" s="57">
        <v>0</v>
      </c>
      <c r="E32" s="57">
        <v>3</v>
      </c>
      <c r="F32" s="57">
        <v>0</v>
      </c>
      <c r="G32" s="57">
        <v>0</v>
      </c>
      <c r="H32" s="58">
        <v>0</v>
      </c>
    </row>
    <row r="33" spans="2:8" ht="45" x14ac:dyDescent="0.25">
      <c r="B33" s="62" t="s">
        <v>3340</v>
      </c>
      <c r="C33" s="57">
        <v>0</v>
      </c>
      <c r="D33" s="147">
        <v>0</v>
      </c>
      <c r="E33" s="147">
        <v>3</v>
      </c>
      <c r="F33" s="57">
        <v>0</v>
      </c>
      <c r="G33" s="57">
        <v>0</v>
      </c>
      <c r="H33" s="58">
        <v>0</v>
      </c>
    </row>
    <row r="34" spans="2:8" ht="42.75" customHeight="1" x14ac:dyDescent="0.25">
      <c r="B34" s="62" t="s">
        <v>3315</v>
      </c>
      <c r="C34" s="57">
        <v>0</v>
      </c>
      <c r="D34" s="147">
        <v>0</v>
      </c>
      <c r="E34" s="147">
        <v>3</v>
      </c>
      <c r="F34" s="57">
        <v>0</v>
      </c>
      <c r="G34" s="57">
        <v>0</v>
      </c>
      <c r="H34" s="58">
        <v>0</v>
      </c>
    </row>
    <row r="35" spans="2:8" ht="32.25" customHeight="1" x14ac:dyDescent="0.25">
      <c r="B35" s="62" t="s">
        <v>3316</v>
      </c>
      <c r="C35" s="57">
        <v>0</v>
      </c>
      <c r="D35" s="147">
        <v>0</v>
      </c>
      <c r="E35" s="147">
        <v>3</v>
      </c>
      <c r="F35" s="57">
        <v>0</v>
      </c>
      <c r="G35" s="57">
        <v>0</v>
      </c>
      <c r="H35" s="58">
        <v>0</v>
      </c>
    </row>
    <row r="36" spans="2:8" x14ac:dyDescent="0.25">
      <c r="B36" s="63"/>
    </row>
  </sheetData>
  <mergeCells count="9">
    <mergeCell ref="A1:H1"/>
    <mergeCell ref="C30:E30"/>
    <mergeCell ref="F30:H30"/>
    <mergeCell ref="C3:E3"/>
    <mergeCell ref="F3:H3"/>
    <mergeCell ref="C12:E12"/>
    <mergeCell ref="F12:H12"/>
    <mergeCell ref="C20:E20"/>
    <mergeCell ref="F20:H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9FA0-2B95-431E-9380-D290E2A0D91F}">
  <dimension ref="A1:L28"/>
  <sheetViews>
    <sheetView zoomScale="90" zoomScaleNormal="90" workbookViewId="0">
      <pane xSplit="1" ySplit="2" topLeftCell="C9" activePane="bottomRight" state="frozen"/>
      <selection pane="topRight" activeCell="B1" sqref="B1"/>
      <selection pane="bottomLeft" activeCell="A2" sqref="A2"/>
      <selection pane="bottomRight" activeCell="F12" sqref="F12"/>
    </sheetView>
  </sheetViews>
  <sheetFormatPr baseColWidth="10" defaultColWidth="11.42578125" defaultRowHeight="15" outlineLevelCol="2" x14ac:dyDescent="0.25"/>
  <cols>
    <col min="1" max="1" width="14.7109375" style="65" customWidth="1"/>
    <col min="2" max="2" width="10.28515625" style="65" customWidth="1"/>
    <col min="3" max="3" width="21.42578125" style="65" customWidth="1" outlineLevel="1"/>
    <col min="4" max="4" width="9.28515625" style="65" bestFit="1" customWidth="1" outlineLevel="1"/>
    <col min="5" max="5" width="17.42578125" style="65" customWidth="1" outlineLevel="1"/>
    <col min="6" max="6" width="34" style="66" customWidth="1" outlineLevel="1"/>
    <col min="7" max="7" width="42.42578125" style="65" customWidth="1" outlineLevel="1"/>
    <col min="8" max="8" width="25.42578125" style="66" customWidth="1" outlineLevel="1"/>
    <col min="9" max="9" width="16.140625" style="66" hidden="1" customWidth="1" outlineLevel="2"/>
    <col min="10" max="10" width="17.28515625" style="66" hidden="1" customWidth="1" outlineLevel="2"/>
    <col min="11" max="11" width="11.42578125" style="65" customWidth="1"/>
    <col min="12" max="12" width="23.7109375" style="65" customWidth="1"/>
    <col min="13" max="13" width="35.42578125" customWidth="1"/>
  </cols>
  <sheetData>
    <row r="1" spans="1:12" ht="30" customHeight="1" x14ac:dyDescent="0.25">
      <c r="A1" s="120" t="s">
        <v>3330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2" spans="1:12" ht="51" x14ac:dyDescent="0.25">
      <c r="A2" s="54" t="s">
        <v>0</v>
      </c>
      <c r="B2" s="54" t="s">
        <v>1</v>
      </c>
      <c r="C2" s="55" t="s">
        <v>2</v>
      </c>
      <c r="D2" s="54" t="s">
        <v>3</v>
      </c>
      <c r="E2" s="54" t="s">
        <v>4</v>
      </c>
      <c r="F2" s="54" t="s">
        <v>3270</v>
      </c>
      <c r="G2" s="54" t="s">
        <v>6</v>
      </c>
      <c r="H2" s="54" t="s">
        <v>8</v>
      </c>
      <c r="I2" s="54" t="s">
        <v>9</v>
      </c>
      <c r="J2" s="56" t="s">
        <v>10</v>
      </c>
      <c r="K2" s="54" t="s">
        <v>11</v>
      </c>
      <c r="L2" s="54" t="s">
        <v>12</v>
      </c>
    </row>
    <row r="3" spans="1:12" x14ac:dyDescent="0.25">
      <c r="A3" s="33">
        <v>1</v>
      </c>
      <c r="B3" s="64" t="s">
        <v>3271</v>
      </c>
      <c r="C3" s="109" t="s">
        <v>112</v>
      </c>
      <c r="D3" s="109" t="s">
        <v>3272</v>
      </c>
      <c r="E3" s="109" t="s">
        <v>2349</v>
      </c>
      <c r="F3" s="110" t="s">
        <v>3273</v>
      </c>
      <c r="G3" s="109" t="s">
        <v>3274</v>
      </c>
      <c r="H3" s="109" t="s">
        <v>3275</v>
      </c>
      <c r="I3" s="111">
        <v>4.5856073300000002</v>
      </c>
      <c r="J3" s="111">
        <v>-74.077027000000001</v>
      </c>
      <c r="K3" s="145" t="s">
        <v>3338</v>
      </c>
      <c r="L3" s="145" t="s">
        <v>112</v>
      </c>
    </row>
    <row r="4" spans="1:12" x14ac:dyDescent="0.25">
      <c r="A4" s="33">
        <v>1</v>
      </c>
      <c r="B4" s="33" t="s">
        <v>3276</v>
      </c>
      <c r="C4" s="109" t="s">
        <v>112</v>
      </c>
      <c r="D4" s="109" t="s">
        <v>3272</v>
      </c>
      <c r="E4" s="109" t="s">
        <v>2349</v>
      </c>
      <c r="F4" s="110" t="s">
        <v>3277</v>
      </c>
      <c r="G4" s="109" t="s">
        <v>3274</v>
      </c>
      <c r="H4" s="109" t="s">
        <v>3275</v>
      </c>
      <c r="I4" s="111">
        <v>4.5856073300000002</v>
      </c>
      <c r="J4" s="111">
        <v>-74.077027000000001</v>
      </c>
      <c r="K4" s="145" t="s">
        <v>3338</v>
      </c>
      <c r="L4" s="138" t="s">
        <v>112</v>
      </c>
    </row>
    <row r="5" spans="1:12" x14ac:dyDescent="0.25">
      <c r="A5" s="33">
        <v>2</v>
      </c>
      <c r="B5" s="33" t="s">
        <v>3278</v>
      </c>
      <c r="C5" s="109" t="s">
        <v>112</v>
      </c>
      <c r="D5" s="109" t="s">
        <v>3272</v>
      </c>
      <c r="E5" s="109" t="s">
        <v>2349</v>
      </c>
      <c r="F5" s="110" t="s">
        <v>3273</v>
      </c>
      <c r="G5" s="109" t="s">
        <v>3274</v>
      </c>
      <c r="H5" s="109" t="s">
        <v>3275</v>
      </c>
      <c r="I5" s="111">
        <v>4.5856073300000002</v>
      </c>
      <c r="J5" s="111">
        <v>-74.077027000000001</v>
      </c>
      <c r="K5" s="145" t="s">
        <v>3338</v>
      </c>
      <c r="L5" s="138" t="s">
        <v>112</v>
      </c>
    </row>
    <row r="6" spans="1:12" x14ac:dyDescent="0.25">
      <c r="A6" s="33">
        <v>2</v>
      </c>
      <c r="B6" s="33" t="s">
        <v>3279</v>
      </c>
      <c r="C6" s="109" t="s">
        <v>112</v>
      </c>
      <c r="D6" s="109" t="s">
        <v>3272</v>
      </c>
      <c r="E6" s="109" t="s">
        <v>2349</v>
      </c>
      <c r="F6" s="113" t="s">
        <v>3277</v>
      </c>
      <c r="G6" s="109" t="s">
        <v>3274</v>
      </c>
      <c r="H6" s="109" t="s">
        <v>3275</v>
      </c>
      <c r="I6" s="111">
        <v>4.5856073300000002</v>
      </c>
      <c r="J6" s="111">
        <v>-74.077027000000001</v>
      </c>
      <c r="K6" s="145" t="s">
        <v>3338</v>
      </c>
      <c r="L6" s="138" t="s">
        <v>112</v>
      </c>
    </row>
    <row r="7" spans="1:12" x14ac:dyDescent="0.25">
      <c r="A7" s="33">
        <v>3</v>
      </c>
      <c r="B7" s="33" t="s">
        <v>3280</v>
      </c>
      <c r="C7" s="109" t="s">
        <v>112</v>
      </c>
      <c r="D7" s="109" t="s">
        <v>3272</v>
      </c>
      <c r="E7" s="109" t="s">
        <v>2349</v>
      </c>
      <c r="F7" s="113" t="s">
        <v>3273</v>
      </c>
      <c r="G7" s="109" t="s">
        <v>3274</v>
      </c>
      <c r="H7" s="109" t="s">
        <v>3275</v>
      </c>
      <c r="I7" s="111">
        <v>4.6515651</v>
      </c>
      <c r="J7" s="111">
        <v>-74.077087199999994</v>
      </c>
      <c r="K7" s="145" t="s">
        <v>3338</v>
      </c>
      <c r="L7" s="138" t="s">
        <v>112</v>
      </c>
    </row>
    <row r="8" spans="1:12" x14ac:dyDescent="0.25">
      <c r="A8" s="33">
        <v>3</v>
      </c>
      <c r="B8" s="33" t="s">
        <v>3281</v>
      </c>
      <c r="C8" s="109" t="s">
        <v>112</v>
      </c>
      <c r="D8" s="109" t="s">
        <v>3272</v>
      </c>
      <c r="E8" s="109" t="s">
        <v>2349</v>
      </c>
      <c r="F8" s="113" t="s">
        <v>3277</v>
      </c>
      <c r="G8" s="109" t="s">
        <v>3274</v>
      </c>
      <c r="H8" s="109" t="s">
        <v>3275</v>
      </c>
      <c r="I8" s="111">
        <v>4.6515651</v>
      </c>
      <c r="J8" s="111">
        <v>-74.077087199999994</v>
      </c>
      <c r="K8" s="145" t="s">
        <v>3338</v>
      </c>
      <c r="L8" s="138" t="s">
        <v>112</v>
      </c>
    </row>
    <row r="9" spans="1:12" x14ac:dyDescent="0.25">
      <c r="A9" s="114">
        <v>3</v>
      </c>
      <c r="B9" s="104" t="s">
        <v>3343</v>
      </c>
      <c r="C9" s="109" t="s">
        <v>112</v>
      </c>
      <c r="D9" s="109" t="s">
        <v>3272</v>
      </c>
      <c r="E9" s="109" t="s">
        <v>2349</v>
      </c>
      <c r="F9" s="23" t="s">
        <v>3344</v>
      </c>
      <c r="G9" s="109" t="s">
        <v>3274</v>
      </c>
      <c r="H9" s="109" t="s">
        <v>3275</v>
      </c>
      <c r="I9" s="105">
        <v>4.6515651</v>
      </c>
      <c r="J9" s="105">
        <v>-74.077087199999994</v>
      </c>
      <c r="K9" s="146" t="s">
        <v>112</v>
      </c>
      <c r="L9" s="146" t="s">
        <v>3282</v>
      </c>
    </row>
    <row r="10" spans="1:12" x14ac:dyDescent="0.25">
      <c r="A10" s="33">
        <v>3</v>
      </c>
      <c r="B10" s="33" t="s">
        <v>3284</v>
      </c>
      <c r="C10" s="112" t="s">
        <v>112</v>
      </c>
      <c r="D10" s="112" t="s">
        <v>3272</v>
      </c>
      <c r="E10" s="112" t="s">
        <v>2349</v>
      </c>
      <c r="F10" s="25" t="s">
        <v>3328</v>
      </c>
      <c r="G10" s="33" t="s">
        <v>3285</v>
      </c>
      <c r="H10" s="33" t="s">
        <v>3286</v>
      </c>
      <c r="I10" s="106">
        <v>4.6406470000000004</v>
      </c>
      <c r="J10" s="106">
        <v>-74.116996999999998</v>
      </c>
      <c r="K10" s="138" t="s">
        <v>112</v>
      </c>
      <c r="L10" s="138" t="s">
        <v>30</v>
      </c>
    </row>
    <row r="11" spans="1:12" x14ac:dyDescent="0.25">
      <c r="A11" s="33">
        <v>3</v>
      </c>
      <c r="B11" s="33" t="s">
        <v>3287</v>
      </c>
      <c r="C11" s="112" t="s">
        <v>112</v>
      </c>
      <c r="D11" s="112" t="s">
        <v>3272</v>
      </c>
      <c r="E11" s="112" t="s">
        <v>2349</v>
      </c>
      <c r="F11" s="25" t="s">
        <v>3329</v>
      </c>
      <c r="G11" s="33" t="s">
        <v>3288</v>
      </c>
      <c r="H11" s="33" t="s">
        <v>3289</v>
      </c>
      <c r="I11" s="106">
        <v>4.6493541</v>
      </c>
      <c r="J11" s="106">
        <v>-74.101987600000001</v>
      </c>
      <c r="K11" s="138" t="s">
        <v>112</v>
      </c>
      <c r="L11" s="138" t="s">
        <v>3290</v>
      </c>
    </row>
    <row r="12" spans="1:12" ht="25.5" x14ac:dyDescent="0.25">
      <c r="A12" s="33">
        <v>3</v>
      </c>
      <c r="B12" s="33" t="s">
        <v>3345</v>
      </c>
      <c r="C12" s="112" t="s">
        <v>112</v>
      </c>
      <c r="D12" s="112" t="s">
        <v>3272</v>
      </c>
      <c r="E12" s="112" t="s">
        <v>2349</v>
      </c>
      <c r="F12" s="115" t="s">
        <v>3283</v>
      </c>
      <c r="G12" s="107" t="s">
        <v>3346</v>
      </c>
      <c r="H12" s="107" t="s">
        <v>3347</v>
      </c>
      <c r="I12" s="106" t="s">
        <v>3348</v>
      </c>
      <c r="J12" s="106" t="s">
        <v>3349</v>
      </c>
      <c r="K12" s="33" t="s">
        <v>112</v>
      </c>
      <c r="L12" s="33" t="s">
        <v>112</v>
      </c>
    </row>
    <row r="13" spans="1:12" ht="25.5" x14ac:dyDescent="0.25">
      <c r="A13" s="33">
        <v>3</v>
      </c>
      <c r="B13" s="33" t="s">
        <v>3350</v>
      </c>
      <c r="C13" s="112" t="s">
        <v>112</v>
      </c>
      <c r="D13" s="112" t="s">
        <v>3272</v>
      </c>
      <c r="E13" s="112" t="s">
        <v>2349</v>
      </c>
      <c r="F13" s="115" t="s">
        <v>3291</v>
      </c>
      <c r="G13" s="107" t="s">
        <v>3346</v>
      </c>
      <c r="H13" s="116" t="s">
        <v>3351</v>
      </c>
      <c r="I13" s="106" t="s">
        <v>3352</v>
      </c>
      <c r="J13" s="106" t="s">
        <v>3353</v>
      </c>
      <c r="K13" s="33" t="s">
        <v>112</v>
      </c>
      <c r="L13" s="33" t="s">
        <v>112</v>
      </c>
    </row>
    <row r="14" spans="1:12" ht="25.5" x14ac:dyDescent="0.25">
      <c r="A14" s="33">
        <v>3</v>
      </c>
      <c r="B14" s="33" t="s">
        <v>3292</v>
      </c>
      <c r="C14" s="112" t="s">
        <v>112</v>
      </c>
      <c r="D14" s="112" t="s">
        <v>3272</v>
      </c>
      <c r="E14" s="112" t="s">
        <v>2349</v>
      </c>
      <c r="F14" s="117" t="s">
        <v>3283</v>
      </c>
      <c r="G14" s="107" t="s">
        <v>3293</v>
      </c>
      <c r="H14" s="107" t="s">
        <v>3294</v>
      </c>
      <c r="I14" s="106" t="s">
        <v>3295</v>
      </c>
      <c r="J14" s="106" t="s">
        <v>3296</v>
      </c>
      <c r="K14" s="33" t="s">
        <v>112</v>
      </c>
      <c r="L14" s="33" t="s">
        <v>112</v>
      </c>
    </row>
    <row r="15" spans="1:12" ht="25.5" x14ac:dyDescent="0.25">
      <c r="A15" s="33">
        <v>3</v>
      </c>
      <c r="B15" s="33" t="s">
        <v>3297</v>
      </c>
      <c r="C15" s="112" t="s">
        <v>112</v>
      </c>
      <c r="D15" s="112" t="s">
        <v>3272</v>
      </c>
      <c r="E15" s="112" t="s">
        <v>2349</v>
      </c>
      <c r="F15" s="117" t="s">
        <v>3291</v>
      </c>
      <c r="G15" s="107" t="s">
        <v>3293</v>
      </c>
      <c r="H15" s="107" t="s">
        <v>3294</v>
      </c>
      <c r="I15" s="106" t="s">
        <v>3295</v>
      </c>
      <c r="J15" s="106" t="s">
        <v>3296</v>
      </c>
      <c r="K15" s="33" t="s">
        <v>112</v>
      </c>
      <c r="L15" s="33" t="s">
        <v>112</v>
      </c>
    </row>
    <row r="16" spans="1:12" ht="25.5" x14ac:dyDescent="0.25">
      <c r="A16" s="33">
        <v>3</v>
      </c>
      <c r="B16" s="33" t="s">
        <v>3354</v>
      </c>
      <c r="C16" s="112" t="s">
        <v>112</v>
      </c>
      <c r="D16" s="112" t="s">
        <v>3272</v>
      </c>
      <c r="E16" s="112" t="s">
        <v>2349</v>
      </c>
      <c r="F16" s="118" t="s">
        <v>3283</v>
      </c>
      <c r="G16" s="107" t="s">
        <v>3355</v>
      </c>
      <c r="H16" s="107" t="s">
        <v>3356</v>
      </c>
      <c r="I16" s="106" t="s">
        <v>3295</v>
      </c>
      <c r="J16" s="106" t="s">
        <v>3296</v>
      </c>
      <c r="K16" s="33" t="s">
        <v>112</v>
      </c>
      <c r="L16" s="33" t="s">
        <v>112</v>
      </c>
    </row>
    <row r="17" spans="1:12" ht="25.5" x14ac:dyDescent="0.25">
      <c r="A17" s="33">
        <v>3</v>
      </c>
      <c r="B17" s="33" t="s">
        <v>3357</v>
      </c>
      <c r="C17" s="112" t="s">
        <v>112</v>
      </c>
      <c r="D17" s="112" t="s">
        <v>3272</v>
      </c>
      <c r="E17" s="112" t="s">
        <v>2349</v>
      </c>
      <c r="F17" s="118" t="s">
        <v>3358</v>
      </c>
      <c r="G17" s="107" t="s">
        <v>3355</v>
      </c>
      <c r="H17" s="107" t="s">
        <v>3356</v>
      </c>
      <c r="I17" s="106" t="s">
        <v>3295</v>
      </c>
      <c r="J17" s="106" t="s">
        <v>3296</v>
      </c>
      <c r="K17" s="33" t="s">
        <v>112</v>
      </c>
      <c r="L17" s="33" t="s">
        <v>112</v>
      </c>
    </row>
    <row r="19" spans="1:12" x14ac:dyDescent="0.25">
      <c r="B19" s="7"/>
    </row>
    <row r="20" spans="1:12" x14ac:dyDescent="0.25">
      <c r="B20" s="7"/>
    </row>
    <row r="21" spans="1:12" x14ac:dyDescent="0.25">
      <c r="B21" s="7"/>
    </row>
    <row r="22" spans="1:12" x14ac:dyDescent="0.25">
      <c r="B22" s="7"/>
    </row>
    <row r="23" spans="1:12" x14ac:dyDescent="0.25">
      <c r="B23" s="7"/>
    </row>
    <row r="24" spans="1:12" x14ac:dyDescent="0.25">
      <c r="B24" s="7"/>
      <c r="D24" s="7"/>
      <c r="F24"/>
      <c r="I24"/>
      <c r="L24" s="7"/>
    </row>
    <row r="25" spans="1:12" x14ac:dyDescent="0.25">
      <c r="B25" s="7"/>
    </row>
    <row r="26" spans="1:12" x14ac:dyDescent="0.25">
      <c r="B26" s="7"/>
    </row>
    <row r="27" spans="1:12" x14ac:dyDescent="0.25">
      <c r="B27" s="7"/>
    </row>
    <row r="28" spans="1:12" x14ac:dyDescent="0.25">
      <c r="B28" s="7"/>
    </row>
  </sheetData>
  <autoFilter ref="A2:L2" xr:uid="{7CC49FA0-2B95-431E-9380-D290E2A0D91F}"/>
  <mergeCells count="1">
    <mergeCell ref="A1:L1"/>
  </mergeCells>
  <conditionalFormatting sqref="B122:B129">
    <cfRule type="duplicateValues" dxfId="3" priority="1"/>
  </conditionalFormatting>
  <conditionalFormatting sqref="L24 B3:B121 D24 F24 I24">
    <cfRule type="duplicateValues" dxfId="2" priority="2"/>
  </conditionalFormatting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C8C2-AC9C-4C8E-953A-9562013395A9}">
  <dimension ref="A1:H8"/>
  <sheetViews>
    <sheetView zoomScale="13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F12" sqref="F12"/>
    </sheetView>
  </sheetViews>
  <sheetFormatPr baseColWidth="10" defaultColWidth="11.42578125" defaultRowHeight="15" x14ac:dyDescent="0.25"/>
  <cols>
    <col min="1" max="1" width="9.5703125" style="7" customWidth="1"/>
    <col min="2" max="2" width="9.85546875" style="7" customWidth="1"/>
    <col min="3" max="3" width="11.42578125" style="53"/>
    <col min="4" max="4" width="15" bestFit="1" customWidth="1"/>
    <col min="5" max="5" width="16.28515625" style="53" customWidth="1"/>
    <col min="6" max="6" width="30.85546875" customWidth="1"/>
    <col min="7" max="7" width="13.42578125" customWidth="1"/>
    <col min="8" max="8" width="30.28515625" customWidth="1"/>
  </cols>
  <sheetData>
    <row r="1" spans="1:8" x14ac:dyDescent="0.25">
      <c r="A1" s="131" t="s">
        <v>3322</v>
      </c>
      <c r="B1" s="131"/>
      <c r="C1" s="131"/>
      <c r="D1" s="131"/>
      <c r="E1" s="131"/>
      <c r="F1" s="131"/>
      <c r="G1" s="131"/>
      <c r="H1" s="131"/>
    </row>
    <row r="2" spans="1:8" x14ac:dyDescent="0.25">
      <c r="A2" s="54" t="s">
        <v>0</v>
      </c>
      <c r="B2" s="54" t="s">
        <v>1</v>
      </c>
      <c r="C2" s="54" t="s">
        <v>3</v>
      </c>
      <c r="D2" s="54" t="s">
        <v>4</v>
      </c>
      <c r="E2" s="54" t="s">
        <v>5</v>
      </c>
      <c r="F2" s="54" t="s">
        <v>6</v>
      </c>
      <c r="G2" s="54" t="s">
        <v>7</v>
      </c>
      <c r="H2" s="54" t="s">
        <v>3323</v>
      </c>
    </row>
    <row r="3" spans="1:8" x14ac:dyDescent="0.25">
      <c r="A3" s="33" t="s">
        <v>2184</v>
      </c>
      <c r="B3" s="33" t="s">
        <v>3298</v>
      </c>
      <c r="C3" s="33" t="s">
        <v>3272</v>
      </c>
      <c r="D3" s="25" t="s">
        <v>2349</v>
      </c>
      <c r="E3" s="33" t="s">
        <v>3321</v>
      </c>
      <c r="F3" s="25" t="s">
        <v>3274</v>
      </c>
      <c r="G3" s="33" t="s">
        <v>3299</v>
      </c>
      <c r="H3" s="81" t="s">
        <v>3324</v>
      </c>
    </row>
    <row r="4" spans="1:8" x14ac:dyDescent="0.25">
      <c r="A4" s="33" t="s">
        <v>2184</v>
      </c>
      <c r="B4" s="33" t="s">
        <v>3300</v>
      </c>
      <c r="C4" s="33" t="s">
        <v>3272</v>
      </c>
      <c r="D4" s="25" t="s">
        <v>2349</v>
      </c>
      <c r="E4" s="33" t="s">
        <v>3321</v>
      </c>
      <c r="F4" s="25" t="s">
        <v>3288</v>
      </c>
      <c r="G4" s="33" t="s">
        <v>3301</v>
      </c>
      <c r="H4" s="81" t="s">
        <v>3325</v>
      </c>
    </row>
    <row r="5" spans="1:8" s="140" customFormat="1" ht="14.25" customHeight="1" x14ac:dyDescent="0.25">
      <c r="A5" s="138" t="s">
        <v>2184</v>
      </c>
      <c r="B5" s="138" t="s">
        <v>3341</v>
      </c>
      <c r="C5" s="138" t="s">
        <v>3272</v>
      </c>
      <c r="D5" s="139" t="s">
        <v>2349</v>
      </c>
      <c r="E5" s="138" t="s">
        <v>3321</v>
      </c>
      <c r="F5" s="139" t="s">
        <v>3274</v>
      </c>
      <c r="G5" s="138" t="s">
        <v>3299</v>
      </c>
      <c r="H5" s="139" t="s">
        <v>3342</v>
      </c>
    </row>
    <row r="6" spans="1:8" x14ac:dyDescent="0.25">
      <c r="A6" s="33" t="s">
        <v>2184</v>
      </c>
      <c r="B6" s="33" t="s">
        <v>3302</v>
      </c>
      <c r="C6" s="33" t="s">
        <v>3272</v>
      </c>
      <c r="D6" s="25" t="s">
        <v>2039</v>
      </c>
      <c r="E6" s="33" t="s">
        <v>3321</v>
      </c>
      <c r="F6" s="25" t="s">
        <v>3285</v>
      </c>
      <c r="G6" s="33" t="s">
        <v>3303</v>
      </c>
      <c r="H6" s="81" t="s">
        <v>3326</v>
      </c>
    </row>
    <row r="8" spans="1:8" ht="21" customHeight="1" x14ac:dyDescent="0.25"/>
  </sheetData>
  <mergeCells count="1">
    <mergeCell ref="A1:H1"/>
  </mergeCells>
  <conditionalFormatting sqref="B3:B4 B6">
    <cfRule type="duplicateValues" dxfId="1" priority="8"/>
  </conditionalFormatting>
  <conditionalFormatting sqref="B5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293EA-6900-45B5-9E94-A5083282B4E2}">
  <dimension ref="C1:H25"/>
  <sheetViews>
    <sheetView tabSelected="1" topLeftCell="A2" zoomScale="90" zoomScaleNormal="90" workbookViewId="0">
      <selection activeCell="F19" sqref="F19"/>
    </sheetView>
  </sheetViews>
  <sheetFormatPr baseColWidth="10" defaultColWidth="11.42578125" defaultRowHeight="15" x14ac:dyDescent="0.25"/>
  <cols>
    <col min="3" max="3" width="9.85546875" customWidth="1"/>
    <col min="4" max="4" width="21.7109375" bestFit="1" customWidth="1"/>
    <col min="5" max="5" width="21.28515625" customWidth="1"/>
    <col min="6" max="6" width="22.7109375" customWidth="1"/>
    <col min="7" max="7" width="24" customWidth="1"/>
    <col min="8" max="8" width="92.85546875" customWidth="1"/>
    <col min="9" max="9" width="39.42578125" customWidth="1"/>
  </cols>
  <sheetData>
    <row r="1" spans="3:8" ht="19.5" thickBot="1" x14ac:dyDescent="0.35">
      <c r="D1" s="137" t="s">
        <v>3320</v>
      </c>
      <c r="E1" s="137"/>
      <c r="F1" s="137"/>
      <c r="G1" s="137"/>
    </row>
    <row r="2" spans="3:8" ht="75" x14ac:dyDescent="0.25">
      <c r="C2" s="2" t="s">
        <v>0</v>
      </c>
      <c r="D2" s="3" t="s">
        <v>4</v>
      </c>
      <c r="E2" s="18" t="s">
        <v>3246</v>
      </c>
      <c r="F2" s="3" t="s">
        <v>3247</v>
      </c>
      <c r="G2" s="4" t="s">
        <v>3248</v>
      </c>
    </row>
    <row r="3" spans="3:8" x14ac:dyDescent="0.25">
      <c r="C3" s="132">
        <v>1</v>
      </c>
      <c r="D3" s="1" t="s">
        <v>3249</v>
      </c>
      <c r="E3" s="52">
        <v>26</v>
      </c>
      <c r="F3" s="52">
        <v>26</v>
      </c>
      <c r="G3" s="86">
        <v>26</v>
      </c>
    </row>
    <row r="4" spans="3:8" x14ac:dyDescent="0.25">
      <c r="C4" s="132"/>
      <c r="D4" s="1" t="s">
        <v>3250</v>
      </c>
      <c r="E4" s="52">
        <v>70</v>
      </c>
      <c r="F4" s="52">
        <v>71</v>
      </c>
      <c r="G4" s="86">
        <v>71</v>
      </c>
    </row>
    <row r="5" spans="3:8" x14ac:dyDescent="0.25">
      <c r="C5" s="132"/>
      <c r="D5" s="1" t="s">
        <v>3251</v>
      </c>
      <c r="E5" s="52">
        <v>64</v>
      </c>
      <c r="F5" s="52">
        <v>67</v>
      </c>
      <c r="G5" s="86">
        <v>67</v>
      </c>
    </row>
    <row r="6" spans="3:8" x14ac:dyDescent="0.25">
      <c r="C6" s="132"/>
      <c r="D6" s="1" t="s">
        <v>3252</v>
      </c>
      <c r="E6" s="52">
        <v>26</v>
      </c>
      <c r="F6" s="52">
        <v>31</v>
      </c>
      <c r="G6" s="86">
        <v>31</v>
      </c>
    </row>
    <row r="7" spans="3:8" ht="15.75" thickBot="1" x14ac:dyDescent="0.3">
      <c r="C7" s="132"/>
      <c r="D7" s="6" t="s">
        <v>3253</v>
      </c>
      <c r="E7" s="8">
        <v>55</v>
      </c>
      <c r="F7" s="8">
        <v>55</v>
      </c>
      <c r="G7" s="87">
        <v>56</v>
      </c>
    </row>
    <row r="8" spans="3:8" s="140" customFormat="1" ht="15.75" thickBot="1" x14ac:dyDescent="0.3">
      <c r="C8" s="133"/>
      <c r="D8" s="141" t="s">
        <v>3254</v>
      </c>
      <c r="E8" s="142">
        <f>SUM(E3:E7)</f>
        <v>241</v>
      </c>
      <c r="F8" s="142">
        <f>SUM(F3:F7)</f>
        <v>250</v>
      </c>
      <c r="G8" s="143">
        <f>SUM(G3:G7)</f>
        <v>251</v>
      </c>
    </row>
    <row r="9" spans="3:8" x14ac:dyDescent="0.25">
      <c r="C9" s="134">
        <v>2</v>
      </c>
      <c r="D9" s="5" t="s">
        <v>3255</v>
      </c>
      <c r="E9" s="78">
        <v>71</v>
      </c>
      <c r="F9" s="78">
        <v>72</v>
      </c>
      <c r="G9" s="88">
        <v>73</v>
      </c>
    </row>
    <row r="10" spans="3:8" x14ac:dyDescent="0.25">
      <c r="C10" s="132"/>
      <c r="D10" s="1" t="s">
        <v>3256</v>
      </c>
      <c r="E10" s="52">
        <v>26</v>
      </c>
      <c r="F10" s="52">
        <v>26</v>
      </c>
      <c r="G10" s="86">
        <v>26</v>
      </c>
    </row>
    <row r="11" spans="3:8" x14ac:dyDescent="0.25">
      <c r="C11" s="132"/>
      <c r="D11" s="1" t="s">
        <v>3257</v>
      </c>
      <c r="E11" s="52">
        <v>33</v>
      </c>
      <c r="F11" s="52">
        <v>33</v>
      </c>
      <c r="G11" s="86">
        <v>33</v>
      </c>
    </row>
    <row r="12" spans="3:8" x14ac:dyDescent="0.25">
      <c r="C12" s="132"/>
      <c r="D12" s="1" t="s">
        <v>3258</v>
      </c>
      <c r="E12" s="52">
        <v>16</v>
      </c>
      <c r="F12" s="52">
        <v>16</v>
      </c>
      <c r="G12" s="86">
        <v>16</v>
      </c>
    </row>
    <row r="13" spans="3:8" x14ac:dyDescent="0.25">
      <c r="C13" s="132"/>
      <c r="D13" s="1" t="s">
        <v>3259</v>
      </c>
      <c r="E13" s="52">
        <v>15</v>
      </c>
      <c r="F13" s="52">
        <v>16</v>
      </c>
      <c r="G13" s="86">
        <v>16</v>
      </c>
    </row>
    <row r="14" spans="3:8" x14ac:dyDescent="0.25">
      <c r="C14" s="132"/>
      <c r="D14" s="1" t="s">
        <v>3260</v>
      </c>
      <c r="E14" s="52">
        <v>4</v>
      </c>
      <c r="F14" s="52">
        <v>4</v>
      </c>
      <c r="G14" s="86">
        <v>4</v>
      </c>
    </row>
    <row r="15" spans="3:8" ht="15.75" thickBot="1" x14ac:dyDescent="0.3">
      <c r="C15" s="132"/>
      <c r="D15" s="6" t="s">
        <v>3261</v>
      </c>
      <c r="E15" s="8">
        <v>81</v>
      </c>
      <c r="F15" s="8">
        <v>81</v>
      </c>
      <c r="G15" s="87">
        <v>81</v>
      </c>
      <c r="H15" s="119"/>
    </row>
    <row r="16" spans="3:8" s="140" customFormat="1" ht="15.75" thickBot="1" x14ac:dyDescent="0.3">
      <c r="C16" s="133"/>
      <c r="D16" s="141" t="s">
        <v>3254</v>
      </c>
      <c r="E16" s="142">
        <f>SUM(E9:E15)</f>
        <v>246</v>
      </c>
      <c r="F16" s="142">
        <f>SUM(F9:F15)</f>
        <v>248</v>
      </c>
      <c r="G16" s="143">
        <f>SUM(G9:G15)</f>
        <v>249</v>
      </c>
    </row>
    <row r="17" spans="3:8" x14ac:dyDescent="0.25">
      <c r="C17" s="134">
        <v>3</v>
      </c>
      <c r="D17" s="5" t="s">
        <v>3262</v>
      </c>
      <c r="E17" s="78">
        <v>7</v>
      </c>
      <c r="F17" s="78">
        <v>7</v>
      </c>
      <c r="G17" s="88">
        <v>7</v>
      </c>
      <c r="H17" s="119"/>
    </row>
    <row r="18" spans="3:8" x14ac:dyDescent="0.25">
      <c r="C18" s="132"/>
      <c r="D18" s="1" t="s">
        <v>3263</v>
      </c>
      <c r="E18" s="52">
        <v>25</v>
      </c>
      <c r="F18" s="52">
        <v>24</v>
      </c>
      <c r="G18" s="86">
        <v>25</v>
      </c>
    </row>
    <row r="19" spans="3:8" x14ac:dyDescent="0.25">
      <c r="C19" s="132"/>
      <c r="D19" s="1" t="s">
        <v>3264</v>
      </c>
      <c r="E19" s="52">
        <v>7</v>
      </c>
      <c r="F19" s="52">
        <v>6</v>
      </c>
      <c r="G19" s="86">
        <v>7</v>
      </c>
    </row>
    <row r="20" spans="3:8" x14ac:dyDescent="0.25">
      <c r="C20" s="132"/>
      <c r="D20" s="1" t="s">
        <v>3265</v>
      </c>
      <c r="E20" s="52">
        <v>76</v>
      </c>
      <c r="F20" s="52">
        <v>78</v>
      </c>
      <c r="G20" s="86">
        <v>79</v>
      </c>
      <c r="H20" s="119"/>
    </row>
    <row r="21" spans="3:8" x14ac:dyDescent="0.25">
      <c r="C21" s="132"/>
      <c r="D21" s="1" t="s">
        <v>3266</v>
      </c>
      <c r="E21" s="52">
        <v>57</v>
      </c>
      <c r="F21" s="52">
        <v>57</v>
      </c>
      <c r="G21" s="86">
        <v>57</v>
      </c>
      <c r="H21" s="119"/>
    </row>
    <row r="22" spans="3:8" x14ac:dyDescent="0.25">
      <c r="C22" s="132"/>
      <c r="D22" s="1" t="s">
        <v>3267</v>
      </c>
      <c r="E22" s="52">
        <v>12</v>
      </c>
      <c r="F22" s="52">
        <v>12</v>
      </c>
      <c r="G22" s="86">
        <v>12</v>
      </c>
      <c r="H22" s="119"/>
    </row>
    <row r="23" spans="3:8" ht="15.75" thickBot="1" x14ac:dyDescent="0.3">
      <c r="C23" s="132"/>
      <c r="D23" s="6" t="s">
        <v>3268</v>
      </c>
      <c r="E23" s="8">
        <v>58</v>
      </c>
      <c r="F23" s="8">
        <v>59</v>
      </c>
      <c r="G23" s="87">
        <v>59</v>
      </c>
      <c r="H23" s="119"/>
    </row>
    <row r="24" spans="3:8" s="140" customFormat="1" ht="15.75" thickBot="1" x14ac:dyDescent="0.3">
      <c r="C24" s="133"/>
      <c r="D24" s="141" t="s">
        <v>3254</v>
      </c>
      <c r="E24" s="142">
        <f>SUM(E17:E23)</f>
        <v>242</v>
      </c>
      <c r="F24" s="142">
        <f>SUM(F17:F23)</f>
        <v>243</v>
      </c>
      <c r="G24" s="143">
        <f>SUM(G17:G23)</f>
        <v>246</v>
      </c>
      <c r="H24" s="144"/>
    </row>
    <row r="25" spans="3:8" ht="15.75" thickBot="1" x14ac:dyDescent="0.3">
      <c r="C25" s="135" t="s">
        <v>3269</v>
      </c>
      <c r="D25" s="136"/>
      <c r="E25" s="79">
        <f>(E8+E16+E24)</f>
        <v>729</v>
      </c>
      <c r="F25" s="80">
        <f>(F8+F16+F24)</f>
        <v>741</v>
      </c>
      <c r="G25" s="80">
        <f>(G8+G16+G24)</f>
        <v>746</v>
      </c>
      <c r="H25" s="119"/>
    </row>
  </sheetData>
  <mergeCells count="5">
    <mergeCell ref="C3:C8"/>
    <mergeCell ref="C9:C16"/>
    <mergeCell ref="C17:C24"/>
    <mergeCell ref="C25:D25"/>
    <mergeCell ref="D1:G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426077361A3C4F8337887E6B8DA0DF" ma:contentTypeVersion="15" ma:contentTypeDescription="Crear nuevo documento." ma:contentTypeScope="" ma:versionID="d8b9b11b3927478b92af50ae4aa092ee">
  <xsd:schema xmlns:xsd="http://www.w3.org/2001/XMLSchema" xmlns:xs="http://www.w3.org/2001/XMLSchema" xmlns:p="http://schemas.microsoft.com/office/2006/metadata/properties" xmlns:ns2="50016dce-9552-4d5c-9110-792cdc3dcb79" xmlns:ns3="8b63aa53-9726-48e2-9049-ea754b8cfa7d" targetNamespace="http://schemas.microsoft.com/office/2006/metadata/properties" ma:root="true" ma:fieldsID="3e9631d1fe563817304821e8e615064b" ns2:_="" ns3:_="">
    <xsd:import namespace="50016dce-9552-4d5c-9110-792cdc3dcb79"/>
    <xsd:import namespace="8b63aa53-9726-48e2-9049-ea754b8cfa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16dce-9552-4d5c-9110-792cdc3dcb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3aa53-9726-48e2-9049-ea754b8cfa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cc829345-69d7-455a-8f52-71590a8d5126}" ma:internalName="TaxCatchAll" ma:showField="CatchAllData" ma:web="8b63aa53-9726-48e2-9049-ea754b8cfa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16dce-9552-4d5c-9110-792cdc3dcb79">
      <Terms xmlns="http://schemas.microsoft.com/office/infopath/2007/PartnerControls"/>
    </lcf76f155ced4ddcb4097134ff3c332f>
    <TaxCatchAll xmlns="8b63aa53-9726-48e2-9049-ea754b8cfa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522349-36AA-4D89-A192-8190E3437ED4}"/>
</file>

<file path=customXml/itemProps2.xml><?xml version="1.0" encoding="utf-8"?>
<ds:datastoreItem xmlns:ds="http://schemas.openxmlformats.org/officeDocument/2006/customXml" ds:itemID="{AB0FE118-8B5F-4CC6-983A-E42CAFB6075C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8b63aa53-9726-48e2-9049-ea754b8cfa7d"/>
    <ds:schemaRef ds:uri="http://purl.org/dc/dcmitype/"/>
    <ds:schemaRef ds:uri="http://schemas.microsoft.com/office/infopath/2007/PartnerControls"/>
    <ds:schemaRef ds:uri="50016dce-9552-4d5c-9110-792cdc3dcb7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5D44DD4-A149-4590-862C-D5BD8EDD5A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ZONA1</vt:lpstr>
      <vt:lpstr>ZONA2</vt:lpstr>
      <vt:lpstr>ZONA3</vt:lpstr>
      <vt:lpstr>CANT ENLACES X AB </vt:lpstr>
      <vt:lpstr>NIVEL CENTRAL</vt:lpstr>
      <vt:lpstr>Router Core - Switch </vt:lpstr>
      <vt:lpstr>Distribución de Localidades V2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</dc:creator>
  <cp:keywords/>
  <dc:description/>
  <cp:lastModifiedBy>CAROL ADRIANA QUITIAN NINO</cp:lastModifiedBy>
  <cp:revision/>
  <dcterms:created xsi:type="dcterms:W3CDTF">2025-12-19T20:28:41Z</dcterms:created>
  <dcterms:modified xsi:type="dcterms:W3CDTF">2026-09-29T00:42:20Z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0x010100A4426077361A3C4F8337887E6B8DA0DF</vt:lpwstr>
  </property>
  <property fmtid="{D5CDD505-2E9C-101B-9397-08002B2CF9AE}" pid="3" name="MediaServiceImageTags">
    <vt:lpwstr/>
  </property>
</Properties>
</file>