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caea34cc08f5fae/Desktop/EP Placa Huellas/1. Publicar/Formatos/"/>
    </mc:Choice>
  </mc:AlternateContent>
  <xr:revisionPtr revIDLastSave="209" documentId="13_ncr:1_{FF2F6B47-3CF3-444A-A4C4-5E6972CFBB35}" xr6:coauthVersionLast="47" xr6:coauthVersionMax="47" xr10:uidLastSave="{00E1749E-10E9-4D5F-A8B7-2D3E5D97BE82}"/>
  <bookViews>
    <workbookView xWindow="-98" yWindow="-98" windowWidth="21795" windowHeight="12975" xr2:uid="{00000000-000D-0000-FFFF-FFFF00000000}"/>
  </bookViews>
  <sheets>
    <sheet name="Oferta Economic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IF([1]!Values_Entered,[1]!Header_Row+[1]!Number_of_Payments,[1]!Header_Row)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[2]INV!$A$25:$D$28</definedName>
    <definedName name="__________________AFC3">[2]INV!$F$25:$I$28</definedName>
    <definedName name="__________________AFC5">[2]INV!$K$25:$N$28</definedName>
    <definedName name="__________________BGC1">[2]INV!$A$5:$D$8</definedName>
    <definedName name="__________________BGC3">[2]INV!$F$5:$I$8</definedName>
    <definedName name="__________________BGC5">[2]INV!$K$5:$N$8</definedName>
    <definedName name="__________________CAC1">[2]INV!$A$19:$D$22</definedName>
    <definedName name="__________________CAC3">[2]INV!$F$19:$I$22</definedName>
    <definedName name="__________________CAC5">[2]INV!$K$19:$N$22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[2]INV!$A$12:$D$15</definedName>
    <definedName name="__________________SBC3">[2]INV!$F$12:$I$15</definedName>
    <definedName name="__________________SBC5">[2]INV!$K$12:$N$15</definedName>
    <definedName name="__________________v1">IF(__________________v8,[1]!Header_Row+__________________v4,[1]!Header_Row)</definedName>
    <definedName name="__________________v2">IF(__________________v8,[1]!Header_Row+__________________v4,[1]!Header_Row)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IF(__________________w7,[1]!Header_Row+__________________w3,[1]!Header_Row)</definedName>
    <definedName name="__________________w2">IF(__________________w7,[1]!Header_Row+__________________w3,[1]!Header_Row)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IF(__________________X7,[1]!Header_Row+__________________X3,[1]!Header_Row)</definedName>
    <definedName name="__________________X2">IF(__________________X7,[1]!Header_Row+__________________X3,[1]!Header_Row)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IF(__________________y7,[1]!Header_Row+__________________y3,[1]!Header_Row)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IF(__________________z7,[1]!Header_Row+__________________z3,[1]!Header_Row)</definedName>
    <definedName name="__________________z2">IF(__________________z7,[1]!Header_Row+__________________z3,[1]!Header_Row)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[2]INV!$A$25:$D$28</definedName>
    <definedName name="_________________AFC3">[2]INV!$F$25:$I$28</definedName>
    <definedName name="_________________AFC5">[2]INV!$K$25:$N$28</definedName>
    <definedName name="_________________BGC1">[2]INV!$A$5:$D$8</definedName>
    <definedName name="_________________BGC3">[2]INV!$F$5:$I$8</definedName>
    <definedName name="_________________BGC5">[2]INV!$K$5:$N$8</definedName>
    <definedName name="_________________CAC1">[2]INV!$A$19:$D$22</definedName>
    <definedName name="_________________CAC3">[2]INV!$F$19:$I$22</definedName>
    <definedName name="_________________CAC5">[2]INV!$K$19:$N$22</definedName>
    <definedName name="_________________i1">#REF!</definedName>
    <definedName name="_________________IPC2002">#REF!</definedName>
    <definedName name="_________________MA2">#REF!</definedName>
    <definedName name="_________________SBC1">[2]INV!$A$12:$D$15</definedName>
    <definedName name="_________________SBC3">[2]INV!$F$12:$I$15</definedName>
    <definedName name="_________________SBC5">[2]INV!$K$12:$N$15</definedName>
    <definedName name="________________A1">IF([1]!Values_Entered,[1]!Header_Row+[1]!Number_of_Payments,[1]!Header_Row)</definedName>
    <definedName name="________________A17000">#REF!</definedName>
    <definedName name="________________A20000">#REF!</definedName>
    <definedName name="________________A30000">#REF!</definedName>
    <definedName name="________________AFC1">[2]INV!$A$25:$D$28</definedName>
    <definedName name="________________AFC3">[2]INV!$F$25:$I$28</definedName>
    <definedName name="________________AFC5">[2]INV!$K$25:$N$28</definedName>
    <definedName name="________________BGC1">[2]INV!$A$5:$D$8</definedName>
    <definedName name="________________BGC3">[2]INV!$F$5:$I$8</definedName>
    <definedName name="________________BGC5">[2]INV!$K$5:$N$8</definedName>
    <definedName name="________________CAC1">[2]INV!$A$19:$D$22</definedName>
    <definedName name="________________CAC3">[2]INV!$F$19:$I$22</definedName>
    <definedName name="________________CAC5">[2]INV!$K$19:$N$22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[2]INV!$A$12:$D$15</definedName>
    <definedName name="________________SBC3">[2]INV!$F$12:$I$15</definedName>
    <definedName name="________________SBC5">[2]INV!$K$12:$N$15</definedName>
    <definedName name="________________v1">IF(________________v8,[1]!Header_Row+________________v4,[1]!Header_Row)</definedName>
    <definedName name="________________v2">IF(________________v8,[1]!Header_Row+________________v4,[1]!Header_Row)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IF(________________w7,[1]!Header_Row+________________w3,[1]!Header_Row)</definedName>
    <definedName name="________________w2">IF(________________w7,[1]!Header_Row+________________w3,[1]!Header_Row)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IF(________________X7,[1]!Header_Row+________________X3,[1]!Header_Row)</definedName>
    <definedName name="________________X2">IF(________________X7,[1]!Header_Row+________________X3,[1]!Header_Row)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IF(__________________y7,[1]!Header_Row+__________________y3,[1]!Header_Row)</definedName>
    <definedName name="________________y2">IF(________________y7,[1]!Header_Row+________________y3,[1]!Header_Row)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IF(________________z7,[1]!Header_Row+________________z3,[1]!Header_Row)</definedName>
    <definedName name="________________z2">IF(________________z7,[1]!Header_Row+________________z3,[1]!Header_Row)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[2]INV!$A$25:$D$28</definedName>
    <definedName name="_______________AFC3">[2]INV!$F$25:$I$28</definedName>
    <definedName name="_______________AFC5">[2]INV!$K$25:$N$28</definedName>
    <definedName name="_______________BGC1">[2]INV!$A$5:$D$8</definedName>
    <definedName name="_______________BGC3">[2]INV!$F$5:$I$8</definedName>
    <definedName name="_______________BGC5">[2]INV!$K$5:$N$8</definedName>
    <definedName name="_______________CAC1">[2]INV!$A$19:$D$22</definedName>
    <definedName name="_______________CAC3">[2]INV!$F$19:$I$22</definedName>
    <definedName name="_______________CAC5">[2]INV!$K$19:$N$22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[2]INV!$A$12:$D$15</definedName>
    <definedName name="_______________SBC3">[2]INV!$F$12:$I$15</definedName>
    <definedName name="_______________SBC5">[2]INV!$K$12:$N$15</definedName>
    <definedName name="______________A1">IF([1]!Values_Entered,[1]!Header_Row+[1]!Number_of_Payments,[1]!Header_Row)</definedName>
    <definedName name="______________A17000">#REF!</definedName>
    <definedName name="______________A20000">#REF!</definedName>
    <definedName name="______________A30000">#REF!</definedName>
    <definedName name="______________AFC1">[2]INV!$A$25:$D$28</definedName>
    <definedName name="______________AFC3">[2]INV!$F$25:$I$28</definedName>
    <definedName name="______________AFC5">[2]INV!$K$25:$N$28</definedName>
    <definedName name="______________BGC1">[2]INV!$A$5:$D$8</definedName>
    <definedName name="______________BGC3">[2]INV!$F$5:$I$8</definedName>
    <definedName name="______________BGC5">[2]INV!$K$5:$N$8</definedName>
    <definedName name="______________CAC1">[2]INV!$A$19:$D$22</definedName>
    <definedName name="______________CAC3">[2]INV!$F$19:$I$22</definedName>
    <definedName name="______________CAC5">[2]INV!$K$19:$N$22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[2]INV!$A$12:$D$15</definedName>
    <definedName name="______________SBC3">[2]INV!$F$12:$I$15</definedName>
    <definedName name="______________SBC5">[2]INV!$K$12:$N$15</definedName>
    <definedName name="______________v1">IF(______________v8,[1]!Header_Row+______________v4,[1]!Header_Row)</definedName>
    <definedName name="______________v2">IF(______________v8,[1]!Header_Row+______________v4,[1]!Header_Row)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IF(______________w7,[1]!Header_Row+______________w3,[1]!Header_Row)</definedName>
    <definedName name="______________w2">IF(______________w7,[1]!Header_Row+______________w3,[1]!Header_Row)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IF(______________X7,[1]!Header_Row+______________X3,[1]!Header_Row)</definedName>
    <definedName name="______________X2">IF(______________X7,[1]!Header_Row+______________X3,[1]!Header_Row)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IF(________________y7,[1]!Header_Row+________________y3,[1]!Header_Row)</definedName>
    <definedName name="______________y2">IF(______________y7,[1]!Header_Row+______________y3,[1]!Header_Row)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IF(______________z7,[1]!Header_Row+______________z3,[1]!Header_Row)</definedName>
    <definedName name="______________z2">IF(______________z7,[1]!Header_Row+______________z3,[1]!Header_Row)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[2]INV!$A$25:$D$28</definedName>
    <definedName name="_____________AFC3">[2]INV!$F$25:$I$28</definedName>
    <definedName name="_____________AFC5">[2]INV!$K$25:$N$28</definedName>
    <definedName name="_____________BGC1">[2]INV!$A$5:$D$8</definedName>
    <definedName name="_____________BGC3">[2]INV!$F$5:$I$8</definedName>
    <definedName name="_____________BGC5">[2]INV!$K$5:$N$8</definedName>
    <definedName name="_____________CAC1">[2]INV!$A$19:$D$22</definedName>
    <definedName name="_____________CAC3">[2]INV!$F$19:$I$22</definedName>
    <definedName name="_____________CAC5">[2]INV!$K$19:$N$22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[2]INV!$A$12:$D$15</definedName>
    <definedName name="_____________SBC3">[2]INV!$F$12:$I$15</definedName>
    <definedName name="_____________SBC5">[2]INV!$K$12:$N$15</definedName>
    <definedName name="____________A1">IF([1]!Values_Entered,[1]!Header_Row+[1]!Number_of_Payments,[1]!Header_Row)</definedName>
    <definedName name="____________A17000">#REF!</definedName>
    <definedName name="____________A20000">#REF!</definedName>
    <definedName name="____________A30000">#REF!</definedName>
    <definedName name="____________AFC1">[2]INV!$A$25:$D$28</definedName>
    <definedName name="____________AFC3">[2]INV!$F$25:$I$28</definedName>
    <definedName name="____________AFC5">[2]INV!$K$25:$N$28</definedName>
    <definedName name="____________BGC1">[2]INV!$A$5:$D$8</definedName>
    <definedName name="____________BGC3">[2]INV!$F$5:$I$8</definedName>
    <definedName name="____________BGC5">[2]INV!$K$5:$N$8</definedName>
    <definedName name="____________CAC1">[2]INV!$A$19:$D$22</definedName>
    <definedName name="____________CAC3">[2]INV!$F$19:$I$22</definedName>
    <definedName name="____________CAC5">[2]INV!$K$19:$N$22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[2]INV!$A$12:$D$15</definedName>
    <definedName name="____________SBC3">[2]INV!$F$12:$I$15</definedName>
    <definedName name="____________SBC5">[2]INV!$K$12:$N$15</definedName>
    <definedName name="____________v1">IF(____________v8,[1]!Header_Row+____________v4,[1]!Header_Row)</definedName>
    <definedName name="____________v2">IF(____________v8,[1]!Header_Row+____________v4,[1]!Header_Row)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IF(____________w7,[1]!Header_Row+____________w3,[1]!Header_Row)</definedName>
    <definedName name="____________w2">IF(____________w7,[1]!Header_Row+____________w3,[1]!Header_Row)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IF(____________X7,[1]!Header_Row+____________X3,[1]!Header_Row)</definedName>
    <definedName name="____________X2">IF(____________X7,[1]!Header_Row+____________X3,[1]!Header_Row)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IF(______________y7,[1]!Header_Row+______________y3,[1]!Header_Row)</definedName>
    <definedName name="____________y2">IF(____________y7,[1]!Header_Row+____________y3,[1]!Header_Row)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IF(____________z7,[1]!Header_Row+____________z3,[1]!Header_Row)</definedName>
    <definedName name="____________z2">IF(____________z7,[1]!Header_Row+____________z3,[1]!Header_Row)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[2]INV!$A$25:$D$28</definedName>
    <definedName name="___________AFC3">[2]INV!$F$25:$I$28</definedName>
    <definedName name="___________AFC5">[2]INV!$K$25:$N$28</definedName>
    <definedName name="___________BGC1">[2]INV!$A$5:$D$8</definedName>
    <definedName name="___________BGC3">[2]INV!$F$5:$I$8</definedName>
    <definedName name="___________BGC5">[2]INV!$K$5:$N$8</definedName>
    <definedName name="___________CAC1">[2]INV!$A$19:$D$22</definedName>
    <definedName name="___________CAC3">[2]INV!$F$19:$I$22</definedName>
    <definedName name="___________CAC5">[2]INV!$K$19:$N$22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[2]INV!$A$12:$D$15</definedName>
    <definedName name="___________SBC3">[2]INV!$F$12:$I$15</definedName>
    <definedName name="___________SBC5">[2]INV!$K$12:$N$15</definedName>
    <definedName name="__________A1">IF([1]!Values_Entered,[1]!Header_Row+[1]!Number_of_Payments,[1]!Header_Row)</definedName>
    <definedName name="__________A17000">#REF!</definedName>
    <definedName name="__________A20000">#REF!</definedName>
    <definedName name="__________A30000">#REF!</definedName>
    <definedName name="__________AFC1">[2]INV!$A$25:$D$28</definedName>
    <definedName name="__________AFC3">[2]INV!$F$25:$I$28</definedName>
    <definedName name="__________AFC5">[2]INV!$K$25:$N$28</definedName>
    <definedName name="__________APU221">#REF!</definedName>
    <definedName name="__________APU465">[3]!absc</definedName>
    <definedName name="__________BGC1">[2]INV!$A$5:$D$8</definedName>
    <definedName name="__________BGC3">[2]INV!$F$5:$I$8</definedName>
    <definedName name="__________BGC5">[2]INV!$K$5:$N$8</definedName>
    <definedName name="__________CAC1">[2]INV!$A$19:$D$22</definedName>
    <definedName name="__________CAC3">[2]INV!$F$19:$I$22</definedName>
    <definedName name="__________CAC5">[2]INV!$K$19:$N$22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[2]INV!$A$12:$D$15</definedName>
    <definedName name="__________SBC3">[2]INV!$F$12:$I$15</definedName>
    <definedName name="__________SBC5">[2]INV!$K$12:$N$15</definedName>
    <definedName name="__________v1">IF(__________v8,[1]!Header_Row+__________v4,[1]!Header_Row)</definedName>
    <definedName name="__________v2">IF(__________v8,[1]!Header_Row+__________v4,[1]!Header_Row)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IF(__________w7,[1]!Header_Row+__________w3,[1]!Header_Row)</definedName>
    <definedName name="__________w2">IF(__________w7,[1]!Header_Row+__________w3,[1]!Header_Row)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IF(__________X7,[1]!Header_Row+__________X3,[1]!Header_Row)</definedName>
    <definedName name="__________X2">IF(__________X7,[1]!Header_Row+__________X3,[1]!Header_Row)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IF(____________y7,[1]!Header_Row+____________y3,[1]!Header_Row)</definedName>
    <definedName name="__________y2">IF(__________y7,[1]!Header_Row+__________y3,[1]!Header_Row)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IF(__________z7,[1]!Header_Row+__________z3,[1]!Header_Row)</definedName>
    <definedName name="__________z2">IF(__________z7,[1]!Header_Row+__________z3,[1]!Header_Row)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#REF!</definedName>
    <definedName name="_________AFC3">#REF!</definedName>
    <definedName name="_________AFC5">#REF!</definedName>
    <definedName name="_________APU221">#REF!</definedName>
    <definedName name="_________APU465">[3]!absc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6">#REF!</definedName>
    <definedName name="_________i1">#REF!</definedName>
    <definedName name="_________IPC2002">#REF!</definedName>
    <definedName name="_________key2" hidden="1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#REF!</definedName>
    <definedName name="_________SBC3">#REF!</definedName>
    <definedName name="_________SBC5">#REF!</definedName>
    <definedName name="________A1">IF([1]!Values_Entered,[1]!Header_Row+[1]!Number_of_Payments,[1]!Header_Row)</definedName>
    <definedName name="________A17000">#REF!</definedName>
    <definedName name="________A20000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APU221">#REF!</definedName>
    <definedName name="________APU465">[3]!absc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hidden="1">#REF!</definedName>
    <definedName name="________key3" hidden="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v1">IF(________v8,[1]!Header_Row+________v4,[1]!Header_Row)</definedName>
    <definedName name="________v2">IF(________v8,[1]!Header_Row+________v4,[1]!Header_Row)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IF(________w7,[1]!Header_Row+________w3,[1]!Header_Row)</definedName>
    <definedName name="________w2">IF(________w7,[1]!Header_Row+________w3,[1]!Header_Row)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IF(________X7,[1]!Header_Row+________X3,[1]!Header_Row)</definedName>
    <definedName name="________X2">IF(________X7,[1]!Header_Row+________X3,[1]!Header_Row)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IF(__________y7,[1]!Header_Row+__________y3,[1]!Header_Row)</definedName>
    <definedName name="________y2">IF(________y7,[1]!Header_Row+________y3,[1]!Header_Row)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IF(________z7,[1]!Header_Row+________z3,[1]!Header_Row)</definedName>
    <definedName name="________z2">IF(________z7,[1]!Header_Row+________z3,[1]!Header_Row)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221">#REF!</definedName>
    <definedName name="_______APU465">[3]!absc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IF(________y7,[1]!Header_Row+________y3,[1]!Header_Row)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221">#REF!</definedName>
    <definedName name="______APU465">[3]!absc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IF([1]!______v8,[1]!Header_Row+[1]!______v4,[1]!Header_Row)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IF(______w7,[1]!Header_Row+______w3,[1]!Header_Row)</definedName>
    <definedName name="______w2">IF(______w7,[1]!Header_Row+______w3,[1]!Header_Row)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[4]Datos!$B$2</definedName>
    <definedName name="_____adi2">[4]Datos!$B$3</definedName>
    <definedName name="_____AFC1">#REF!</definedName>
    <definedName name="_____AFC3">#REF!</definedName>
    <definedName name="_____AFC5">#REF!</definedName>
    <definedName name="_____ane7">#REF!</definedName>
    <definedName name="_____ane8">#REF!</definedName>
    <definedName name="_____APU221">#REF!</definedName>
    <definedName name="_____APU465">[3]!absc</definedName>
    <definedName name="_____Atp2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IF([1]!_____v8,[1]!Header_Row+[1]!_____v4,[1]!Header_Row)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w1">IF(_____w7,[1]!Header_Row+_____w3,[1]!Header_Row)</definedName>
    <definedName name="_____w2">IF(_____w7,[1]!Header_Row+_____w3,[1]!Header_Row)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IF([1]!______y7,[1]!Header_Row+[1]!______y3,[1]!Header_Row)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[4]Datos!$B$2</definedName>
    <definedName name="____adi2">[4]Datos!$B$3</definedName>
    <definedName name="____AFC1">#REF!</definedName>
    <definedName name="____AFC3">#REF!</definedName>
    <definedName name="____AFC5">#REF!</definedName>
    <definedName name="____ane7">#REF!</definedName>
    <definedName name="____ane8">#REF!</definedName>
    <definedName name="____APU221">#REF!</definedName>
    <definedName name="____APU465">[3]!absc</definedName>
    <definedName name="____Atp2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IF([1]!____v8,[1]!Header_Row+[1]!____v4,[1]!Header_Row)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w1">IF(____w7,[1]!Header_Row+____w3,[1]!Header_Row)</definedName>
    <definedName name="____w2">IF(____w7,[1]!Header_Row+____w3,[1]!Header_Row)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IF([1]!____y7,[1]!Header_Row+[1]!____y3,[1]!Header_Row)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[4]Datos!$B$2</definedName>
    <definedName name="___adi2">[4]Datos!$B$3</definedName>
    <definedName name="___AFC1">#REF!</definedName>
    <definedName name="___AFC3">#REF!</definedName>
    <definedName name="___AFC5">#REF!</definedName>
    <definedName name="___ane7">#REF!</definedName>
    <definedName name="___ane8">#REF!</definedName>
    <definedName name="___APU221">#REF!</definedName>
    <definedName name="___APU465">[3]!absc</definedName>
    <definedName name="___Atp2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B" hidden="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[4]Datos!$B$2</definedName>
    <definedName name="__adi2">[4]Datos!$B$3</definedName>
    <definedName name="__AFC1">#REF!</definedName>
    <definedName name="__AFC3">#REF!</definedName>
    <definedName name="__AFC5">#REF!</definedName>
    <definedName name="__ane7">#REF!</definedName>
    <definedName name="__ane8">#REF!</definedName>
    <definedName name="__APU221">#REF!</definedName>
    <definedName name="__APU465">[3]!absc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">#REF!</definedName>
    <definedName name="_1_25">#REF!</definedName>
    <definedName name="_10_PR64_500_–_PR_69_541.49">[6]EST2!#REF!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di1">[7]Datos!$B$2</definedName>
    <definedName name="_adi2">[7]Datos!$B$3</definedName>
    <definedName name="_AFC1">#REF!</definedName>
    <definedName name="_AFC3">#REF!</definedName>
    <definedName name="_AFC5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3">#REF!</definedName>
    <definedName name="_APU465">#REF!</definedName>
    <definedName name="_Atp2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hhg1" hidden="1">{#N/A,#N/A,TRUE,"1842CWN0"}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D1">#REF!</definedName>
    <definedName name="_OCI1">#REF!</definedName>
    <definedName name="_OCT2">#REF!</definedName>
    <definedName name="_OF">[10]Otros!$D$15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L">[10]Otros!$D$17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C1">"Rectángulo 31"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1">#REF!</definedName>
    <definedName name="A_impresión_IM">#REF!</definedName>
    <definedName name="A000">[11]!absc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IL">[12]General!#REF!</definedName>
    <definedName name="absc">[13]!absc</definedName>
    <definedName name="absc_">[14]!absc</definedName>
    <definedName name="absc_1">[14]!absc</definedName>
    <definedName name="absc1">#REF!</definedName>
    <definedName name="ac">#REF!</definedName>
    <definedName name="Acarreo">[15]General!$N$12:$N$1485</definedName>
    <definedName name="AccessDatabase" hidden="1">"C:\C-314\VOLUMENES\volfin4.mdb"</definedName>
    <definedName name="acci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AJUSTE3" hidden="1">{"via1",#N/A,TRUE,"general";"via2",#N/A,TRUE,"general";"via3",#N/A,TRUE,"general"}</definedName>
    <definedName name="Actividades">#REF!</definedName>
    <definedName name="ACTV">#REF!</definedName>
    <definedName name="acumulado">#REF!,#REF!,#REF!,#REF!</definedName>
    <definedName name="ad">#REF!</definedName>
    <definedName name="adasd">#REF!</definedName>
    <definedName name="ADFGSDB" hidden="1">{"via1",#N/A,TRUE,"general";"via2",#N/A,TRUE,"general";"via3",#N/A,TRUE,"general"}</definedName>
    <definedName name="ADI">#REF!</definedName>
    <definedName name="ADM">#REF!</definedName>
    <definedName name="ADMINISTRACION">#REF!</definedName>
    <definedName name="administrador">#REF!</definedName>
    <definedName name="ADMINISTRADOR_VIAL__ARMANDO_SANCHEZ_SANCHEZ">[16]INDICMICROEMP!$A$20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ambre14">#REF!</definedName>
    <definedName name="alambrecal14">#REF!</definedName>
    <definedName name="alc">#REF!</definedName>
    <definedName name="AlcanceProyecto">#REF!</definedName>
    <definedName name="ALM">#REF!</definedName>
    <definedName name="ALTO">#REF!</definedName>
    <definedName name="Amount">#REF!</definedName>
    <definedName name="ANCLAJE">#REF!</definedName>
    <definedName name="AND">#REF!</definedName>
    <definedName name="ANE">'[17]ANEXO 7'!#REF!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>#REF!</definedName>
    <definedName name="AÑO">#REF!</definedName>
    <definedName name="AÑOWUIE">#REF!</definedName>
    <definedName name="ao">#REF!</definedName>
    <definedName name="apaiy">#REF!</definedName>
    <definedName name="APELLIDOS">#REF!</definedName>
    <definedName name="API">#REF!</definedName>
    <definedName name="APU">#REF!</definedName>
    <definedName name="APU_directos">#REF!</definedName>
    <definedName name="APU221.1">#REF!</definedName>
    <definedName name="APU221.2">#REF!</definedName>
    <definedName name="APU5P">[3]!absc</definedName>
    <definedName name="APURESUMIDOS">#REF!</definedName>
    <definedName name="APUS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Area_canal">[8]Dimensiones!$B$36</definedName>
    <definedName name="_xlnm.Extract">#REF!</definedName>
    <definedName name="_xlnm.Print_Area" localSheetId="0">'Oferta Economica'!$A$1:$R$56</definedName>
    <definedName name="_xlnm.Print_Area">#REF!</definedName>
    <definedName name="AREAI">[18]PRESUPUESTO!$K$9</definedName>
    <definedName name="AREAL">[18]PRESUPUESTO!$K$10</definedName>
    <definedName name="AreaLimpiar">#REF!,#REF!,#REF!,#REF!,#REF!,#REF!,#REF!,#REF!,#REF!,#REF!</definedName>
    <definedName name="Areatotal">#REF!</definedName>
    <definedName name="Aref">#REF!</definedName>
    <definedName name="ARENA">[19]MATERIALES!$D$2</definedName>
    <definedName name="Arenag">#REF!</definedName>
    <definedName name="armuve">[0]!ERR</definedName>
    <definedName name="ARP">#REF!</definedName>
    <definedName name="ARS">#REF!</definedName>
    <definedName name="articulos">[20]articulos!$A$2:$E$65536</definedName>
    <definedName name="ARTURO">#REF!</definedName>
    <definedName name="as">[0]!ERR</definedName>
    <definedName name="asasdasd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AAAAAAAAAAAAAAAA">#N/A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'[21]5.2'!$D$21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SASAAAAAAAAAAAAAA">#N/A</definedName>
    <definedName name="at">[8]Dimensiones!$D$10</definedName>
    <definedName name="Atp">#REF!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2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jo_L">#REF!</definedName>
    <definedName name="BANCO">#REF!</definedName>
    <definedName name="BARA">[12]General!#REF!</definedName>
    <definedName name="Base">#REF!</definedName>
    <definedName name="Base_datos_IM">#REF!</definedName>
    <definedName name="base_VaR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'[22]ESTADO RED'!$E$8</definedName>
    <definedName name="bl">#REF!</definedName>
    <definedName name="blActividadesDiarias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nm">#REF!</definedName>
    <definedName name="BOBCAT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'[23]ESTADO VÍA-CRIT.TECNICO'!#REF!&lt;2.5</definedName>
    <definedName name="BuiltIn_Print_Area">#REF!</definedName>
    <definedName name="BuiltIn_Print_Area___0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">#REF!</definedName>
    <definedName name="Cableado">#REF!</definedName>
    <definedName name="cadener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GURO">#REF!</definedName>
    <definedName name="CANT">#REF!</definedName>
    <definedName name="cantidad">#REF!,#REF!,#REF!,#REF!,#REF!,#REF!,#REF!,#REF!,#REF!,#REF!,#REF!,#REF!,#REF!,#REF!,#REF!,#REF!</definedName>
    <definedName name="CAP">#REF!</definedName>
    <definedName name="CAPAC._HSE">#REF!</definedName>
    <definedName name="Car">[4]Datos!$B$11</definedName>
    <definedName name="CARGA">#REF!</definedName>
    <definedName name="CARGADOR">[19]EQUIPO!$D$10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RETERA">#REF!</definedName>
    <definedName name="CARRO">#REF!</definedName>
    <definedName name="CASA">[24]General!#REF!</definedName>
    <definedName name="CASITA">[12]General!#REF!</definedName>
    <definedName name="CATD8">#REF!</definedName>
    <definedName name="CATEGORIA">#REF!</definedName>
    <definedName name="causa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RCUITOS">[25]Circuitos!$C$2:$C$891</definedName>
    <definedName name="CISNEROS">#REF!</definedName>
    <definedName name="cjsa" hidden="1">#REF!</definedName>
    <definedName name="CL">#REF!</definedName>
    <definedName name="clase">#REF!</definedName>
    <definedName name="cmf">#REF!</definedName>
    <definedName name="CMIBLE">#REF!</definedName>
    <definedName name="CMIBLE1">#REF!</definedName>
    <definedName name="CN">#REF!</definedName>
    <definedName name="co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RE">#REF!</definedName>
    <definedName name="COMPRESOR">[19]EQUIPO!$D$5</definedName>
    <definedName name="Compresores">#REF!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eqCat">0</definedName>
    <definedName name="ConseqForMitRisk">3</definedName>
    <definedName name="Consultor">#N/A</definedName>
    <definedName name="CONT">#REF!</definedName>
    <definedName name="contra">#REF!</definedName>
    <definedName name="Contratante">#REF!</definedName>
    <definedName name="contratista">[4]Datos!$B$13</definedName>
    <definedName name="CONTRATO">#REF!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#REF!</definedName>
    <definedName name="COSTO_TRANSPORTE">[26]Transp.!$B$5:$E$19</definedName>
    <definedName name="costo2" hidden="1">#REF!</definedName>
    <definedName name="COSTODIRECTO">#REF!</definedName>
    <definedName name="COSTOS">#REF!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'[27]AC2-AG96'!#REF!</definedName>
    <definedName name="Criterios_IM">#REF!</definedName>
    <definedName name="Criticidad">#REF!</definedName>
    <definedName name="Criticos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oin">[4]Datos!$B$1</definedName>
    <definedName name="CTR">#REF!</definedName>
    <definedName name="CTRPAG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#REF!</definedName>
    <definedName name="CUENTA">#REF!</definedName>
    <definedName name="CUNET" hidden="1">{"via1",#N/A,TRUE,"general";"via2",#N/A,TRUE,"general";"via3",#N/A,TRUE,"general"}</definedName>
    <definedName name="Customize">#REF!</definedName>
    <definedName name="cv">#REF!</definedName>
    <definedName name="cv_51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percápita">[28]Sanitario!$AC$9:$AD$9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">#N/A</definedName>
    <definedName name="DERFE">#REF!</definedName>
    <definedName name="DERRUMBES111">[29]CONT_ADI!#REF!</definedName>
    <definedName name="desarrolladas">#REF!,#REF!,#REF!,#REF!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ámetro">#REF!</definedName>
    <definedName name="diámetroft">#REF!</definedName>
    <definedName name="diametros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istanciasPRS7801">[30]Hoja1!$K$3:$L$55</definedName>
    <definedName name="DistanciasPRS9003">[30]Hoja1!$A$3:$B$52</definedName>
    <definedName name="DistanciasPRS9004">[30]Hoja1!$F$3:$G$33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#REF!</definedName>
    <definedName name="DOR">#REF!</definedName>
    <definedName name="DOTACIÓN">#REF!</definedName>
    <definedName name="Dp">[28]Sanitario!$AC$8:$AD$8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hidden="1">{"via1",#N/A,TRUE,"general";"via2",#N/A,TRUE,"general";"via3",#N/A,TRUE,"general"}</definedName>
    <definedName name="DTS">#REF!</definedName>
    <definedName name="Dv">[28]Sanitario!$AC$7:$AD$7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CP">#REF!</definedName>
    <definedName name="ECP1_1">#REF!</definedName>
    <definedName name="ECP1_1_1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">#REF!</definedName>
    <definedName name="ELIMINACIONPROYC">#REF!</definedName>
    <definedName name="emanto">#REF!</definedName>
    <definedName name="emanto_51">#REF!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ERO">[31]General!#REF!</definedName>
    <definedName name="ENEROA">[32]General!#REF!</definedName>
    <definedName name="Ensayos">#REF!</definedName>
    <definedName name="ENTRADASP">#REF!</definedName>
    <definedName name="EPECIALIDAD_SIDOE">#REF!</definedName>
    <definedName name="EPS">#REF!</definedName>
    <definedName name="EQUI">[33]EQUIPOS!$1:$1048576</definedName>
    <definedName name="equipo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[34]TARIF2002!#REF!</definedName>
    <definedName name="ERROR5">[34]TARIF2002!#REF!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220.1">'[35]220.1'!$H$52</definedName>
    <definedName name="ESP320.1">'[36]320.1'!$H$52</definedName>
    <definedName name="ESP330.1">'[35]330.1'!$H$52</definedName>
    <definedName name="ESP330.2">'[36]330.2'!$H$52</definedName>
    <definedName name="ESP640.1.2">'[35]640.1.2'!$H$50</definedName>
    <definedName name="ESP673.1">'[35]673.1'!$H$49</definedName>
    <definedName name="ESP673.2">'[35]673.2'!$H$53</definedName>
    <definedName name="ESP700.1">'[36]700.1'!$H$52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">[8]Dimensiones!$D$11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">#REF!</definedName>
    <definedName name="FAC" hidden="1">#REF!</definedName>
    <definedName name="FACIL">[37]General!#REF!</definedName>
    <definedName name="Facilidades">#REF!</definedName>
    <definedName name="factor">#REF!</definedName>
    <definedName name="FACTURADO">#REF!</definedName>
    <definedName name="FareWellStmnt">#REF!</definedName>
    <definedName name="FaseProyecto">#REF!</definedName>
    <definedName name="fb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RERO">[12]General!#REF!</definedName>
    <definedName name="Fecha">#REF!</definedName>
    <definedName name="FechaInicio">#REF!</definedName>
    <definedName name="FechaTermina">#REF!</definedName>
    <definedName name="FechaTerminacion">#REF!</definedName>
    <definedName name="FENREO">[38]General!#REF!</definedName>
    <definedName name="fer">#REF!</definedName>
    <definedName name="ferfer" hidden="1">{"via1",#N/A,TRUE,"general";"via2",#N/A,TRUE,"general";"via3",#N/A,TRUE,"general"}</definedName>
    <definedName name="FERNANDO">[12]General!#REF!</definedName>
    <definedName name="fevenad1">[4]Datos!$B$9</definedName>
    <definedName name="fevenad2">[4]Datos!$B$10</definedName>
    <definedName name="fevenin">[4]Datos!$B$8</definedName>
    <definedName name="ff">[0]!ERR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l">#REF!</definedName>
    <definedName name="FINANCIACION">[0]!ERR</definedName>
    <definedName name="FinePrint">#REF!</definedName>
    <definedName name="FINI">#REF!</definedName>
    <definedName name="Finisher">#REF!</definedName>
    <definedName name="fk">#REF!</definedName>
    <definedName name="flq">#REF!</definedName>
    <definedName name="FM">1.18</definedName>
    <definedName name="fnic">#REF!</definedName>
    <definedName name="FO">1.32</definedName>
    <definedName name="FONDOPEN">#REF!</definedName>
    <definedName name="FORDESCR">#REF!</definedName>
    <definedName name="FORM_C3">#REF!</definedName>
    <definedName name="FORMALE">#REF!</definedName>
    <definedName name="FORMOLT">#REF!</definedName>
    <definedName name="Formulario">+[39]Formular!$B$7:$G$71</definedName>
    <definedName name="formularioCantidades">#REF!</definedName>
    <definedName name="FORSHE">#REF!</definedName>
    <definedName name="FORUNMIS">#REF!</definedName>
    <definedName name="FOTO">#REF!</definedName>
    <definedName name="FOTOS">[40]!absc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[8]Dimensiones!$D$12</definedName>
    <definedName name="fu">[0]!ERR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J">#REF!</definedName>
    <definedName name="GAS">#REF!</definedName>
    <definedName name="GATO">[41]General!#REF!</definedName>
    <definedName name="gavion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[19]MATERIALES!$D$3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ua">#REF!</definedName>
    <definedName name="gy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b___viv">[28]Sanitario!$AC$6:$AD$6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'[42]Itemes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">#REF!</definedName>
    <definedName name="IMPRESSION">#REF!</definedName>
    <definedName name="IMPREVISTOS">'[19]Formulario N° 4'!$F$130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">#N/A</definedName>
    <definedName name="INDICE">#REF!</definedName>
    <definedName name="inf">#REF!</definedName>
    <definedName name="INFG">#REF!</definedName>
    <definedName name="INFORME">#REF!</definedName>
    <definedName name="Informe_semanal">#REF!</definedName>
    <definedName name="Ing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PU">#REF!</definedName>
    <definedName name="INPUT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>[0]!ERR</definedName>
    <definedName name="IP">#REF!</definedName>
    <definedName name="ir">#REF!</definedName>
    <definedName name="irng" hidden="1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[43]INDICE!$A$3:$F$400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">[44]General!#REF!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">[45]General!#REF!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ñy">#REF!</definedName>
    <definedName name="ko">[46]items!$C$4:$J$247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F">#REF!</definedName>
    <definedName name="lal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">'[47]Listado de equipos'!$A$8:$A$39</definedName>
    <definedName name="lia">#REF!</definedName>
    <definedName name="Libro1_Hoja1_Lista">#REF!</definedName>
    <definedName name="LICITACION">#REF!</definedName>
    <definedName name="LINA">[48]General!$N$12:$N$1485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TAS">#REF!</definedName>
    <definedName name="LLL">#REF!</definedName>
    <definedName name="LLLL">[44]General!#REF!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'[47]Listado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[49]INDICE!#REF!</definedName>
    <definedName name="LOCA">#REF!</definedName>
    <definedName name="LOCA1">#REF!</definedName>
    <definedName name="LOCA2">[50]!absc</definedName>
    <definedName name="LOCALIZACION">#REF!</definedName>
    <definedName name="LOCALIZACION_Y_REPLANTEO">#REF!</definedName>
    <definedName name="LOCALIZACIÓN_Y_REPLANTEO._ESTRUCTURAS">[51]INDICE!#REF!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">#REF!</definedName>
    <definedName name="lplpl" hidden="1">{"via1",#N/A,TRUE,"general";"via2",#N/A,TRUE,"general";"via3",#N/A,TRUE,"general"}</definedName>
    <definedName name="lsttros">#REF!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#REF!</definedName>
    <definedName name="LUNA">[12]General!#REF!</definedName>
    <definedName name="lv">#REF!</definedName>
    <definedName name="m">#REF!</definedName>
    <definedName name="MA">#REF!</definedName>
    <definedName name="MACR">#REF!</definedName>
    <definedName name="MACRDEL">#REF!</definedName>
    <definedName name="Macroactividad">#REF!</definedName>
    <definedName name="maestro">#REF!</definedName>
    <definedName name="mafdsf" hidden="1">{"via1",#N/A,TRUE,"general";"via2",#N/A,TRUE,"general";"via3",#N/A,TRUE,"general"}</definedName>
    <definedName name="MAL">'[52]Estado Resumen'!#REF!&lt;2.5</definedName>
    <definedName name="MALO">'[53]ESTADO VÍA-CRIT.TECNICO'!#REF!&lt;2.5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>#N/A</definedName>
    <definedName name="mar">#REF!</definedName>
    <definedName name="MARAVILLA" hidden="1">{"PRES REHAB ARM-PER POR ITEMS  KM A KM",#N/A,TRUE,"Rehabilitacion Arm-Per"}</definedName>
    <definedName name="marcela">[54]General!#REF!</definedName>
    <definedName name="MARCO_H">#REF!</definedName>
    <definedName name="maria">[54]General!#REF!</definedName>
    <definedName name="MARILUZ">[32]General!#REF!</definedName>
    <definedName name="marina">#REF!</definedName>
    <definedName name="MARINAS">[55]General!#REF!</definedName>
    <definedName name="martillo">#REF!</definedName>
    <definedName name="MARY">[54]General!#REF!</definedName>
    <definedName name="MARYLUZ" hidden="1">{"PRES REHAB ARM-PER POR ITEMS  KM A KM",#N/A,TRUE,"Rehabilitacion Arm-Per"}</definedName>
    <definedName name="marzito">[56]General!#REF!</definedName>
    <definedName name="MARZO">[12]General!#REF!</definedName>
    <definedName name="masor" hidden="1">{"via1",#N/A,TRUE,"general";"via2",#N/A,TRUE,"general";"via3",#N/A,TRUE,"general"}</definedName>
    <definedName name="MAT">#REF!</definedName>
    <definedName name="mate">[33]MATERIALES!$1:$1048576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ATRIZRICS">'[57]RICS NUEVA HOJA DIARIA'!$A$1:$AB$42</definedName>
    <definedName name="MAX">[58]INDICE!$1:$1048576</definedName>
    <definedName name="MAYO">[12]General!#REF!</definedName>
    <definedName name="MCCs">#REF!</definedName>
    <definedName name="mdd" hidden="1">{"via1",#N/A,TRUE,"general";"via2",#N/A,TRUE,"general";"via3",#N/A,TRUE,"general"}</definedName>
    <definedName name="MEDARDO">[54]General!#REF!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IO">[59]INDICE!$1:$1048576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'[47]Calculo de Cuadrillas'!$A$4:$A$10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TO">#REF!</definedName>
    <definedName name="MOTOBOMBA">#REF!</definedName>
    <definedName name="Motoniv">#REF!</definedName>
    <definedName name="motosierra">#REF!</definedName>
    <definedName name="mpdirint">[4]Datos!$B$18</definedName>
    <definedName name="mprelecon">[4]Datos!$B$15</definedName>
    <definedName name="mr">#REF!</definedName>
    <definedName name="MRLART">#REF!</definedName>
    <definedName name="MRSUPDET">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IEMBRE">MATCH(0.01,[5]!End_Bal,-1)+1</definedName>
    <definedName name="NPAGE">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ra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rero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dor">#REF!</definedName>
    <definedName name="OPERADORES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>#REF!</definedName>
    <definedName name="OSCAR">#REF!</definedName>
    <definedName name="OTR">[60]Otros!#REF!</definedName>
    <definedName name="OTRO">[33]OTROS!$1:$1048576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JARITA">#REF!</definedName>
    <definedName name="Parametro_Peso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">#REF!</definedName>
    <definedName name="Pd">#REF!</definedName>
    <definedName name="PEPE">[0]!ERR</definedName>
    <definedName name="Periodo">#REF!</definedName>
    <definedName name="PeriodoPago">#REF!</definedName>
    <definedName name="PeriodoRepago">#REF!</definedName>
    <definedName name="PeriodoRepagoCCP">#REF!</definedName>
    <definedName name="PERRD">#REF!</definedName>
    <definedName name="PERRITO">[12]General!#REF!</definedName>
    <definedName name="phed">#REF!</definedName>
    <definedName name="phen">#REF!</definedName>
    <definedName name="pi">#REF!</definedName>
    <definedName name="piedram">#REF!</definedName>
    <definedName name="PILOTE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O">#REF!</definedName>
    <definedName name="pp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>IF(________________y7,[1]!Header_Row+iiiii,[1]!Header_Row)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TACIONES">[49]Otros!$D$5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" hidden="1">#REF!</definedName>
    <definedName name="PROGDES">#REF!</definedName>
    <definedName name="Programa">#REF!</definedName>
    <definedName name="programainv">[0]!ERR</definedName>
    <definedName name="Proponente">#REF!</definedName>
    <definedName name="PROPUESTA2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[34]TARIF2002!#REF!</definedName>
    <definedName name="QE_TE">[34]TARIF2002!#REF!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[34]TARIF2002!#REF!</definedName>
    <definedName name="QI_TI">[34]TARIF2002!#REF!</definedName>
    <definedName name="Qmax">#REF!</definedName>
    <definedName name="QN">[34]TARIF2002!#REF!</definedName>
    <definedName name="QN_QI">[34]TARIF2002!#REF!</definedName>
    <definedName name="QNS">[61]TARIF2002!#REF!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[6]Hoja2!#REF!</definedName>
    <definedName name="rana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#N/A</definedName>
    <definedName name="Reactores">#REF!</definedName>
    <definedName name="Recall_2">#REF!</definedName>
    <definedName name="Recall_3">#REF!</definedName>
    <definedName name="recebo">#REF!</definedName>
    <definedName name="RECICLA">[62]EQUIPO!$D$14</definedName>
    <definedName name="recursos">#REF!</definedName>
    <definedName name="RED">[6]EST2!$AQ$2</definedName>
    <definedName name="REG">'[52]Estado Resumen'!#REF!&gt;2.5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'[53]ESTADO VÍA-CRIT.TECNICO'!#REF!&gt;2.5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[4]Datos!$B$14</definedName>
    <definedName name="rell">#REF!</definedName>
    <definedName name="RELLG">#REF!</definedName>
    <definedName name="remanentes">#REF!,#REF!,#REF!,#REF!</definedName>
    <definedName name="rendimiento">#REF!</definedName>
    <definedName name="RENDIMIENTO____CARGA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'[22]GENERALIDADES '!$E$9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tenc">#REF!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D">#REF!</definedName>
    <definedName name="RIIIIIIIIIIIC">#N/A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DILLO">#REF!</definedName>
    <definedName name="rr">[0]!ERR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">[63]items!$C$4:$J$248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Conv">#REF!</definedName>
    <definedName name="SALID1">#REF!</definedName>
    <definedName name="SalMinimo">#REF!</definedName>
    <definedName name="sbe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">[4]Datos!$B$12</definedName>
    <definedName name="seccion1">#REF!</definedName>
    <definedName name="seccion2">#REF!</definedName>
    <definedName name="SECTOR">#REF!</definedName>
    <definedName name="SEGUNDO">#REF!</definedName>
    <definedName name="SEMANA_C3">#REF!</definedName>
    <definedName name="sena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#REF!</definedName>
    <definedName name="SISISIS">[0]!ERR</definedName>
    <definedName name="sk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OLD._4_">#REF!</definedName>
    <definedName name="SOLD._6_">#REF!</definedName>
    <definedName name="SOLD._8_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BASE">#REF!</definedName>
    <definedName name="SUBSUELO">#REF!</definedName>
    <definedName name="Subtotal">#REF!</definedName>
    <definedName name="SUCIO">#REF!</definedName>
    <definedName name="SUELDO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#REF!</definedName>
    <definedName name="TABLA">#REF!</definedName>
    <definedName name="TABLA_DE_CONTENIDO__A1">#REF!</definedName>
    <definedName name="tabla1">#REF!</definedName>
    <definedName name="tabla2">#REF!</definedName>
    <definedName name="TABLEKP">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">[34]TARIF2002!#REF!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">[34]TARIF2002!#REF!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'Oferta Economica'!$4:$4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n">#REF!</definedName>
    <definedName name="To">#REF!</definedName>
    <definedName name="tonto">#REF!</definedName>
    <definedName name="topagrafia">#REF!</definedName>
    <definedName name="TOPGENER">#REF!</definedName>
    <definedName name="TOPGENER1">#REF!</definedName>
    <definedName name="TOPMENU">#REF!</definedName>
    <definedName name="topografia">#REF!</definedName>
    <definedName name="topografo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[6]Hoja2!#REF!</definedName>
    <definedName name="Transmisores">#REF!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turado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">#REF!</definedName>
    <definedName name="UN_PRI">#REF!</definedName>
    <definedName name="Unidad">#REF!</definedName>
    <definedName name="UNIT">#REF!</definedName>
    <definedName name="UNITARIO">#REF!</definedName>
    <definedName name="Unitarios">#REF!</definedName>
    <definedName name="unj" hidden="1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">[4]Datos!$B$21</definedName>
    <definedName name="UTIL">#REF!</definedName>
    <definedName name="UTILIDAD">'[19]Formulario N° 4'!$F$131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IF(__________________y7,[1]!Header_Row+__________________y3,[1]!Header_Row)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[24]General!#REF!</definedName>
    <definedName name="VALDES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quita" hidden="1">{"PRES REHAB ARM-PER POR ITEMS  KM A KM",#N/A,TRUE,"Rehabilitacion Arm-Per"}</definedName>
    <definedName name="Var">#REF!</definedName>
    <definedName name="VARIACION1">#REF!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[19]EQUIPO!$D$27</definedName>
    <definedName name="VIBRO">#REF!</definedName>
    <definedName name="VICEP_DIRECC">#REF!</definedName>
    <definedName name="VigenciaDolares">#REF!</definedName>
    <definedName name="VigenciaPesos">#REF!</definedName>
    <definedName name="VIGFUTURA">#REF!</definedName>
    <definedName name="vill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>Scheduled_Payment+Extra_Payment</definedName>
    <definedName name="vrbasad1">[4]Datos!$B$6</definedName>
    <definedName name="vrbasad2">[4]Datos!$B$7</definedName>
    <definedName name="vrbasin">[4]Datos!$B$5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[64]INDICE!$1:$1048576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  <definedName name="zzzzzzzzzzzzz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2" i="1" l="1"/>
  <c r="N21" i="1"/>
  <c r="N20" i="1"/>
  <c r="N19" i="1"/>
  <c r="N18" i="1"/>
  <c r="P34" i="1" l="1"/>
  <c r="J34" i="1"/>
  <c r="N17" i="1"/>
  <c r="N16" i="1"/>
  <c r="N15" i="1"/>
  <c r="N14" i="1"/>
  <c r="I19" i="1" l="1"/>
  <c r="J19" i="1" s="1"/>
  <c r="O19" i="1"/>
  <c r="P19" i="1" s="1"/>
  <c r="O22" i="1"/>
  <c r="O17" i="1"/>
  <c r="P17" i="1" s="1"/>
  <c r="O20" i="1"/>
  <c r="O21" i="1"/>
  <c r="O18" i="1"/>
  <c r="P18" i="1" s="1"/>
  <c r="O16" i="1"/>
  <c r="P16" i="1" s="1"/>
  <c r="O15" i="1"/>
  <c r="O14" i="1"/>
  <c r="P14" i="1" s="1"/>
  <c r="I18" i="1"/>
  <c r="J18" i="1" s="1"/>
  <c r="I17" i="1"/>
  <c r="J17" i="1" s="1"/>
  <c r="I16" i="1"/>
  <c r="J16" i="1" s="1"/>
  <c r="I15" i="1"/>
  <c r="J15" i="1" s="1"/>
  <c r="I14" i="1"/>
  <c r="J14" i="1" s="1"/>
  <c r="I22" i="1"/>
  <c r="J22" i="1" s="1"/>
  <c r="I21" i="1"/>
  <c r="J21" i="1" s="1"/>
  <c r="I20" i="1"/>
  <c r="J20" i="1" s="1"/>
  <c r="P39" i="1"/>
  <c r="P15" i="1" l="1"/>
  <c r="Q15" i="1" s="1"/>
  <c r="Q18" i="1"/>
  <c r="P22" i="1"/>
  <c r="Q22" i="1" s="1"/>
  <c r="P21" i="1"/>
  <c r="Q21" i="1" s="1"/>
  <c r="P20" i="1"/>
  <c r="Q20" i="1" s="1"/>
  <c r="Q19" i="1"/>
  <c r="Q16" i="1"/>
  <c r="Q14" i="1"/>
  <c r="Q17" i="1"/>
  <c r="J23" i="1"/>
  <c r="J26" i="1" l="1"/>
  <c r="P23" i="1"/>
  <c r="P26" i="1" l="1"/>
  <c r="P27" i="1" s="1"/>
  <c r="O37" i="1" s="1"/>
  <c r="P38" i="1"/>
  <c r="J27" i="1"/>
  <c r="P37" i="1" l="1"/>
  <c r="P41" i="1" s="1"/>
</calcChain>
</file>

<file path=xl/sharedStrings.xml><?xml version="1.0" encoding="utf-8"?>
<sst xmlns="http://schemas.openxmlformats.org/spreadsheetml/2006/main" count="82" uniqueCount="64">
  <si>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</si>
  <si>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PROPUESTA ECONOMICA</t>
  </si>
  <si>
    <t>Nº</t>
  </si>
  <si>
    <t>ÍTEM DE PAGO /REF ICCU - APU</t>
  </si>
  <si>
    <t>DESCRIPCIÓN</t>
  </si>
  <si>
    <t>UND.</t>
  </si>
  <si>
    <t>CANTIDAD</t>
  </si>
  <si>
    <t>VALOR UNITARIO SIN AIU O SIN IVA</t>
  </si>
  <si>
    <t>VALOR UNITARIO CON AIU O CON IVA</t>
  </si>
  <si>
    <t xml:space="preserve">VALOR TOTAL                                </t>
  </si>
  <si>
    <t>VALOR UNITARIO SIN AIU O SIN IVA OFERTADO</t>
  </si>
  <si>
    <t>VALOR UNITARIO SIN AIU O SIN IVA
CORREGIDO</t>
  </si>
  <si>
    <t>VALOR UNITARIO CON AIU O CON IVA
CORREGIDO</t>
  </si>
  <si>
    <t>VALOR UNITARIO CON AIU O CON IVA CORREGIDO x CANTIDAD</t>
  </si>
  <si>
    <t>VERIFICACIÓN</t>
  </si>
  <si>
    <t>M2</t>
  </si>
  <si>
    <t>SUBTOTAL</t>
  </si>
  <si>
    <t>M3</t>
  </si>
  <si>
    <t>SUBTOTAL OBRA (INCLUYE AIU)</t>
  </si>
  <si>
    <t>VALOR TOTAL</t>
  </si>
  <si>
    <t>DESCRIPCION</t>
  </si>
  <si>
    <t>PORCENTAJE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</si>
  <si>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</si>
  <si>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>ADMINISTRACIÓN</t>
  </si>
  <si>
    <t>A=</t>
  </si>
  <si>
    <t xml:space="preserve">NOTA 3: El A.I.U y su discriminación deben estar en porcentaje (%). </t>
  </si>
  <si>
    <t>IMPREVISTO</t>
  </si>
  <si>
    <t>I=</t>
  </si>
  <si>
    <t xml:space="preserve">NOTA 4: Para el cálculo del presupuesto oficial, se formularon cantidades para cada uno de los ítems que conforman el mismo, aclarando que estas podrán aumentar, disminuir o suprimirse durante la ejecución del contrato, y esto no será objeto de futuras reclamaciones. </t>
  </si>
  <si>
    <t>UTILIDAD</t>
  </si>
  <si>
    <t>U=</t>
  </si>
  <si>
    <t xml:space="preserve">NOTA 5: Los proponentes deberan diligenciar unicamente las celdas de la columna denominada "valor unitario sin aiu o sin iva ofertado" y los valores para la "Administración", "Imprevisto" y "Utilidad". </t>
  </si>
  <si>
    <t>TOTAL A.I.U</t>
  </si>
  <si>
    <t>A.I.U.=</t>
  </si>
  <si>
    <t>VALOR CORREGIDO</t>
  </si>
  <si>
    <t>CORRECIONES ARITMETICAS VALOR UNITARIO OFERTADO</t>
  </si>
  <si>
    <t>VERIFICACION DEL A.I.U. E IVA</t>
  </si>
  <si>
    <t>VERIFICACION TOTAL OFERTA ECONOMICA</t>
  </si>
  <si>
    <t>NOTA 1:  Se debe tener en cuenta que el PRECIO UNITARIO DE OBRA incluye el valor de A.I.U.</t>
  </si>
  <si>
    <t>(FIRMA)</t>
  </si>
  <si>
    <t>NOMBRE REPRESENTANTE LEGAL</t>
  </si>
  <si>
    <t>NOMRBRE PROPONENTE</t>
  </si>
  <si>
    <t>OFERTA ECONOMICA</t>
  </si>
  <si>
    <t>2.13 V</t>
  </si>
  <si>
    <t>1. PLACA HUELLA</t>
  </si>
  <si>
    <t>1.2 V</t>
  </si>
  <si>
    <t>6.1 V</t>
  </si>
  <si>
    <t>3.15 V</t>
  </si>
  <si>
    <t>4.23 V</t>
  </si>
  <si>
    <t>4.6 V</t>
  </si>
  <si>
    <t>4.25 V</t>
  </si>
  <si>
    <t>4.21 V</t>
  </si>
  <si>
    <t>4.52 V</t>
  </si>
  <si>
    <t>DEMOLICIÓN CONCRETO SIMPLE  (INCLUYE CARGUE Y RETIRO DE SOBRANTES A UNA DISTANCIA DE 5KM)</t>
  </si>
  <si>
    <t>CONFORMACIÓN DE LA CALZADA EXISTENTE</t>
  </si>
  <si>
    <t>AFIRMADO</t>
  </si>
  <si>
    <t>RELLENO PARA ESTRUCTURAS</t>
  </si>
  <si>
    <t>EXCAVACIONES VARIAS EN MATERIAL COMÚN SECO A MANO (INCLUYE RETIRO DE SOBRANTES A UNA DISTANCIA MENOR DE 5 KM)</t>
  </si>
  <si>
    <t>CONCRETOS CLASE D, f´c =3000 psi (bases)</t>
  </si>
  <si>
    <t>CONCRETO CICLÓPEO CLASE G, 2000 PSI 40% RAJÓN PARA BASES</t>
  </si>
  <si>
    <t xml:space="preserve">CUNETA DE CONCRETO CLASE E, 2500 PSI FUNDIDA EN EL LUGAR </t>
  </si>
  <si>
    <t>SUMINISTRO FIGURADO Y ARMADO DE ACERO DE REFUERZO 60000 PSI</t>
  </si>
  <si>
    <t>KG</t>
  </si>
  <si>
    <t>OBJETO: CONSTRUCCIÓN DE PLACAS HUELLAS EN EL MUNICIPIO DE MOSQUERA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</si>
</sst>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0.0"/>
    <numFmt numFmtId="165" formatCode="_([$$-240A]\ * #,##0.00_);_([$$-240A]\ * \(#,##0.00\);_([$$-240A]\ * &quot;-&quot;??_);_(@_)"/>
    <numFmt numFmtId="166" formatCode="_(&quot;$&quot;\ * #,##0.00_);_(&quot;$&quot;\ * \(#,##0.00\);_(&quot;$&quot;\ * &quot;-&quot;??_);_(@_)"/>
    <numFmt numFmtId="167" formatCode="_-[$$-240A]* #,##0.00_-;\-[$$-240A]* #,##0.00_-;_-[$$-240A]* &quot;-&quot;??_-;_-@_-"/>
    <numFmt numFmtId="168" formatCode="_ * #,##0_ ;_ * \-#,##0_ ;_ * &quot;-&quot;??_ ;_ @_ "/>
    <numFmt numFmtId="169" formatCode="_ * #,##0.00_ ;_ * \-#,##0.00_ ;_ * &quot;-&quot;??_ ;_ @_ "/>
    <numFmt numFmtId="170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u val="singleAccounting"/>
      <sz val="10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4"/>
      <name val="Arial"/>
      <family val="2"/>
    </font>
    <font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5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indexed="64"/>
      </right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5">
    <xf numFmtId="0" fontId="0" fillId="0" borderId="0"/>
    <xf numFmtId="9" fontId="1" fillId="0" borderId="0"/>
    <xf numFmtId="44" fontId="1" fillId="0" borderId="0"/>
    <xf numFmtId="0" fontId="3" fillId="0" borderId="0"/>
    <xf numFmtId="0" fontId="3" fillId="0" borderId="0"/>
    <xf numFmtId="0" fontId="3" fillId="0" borderId="0"/>
    <xf numFmtId="165" fontId="1" fillId="0" borderId="0"/>
    <xf numFmtId="0" fontId="1" fillId="0" borderId="0"/>
    <xf numFmtId="9" fontId="1" fillId="0" borderId="0"/>
    <xf numFmtId="0" fontId="3" fillId="0" borderId="0"/>
    <xf numFmtId="0" fontId="3" fillId="0" borderId="0"/>
    <xf numFmtId="169" fontId="3" fillId="0" borderId="0"/>
    <xf numFmtId="0" fontId="3" fillId="0" borderId="0"/>
    <xf numFmtId="170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181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3" fillId="0" borderId="4" xfId="0" applyFont="1" applyBorder="1" applyProtection="1">
      <protection locked="0"/>
    </xf>
    <xf numFmtId="44" fontId="2" fillId="0" borderId="10" xfId="2" applyFont="1" applyBorder="1" applyAlignment="1" applyProtection="1">
      <alignment vertical="center" wrapText="1"/>
      <protection locked="0"/>
    </xf>
    <xf numFmtId="10" fontId="3" fillId="3" borderId="12" xfId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2" fontId="2" fillId="0" borderId="0" xfId="0" applyNumberFormat="1" applyFont="1" applyAlignment="1" applyProtection="1">
      <alignment vertical="center"/>
    </xf>
    <xf numFmtId="2" fontId="3" fillId="0" borderId="0" xfId="0" applyNumberFormat="1" applyFont="1" applyAlignment="1" applyProtection="1">
      <alignment vertical="center"/>
    </xf>
    <xf numFmtId="44" fontId="2" fillId="0" borderId="0" xfId="2" applyFont="1" applyAlignment="1" applyProtection="1">
      <alignment vertical="center"/>
    </xf>
    <xf numFmtId="166" fontId="2" fillId="0" borderId="0" xfId="2" applyNumberFormat="1" applyFont="1" applyAlignment="1" applyProtection="1">
      <alignment vertical="center"/>
    </xf>
    <xf numFmtId="0" fontId="3" fillId="0" borderId="0" xfId="0" applyFont="1" applyProtection="1"/>
    <xf numFmtId="0" fontId="3" fillId="0" borderId="1" xfId="0" applyFont="1" applyBorder="1" applyAlignment="1" applyProtection="1">
      <alignment horizontal="center"/>
    </xf>
    <xf numFmtId="0" fontId="10" fillId="0" borderId="2" xfId="0" applyFont="1" applyBorder="1" applyProtection="1"/>
    <xf numFmtId="0" fontId="7" fillId="0" borderId="34" xfId="0" applyFont="1" applyBorder="1" applyAlignment="1" applyProtection="1">
      <alignment horizontal="center" vertical="center" wrapText="1"/>
    </xf>
    <xf numFmtId="2" fontId="3" fillId="0" borderId="3" xfId="0" applyNumberFormat="1" applyFont="1" applyBorder="1" applyAlignment="1" applyProtection="1">
      <alignment horizontal="center"/>
    </xf>
    <xf numFmtId="0" fontId="10" fillId="0" borderId="3" xfId="0" applyFont="1" applyBorder="1" applyProtection="1"/>
    <xf numFmtId="0" fontId="3" fillId="0" borderId="4" xfId="0" applyFont="1" applyBorder="1" applyProtection="1"/>
    <xf numFmtId="0" fontId="11" fillId="0" borderId="42" xfId="0" applyFont="1" applyBorder="1" applyAlignment="1" applyProtection="1">
      <alignment horizontal="center"/>
    </xf>
    <xf numFmtId="0" fontId="12" fillId="0" borderId="20" xfId="0" applyFont="1" applyBorder="1" applyProtection="1"/>
    <xf numFmtId="0" fontId="12" fillId="0" borderId="45" xfId="0" applyFont="1" applyBorder="1" applyProtection="1"/>
    <xf numFmtId="0" fontId="3" fillId="0" borderId="5" xfId="0" applyFont="1" applyBorder="1" applyProtection="1"/>
    <xf numFmtId="0" fontId="3" fillId="2" borderId="0" xfId="0" applyFont="1" applyFill="1" applyProtection="1"/>
    <xf numFmtId="0" fontId="3" fillId="2" borderId="4" xfId="0" applyFont="1" applyFill="1" applyBorder="1" applyProtection="1"/>
    <xf numFmtId="0" fontId="7" fillId="3" borderId="10" xfId="0" applyFont="1" applyFill="1" applyBorder="1" applyAlignment="1" applyProtection="1">
      <alignment horizontal="center" vertical="center" wrapText="1"/>
    </xf>
    <xf numFmtId="0" fontId="10" fillId="0" borderId="36" xfId="0" applyFont="1" applyBorder="1" applyProtection="1"/>
    <xf numFmtId="0" fontId="10" fillId="0" borderId="46" xfId="0" applyFont="1" applyBorder="1" applyProtection="1"/>
    <xf numFmtId="0" fontId="10" fillId="0" borderId="37" xfId="0" applyFont="1" applyBorder="1" applyProtection="1"/>
    <xf numFmtId="0" fontId="10" fillId="0" borderId="38" xfId="0" applyFont="1" applyBorder="1" applyProtection="1"/>
    <xf numFmtId="0" fontId="10" fillId="0" borderId="47" xfId="0" applyFont="1" applyBorder="1" applyProtection="1"/>
    <xf numFmtId="0" fontId="3" fillId="4" borderId="10" xfId="0" applyFont="1" applyFill="1" applyBorder="1" applyAlignment="1" applyProtection="1">
      <alignment horizontal="center" vertical="center" wrapText="1"/>
    </xf>
    <xf numFmtId="0" fontId="10" fillId="0" borderId="21" xfId="0" applyFont="1" applyBorder="1" applyProtection="1"/>
    <xf numFmtId="0" fontId="10" fillId="0" borderId="48" xfId="0" applyFont="1" applyBorder="1" applyProtection="1"/>
    <xf numFmtId="0" fontId="4" fillId="5" borderId="10" xfId="3" applyFont="1" applyFill="1" applyBorder="1" applyAlignment="1" applyProtection="1">
      <alignment horizontal="left" vertical="center"/>
    </xf>
    <xf numFmtId="0" fontId="7" fillId="0" borderId="7" xfId="0" applyFont="1" applyBorder="1" applyAlignment="1" applyProtection="1">
      <alignment horizontal="center"/>
    </xf>
    <xf numFmtId="0" fontId="10" fillId="0" borderId="20" xfId="0" applyFont="1" applyBorder="1" applyProtection="1"/>
    <xf numFmtId="0" fontId="10" fillId="0" borderId="35" xfId="0" applyFont="1" applyBorder="1" applyProtection="1"/>
    <xf numFmtId="0" fontId="4" fillId="2" borderId="10" xfId="3" applyFont="1" applyFill="1" applyBorder="1" applyAlignment="1" applyProtection="1">
      <alignment horizontal="center" vertical="center" wrapText="1"/>
    </xf>
    <xf numFmtId="0" fontId="4" fillId="2" borderId="11" xfId="3" applyFont="1" applyFill="1" applyBorder="1" applyAlignment="1" applyProtection="1">
      <alignment horizontal="center" vertical="center" wrapText="1"/>
    </xf>
    <xf numFmtId="2" fontId="4" fillId="2" borderId="11" xfId="3" applyNumberFormat="1" applyFont="1" applyFill="1" applyBorder="1" applyAlignment="1" applyProtection="1">
      <alignment horizontal="center" vertical="center" wrapText="1"/>
    </xf>
    <xf numFmtId="44" fontId="4" fillId="2" borderId="11" xfId="2" applyFont="1" applyFill="1" applyBorder="1" applyAlignment="1" applyProtection="1">
      <alignment horizontal="center" vertical="center" wrapText="1"/>
    </xf>
    <xf numFmtId="166" fontId="4" fillId="2" borderId="12" xfId="2" applyNumberFormat="1" applyFont="1" applyFill="1" applyBorder="1" applyAlignment="1" applyProtection="1">
      <alignment horizontal="center" vertical="center" wrapText="1"/>
    </xf>
    <xf numFmtId="44" fontId="4" fillId="2" borderId="10" xfId="2" applyFont="1" applyFill="1" applyBorder="1" applyAlignment="1" applyProtection="1">
      <alignment horizontal="center" vertical="center" wrapText="1"/>
    </xf>
    <xf numFmtId="44" fontId="4" fillId="2" borderId="12" xfId="2" applyFont="1" applyFill="1" applyBorder="1" applyAlignment="1" applyProtection="1">
      <alignment horizontal="center" vertical="center" wrapText="1"/>
    </xf>
    <xf numFmtId="44" fontId="4" fillId="2" borderId="0" xfId="2" applyFont="1" applyFill="1" applyAlignment="1" applyProtection="1">
      <alignment horizontal="center" vertical="center" wrapText="1"/>
    </xf>
    <xf numFmtId="0" fontId="10" fillId="0" borderId="39" xfId="0" applyFont="1" applyBorder="1" applyProtection="1"/>
    <xf numFmtId="0" fontId="10" fillId="0" borderId="40" xfId="0" applyFont="1" applyBorder="1" applyProtection="1"/>
    <xf numFmtId="0" fontId="10" fillId="0" borderId="41" xfId="0" applyFont="1" applyBorder="1" applyProtection="1"/>
    <xf numFmtId="44" fontId="4" fillId="0" borderId="0" xfId="2" applyFont="1" applyAlignment="1" applyProtection="1">
      <alignment horizontal="center" vertical="center" wrapText="1"/>
    </xf>
    <xf numFmtId="1" fontId="5" fillId="6" borderId="44" xfId="0" applyNumberFormat="1" applyFont="1" applyFill="1" applyBorder="1" applyAlignment="1" applyProtection="1">
      <alignment vertical="center"/>
    </xf>
    <xf numFmtId="1" fontId="5" fillId="6" borderId="21" xfId="0" applyNumberFormat="1" applyFont="1" applyFill="1" applyBorder="1" applyAlignment="1" applyProtection="1">
      <alignment vertical="center"/>
    </xf>
    <xf numFmtId="1" fontId="5" fillId="6" borderId="29" xfId="0" applyNumberFormat="1" applyFont="1" applyFill="1" applyBorder="1" applyAlignment="1" applyProtection="1">
      <alignment vertical="center"/>
    </xf>
    <xf numFmtId="0" fontId="2" fillId="6" borderId="11" xfId="0" applyFont="1" applyFill="1" applyBorder="1" applyAlignment="1" applyProtection="1">
      <alignment vertical="center"/>
    </xf>
    <xf numFmtId="2" fontId="3" fillId="6" borderId="11" xfId="0" applyNumberFormat="1" applyFont="1" applyFill="1" applyBorder="1" applyAlignment="1" applyProtection="1">
      <alignment vertical="center"/>
    </xf>
    <xf numFmtId="44" fontId="2" fillId="6" borderId="11" xfId="2" applyFont="1" applyFill="1" applyBorder="1" applyAlignment="1" applyProtection="1">
      <alignment vertical="center"/>
    </xf>
    <xf numFmtId="44" fontId="2" fillId="6" borderId="26" xfId="2" applyFont="1" applyFill="1" applyBorder="1" applyAlignment="1" applyProtection="1">
      <alignment vertical="center"/>
    </xf>
    <xf numFmtId="166" fontId="2" fillId="6" borderId="12" xfId="2" applyNumberFormat="1" applyFont="1" applyFill="1" applyBorder="1" applyAlignment="1" applyProtection="1">
      <alignment vertical="center"/>
    </xf>
    <xf numFmtId="44" fontId="2" fillId="6" borderId="10" xfId="2" applyFont="1" applyFill="1" applyBorder="1" applyAlignment="1" applyProtection="1">
      <alignment vertical="center"/>
    </xf>
    <xf numFmtId="44" fontId="2" fillId="6" borderId="12" xfId="2" applyFont="1" applyFill="1" applyBorder="1" applyAlignment="1" applyProtection="1">
      <alignment vertical="center"/>
    </xf>
    <xf numFmtId="0" fontId="3" fillId="0" borderId="5" xfId="0" applyFont="1" applyBorder="1" applyAlignment="1" applyProtection="1">
      <alignment wrapText="1"/>
    </xf>
    <xf numFmtId="0" fontId="2" fillId="0" borderId="0" xfId="0" applyFont="1" applyAlignment="1" applyProtection="1">
      <alignment vertical="center" wrapText="1"/>
    </xf>
    <xf numFmtId="164" fontId="3" fillId="0" borderId="10" xfId="0" applyNumberFormat="1" applyFont="1" applyBorder="1" applyAlignment="1" applyProtection="1">
      <alignment horizontal="center" vertical="center" wrapText="1"/>
    </xf>
    <xf numFmtId="2" fontId="3" fillId="0" borderId="11" xfId="0" applyNumberFormat="1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justify" vertical="center" wrapText="1"/>
    </xf>
    <xf numFmtId="0" fontId="3" fillId="0" borderId="11" xfId="0" applyFont="1" applyBorder="1" applyAlignment="1" applyProtection="1">
      <alignment horizontal="center" vertical="center" wrapText="1"/>
    </xf>
    <xf numFmtId="44" fontId="2" fillId="0" borderId="11" xfId="2" applyFont="1" applyBorder="1" applyAlignment="1" applyProtection="1">
      <alignment vertical="center" wrapText="1"/>
    </xf>
    <xf numFmtId="44" fontId="2" fillId="0" borderId="26" xfId="2" applyFont="1" applyBorder="1" applyAlignment="1" applyProtection="1">
      <alignment vertical="center" wrapText="1"/>
    </xf>
    <xf numFmtId="166" fontId="3" fillId="0" borderId="12" xfId="2" applyNumberFormat="1" applyFont="1" applyBorder="1" applyAlignment="1" applyProtection="1">
      <alignment vertical="center" wrapText="1"/>
    </xf>
    <xf numFmtId="0" fontId="3" fillId="0" borderId="0" xfId="0" applyFont="1" applyAlignment="1" applyProtection="1">
      <alignment wrapText="1"/>
    </xf>
    <xf numFmtId="0" fontId="3" fillId="0" borderId="4" xfId="0" applyFont="1" applyBorder="1" applyAlignment="1" applyProtection="1">
      <alignment wrapText="1"/>
    </xf>
    <xf numFmtId="166" fontId="3" fillId="0" borderId="11" xfId="2" applyNumberFormat="1" applyFont="1" applyBorder="1" applyAlignment="1" applyProtection="1">
      <alignment vertical="center" wrapText="1"/>
    </xf>
    <xf numFmtId="4" fontId="5" fillId="0" borderId="12" xfId="0" applyNumberFormat="1" applyFont="1" applyBorder="1" applyAlignment="1" applyProtection="1">
      <alignment horizontal="center" vertical="center" wrapText="1"/>
    </xf>
    <xf numFmtId="44" fontId="2" fillId="0" borderId="0" xfId="2" applyFont="1" applyAlignment="1" applyProtection="1">
      <alignment vertical="center" wrapText="1"/>
    </xf>
    <xf numFmtId="0" fontId="4" fillId="0" borderId="11" xfId="0" applyFont="1" applyBorder="1" applyAlignment="1" applyProtection="1">
      <alignment vertical="center" wrapText="1"/>
    </xf>
    <xf numFmtId="166" fontId="6" fillId="0" borderId="12" xfId="2" applyNumberFormat="1" applyFont="1" applyBorder="1" applyAlignment="1" applyProtection="1">
      <alignment vertical="center" wrapText="1"/>
    </xf>
    <xf numFmtId="166" fontId="6" fillId="0" borderId="11" xfId="2" applyNumberFormat="1" applyFont="1" applyBorder="1" applyAlignment="1" applyProtection="1">
      <alignment vertical="center" wrapText="1"/>
    </xf>
    <xf numFmtId="44" fontId="2" fillId="0" borderId="12" xfId="2" applyFont="1" applyBorder="1" applyAlignment="1" applyProtection="1">
      <alignment vertical="center" wrapText="1"/>
    </xf>
    <xf numFmtId="164" fontId="2" fillId="0" borderId="15" xfId="0" applyNumberFormat="1" applyFont="1" applyBorder="1" applyAlignment="1" applyProtection="1">
      <alignment horizontal="center" vertical="center"/>
    </xf>
    <xf numFmtId="2" fontId="3" fillId="0" borderId="0" xfId="0" applyNumberFormat="1" applyFont="1" applyAlignment="1" applyProtection="1">
      <alignment horizontal="center" vertical="center"/>
    </xf>
    <xf numFmtId="0" fontId="3" fillId="2" borderId="0" xfId="0" applyFont="1" applyFill="1" applyAlignment="1" applyProtection="1">
      <alignment horizontal="justify" vertical="center" wrapText="1"/>
    </xf>
    <xf numFmtId="0" fontId="3" fillId="2" borderId="0" xfId="0" applyFont="1" applyFill="1" applyAlignment="1" applyProtection="1">
      <alignment horizontal="center" vertical="center"/>
    </xf>
    <xf numFmtId="44" fontId="3" fillId="0" borderId="0" xfId="2" applyFont="1" applyAlignment="1" applyProtection="1">
      <alignment vertical="center"/>
    </xf>
    <xf numFmtId="166" fontId="3" fillId="0" borderId="16" xfId="2" applyNumberFormat="1" applyFont="1" applyBorder="1" applyAlignment="1" applyProtection="1">
      <alignment vertical="center"/>
    </xf>
    <xf numFmtId="44" fontId="2" fillId="0" borderId="15" xfId="2" applyFont="1" applyBorder="1" applyAlignment="1" applyProtection="1">
      <alignment vertical="center"/>
    </xf>
    <xf numFmtId="166" fontId="3" fillId="0" borderId="0" xfId="2" applyNumberFormat="1" applyFont="1" applyAlignment="1" applyProtection="1">
      <alignment vertical="center"/>
    </xf>
    <xf numFmtId="4" fontId="5" fillId="0" borderId="16" xfId="0" applyNumberFormat="1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2" fontId="3" fillId="0" borderId="0" xfId="8" applyNumberFormat="1" applyFont="1" applyAlignment="1" applyProtection="1">
      <alignment horizontal="center" vertical="center"/>
    </xf>
    <xf numFmtId="166" fontId="2" fillId="0" borderId="16" xfId="2" applyNumberFormat="1" applyFont="1" applyBorder="1" applyAlignment="1" applyProtection="1">
      <alignment vertical="center"/>
    </xf>
    <xf numFmtId="0" fontId="3" fillId="0" borderId="15" xfId="0" applyFont="1" applyBorder="1" applyProtection="1"/>
    <xf numFmtId="0" fontId="3" fillId="0" borderId="16" xfId="0" applyFont="1" applyBorder="1" applyProtection="1"/>
    <xf numFmtId="0" fontId="3" fillId="0" borderId="0" xfId="9" applyProtection="1"/>
    <xf numFmtId="0" fontId="3" fillId="0" borderId="4" xfId="9" applyBorder="1" applyProtection="1"/>
    <xf numFmtId="0" fontId="3" fillId="0" borderId="15" xfId="9" applyBorder="1" applyAlignment="1" applyProtection="1">
      <alignment horizontal="center" vertical="center"/>
    </xf>
    <xf numFmtId="0" fontId="3" fillId="0" borderId="0" xfId="9" applyAlignment="1" applyProtection="1">
      <alignment horizontal="center"/>
    </xf>
    <xf numFmtId="0" fontId="4" fillId="0" borderId="42" xfId="9" applyFont="1" applyBorder="1" applyAlignment="1" applyProtection="1">
      <alignment horizontal="right" vertical="center"/>
    </xf>
    <xf numFmtId="0" fontId="10" fillId="0" borderId="43" xfId="0" applyFont="1" applyBorder="1" applyProtection="1"/>
    <xf numFmtId="166" fontId="4" fillId="5" borderId="9" xfId="2" applyNumberFormat="1" applyFont="1" applyFill="1" applyBorder="1" applyAlignment="1" applyProtection="1">
      <alignment vertical="center"/>
    </xf>
    <xf numFmtId="0" fontId="4" fillId="0" borderId="7" xfId="0" applyFont="1" applyBorder="1" applyAlignment="1" applyProtection="1">
      <alignment horizontal="right"/>
    </xf>
    <xf numFmtId="0" fontId="4" fillId="0" borderId="13" xfId="9" applyFont="1" applyBorder="1" applyAlignment="1" applyProtection="1">
      <alignment horizontal="right" vertical="center"/>
    </xf>
    <xf numFmtId="0" fontId="10" fillId="0" borderId="22" xfId="0" applyFont="1" applyBorder="1" applyProtection="1"/>
    <xf numFmtId="0" fontId="10" fillId="0" borderId="31" xfId="0" applyFont="1" applyBorder="1" applyProtection="1"/>
    <xf numFmtId="166" fontId="4" fillId="5" borderId="17" xfId="2" applyNumberFormat="1" applyFont="1" applyFill="1" applyBorder="1" applyAlignment="1" applyProtection="1">
      <alignment vertical="center"/>
    </xf>
    <xf numFmtId="0" fontId="4" fillId="0" borderId="13" xfId="0" applyFont="1" applyBorder="1" applyAlignment="1" applyProtection="1">
      <alignment horizontal="right"/>
    </xf>
    <xf numFmtId="0" fontId="3" fillId="0" borderId="18" xfId="9" applyBorder="1" applyAlignment="1" applyProtection="1">
      <alignment horizontal="center" vertical="center"/>
    </xf>
    <xf numFmtId="0" fontId="3" fillId="0" borderId="6" xfId="9" applyBorder="1" applyAlignment="1" applyProtection="1">
      <alignment horizontal="center"/>
    </xf>
    <xf numFmtId="0" fontId="3" fillId="0" borderId="6" xfId="9" applyBorder="1" applyProtection="1"/>
    <xf numFmtId="2" fontId="3" fillId="0" borderId="6" xfId="9" applyNumberFormat="1" applyBorder="1" applyProtection="1"/>
    <xf numFmtId="44" fontId="3" fillId="0" borderId="6" xfId="2" applyFont="1" applyBorder="1" applyProtection="1"/>
    <xf numFmtId="166" fontId="4" fillId="0" borderId="19" xfId="2" applyNumberFormat="1" applyFont="1" applyBorder="1" applyAlignment="1" applyProtection="1">
      <alignment vertical="center"/>
    </xf>
    <xf numFmtId="0" fontId="4" fillId="0" borderId="15" xfId="10" applyFont="1" applyBorder="1" applyAlignment="1" applyProtection="1">
      <alignment horizontal="center" vertical="center"/>
    </xf>
    <xf numFmtId="0" fontId="3" fillId="0" borderId="16" xfId="10" applyBorder="1" applyAlignment="1" applyProtection="1">
      <alignment horizontal="center" vertical="center"/>
    </xf>
    <xf numFmtId="0" fontId="3" fillId="0" borderId="0" xfId="9" applyProtection="1"/>
    <xf numFmtId="0" fontId="10" fillId="0" borderId="16" xfId="0" applyFont="1" applyBorder="1" applyProtection="1"/>
    <xf numFmtId="0" fontId="3" fillId="0" borderId="15" xfId="9" applyBorder="1" applyProtection="1"/>
    <xf numFmtId="0" fontId="3" fillId="4" borderId="42" xfId="0" applyFont="1" applyFill="1" applyBorder="1" applyAlignment="1" applyProtection="1">
      <alignment horizontal="justify" vertical="center" wrapText="1"/>
    </xf>
    <xf numFmtId="3" fontId="4" fillId="4" borderId="42" xfId="0" applyNumberFormat="1" applyFont="1" applyFill="1" applyBorder="1" applyAlignment="1" applyProtection="1">
      <alignment horizontal="center" vertical="center" wrapText="1"/>
    </xf>
    <xf numFmtId="3" fontId="4" fillId="4" borderId="8" xfId="0" applyNumberFormat="1" applyFont="1" applyFill="1" applyBorder="1" applyAlignment="1" applyProtection="1">
      <alignment horizontal="center" vertical="center" wrapText="1"/>
    </xf>
    <xf numFmtId="166" fontId="4" fillId="4" borderId="9" xfId="2" applyNumberFormat="1" applyFont="1" applyFill="1" applyBorder="1" applyAlignment="1" applyProtection="1">
      <alignment horizontal="center" vertical="center"/>
    </xf>
    <xf numFmtId="0" fontId="3" fillId="4" borderId="10" xfId="0" applyFont="1" applyFill="1" applyBorder="1" applyAlignment="1" applyProtection="1">
      <alignment horizontal="justify" vertical="center" wrapText="1"/>
    </xf>
    <xf numFmtId="0" fontId="10" fillId="0" borderId="29" xfId="0" applyFont="1" applyBorder="1" applyProtection="1"/>
    <xf numFmtId="3" fontId="4" fillId="4" borderId="10" xfId="0" applyNumberFormat="1" applyFont="1" applyFill="1" applyBorder="1" applyAlignment="1" applyProtection="1">
      <alignment horizontal="center" vertical="center"/>
    </xf>
    <xf numFmtId="44" fontId="4" fillId="4" borderId="11" xfId="2" applyFont="1" applyFill="1" applyBorder="1" applyAlignment="1" applyProtection="1">
      <alignment horizontal="center" vertical="center"/>
    </xf>
    <xf numFmtId="10" fontId="3" fillId="3" borderId="12" xfId="1" applyNumberFormat="1" applyFont="1" applyFill="1" applyBorder="1" applyAlignment="1" applyProtection="1">
      <alignment horizontal="center" vertical="center"/>
    </xf>
    <xf numFmtId="0" fontId="3" fillId="4" borderId="13" xfId="0" applyFont="1" applyFill="1" applyBorder="1" applyAlignment="1" applyProtection="1">
      <alignment horizontal="justify" vertical="center" wrapText="1"/>
    </xf>
    <xf numFmtId="3" fontId="4" fillId="4" borderId="13" xfId="0" applyNumberFormat="1" applyFont="1" applyFill="1" applyBorder="1" applyAlignment="1" applyProtection="1">
      <alignment horizontal="center" vertical="center"/>
    </xf>
    <xf numFmtId="44" fontId="4" fillId="4" borderId="14" xfId="2" applyFont="1" applyFill="1" applyBorder="1" applyAlignment="1" applyProtection="1">
      <alignment horizontal="center" vertical="center"/>
    </xf>
    <xf numFmtId="10" fontId="3" fillId="3" borderId="17" xfId="1" applyNumberFormat="1" applyFont="1" applyFill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 wrapText="1"/>
    </xf>
    <xf numFmtId="3" fontId="4" fillId="0" borderId="0" xfId="0" applyNumberFormat="1" applyFont="1" applyAlignment="1" applyProtection="1">
      <alignment horizontal="center" vertical="center"/>
    </xf>
    <xf numFmtId="3" fontId="4" fillId="0" borderId="32" xfId="0" applyNumberFormat="1" applyFont="1" applyBorder="1" applyAlignment="1" applyProtection="1">
      <alignment horizontal="center" vertical="center"/>
    </xf>
    <xf numFmtId="44" fontId="4" fillId="0" borderId="32" xfId="2" applyFont="1" applyBorder="1" applyAlignment="1" applyProtection="1">
      <alignment horizontal="center" vertical="center"/>
    </xf>
    <xf numFmtId="10" fontId="3" fillId="0" borderId="49" xfId="1" applyNumberFormat="1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3" fillId="0" borderId="6" xfId="0" applyFont="1" applyBorder="1" applyProtection="1"/>
    <xf numFmtId="2" fontId="3" fillId="0" borderId="6" xfId="0" applyNumberFormat="1" applyFont="1" applyBorder="1" applyProtection="1"/>
    <xf numFmtId="166" fontId="3" fillId="0" borderId="19" xfId="2" applyNumberFormat="1" applyFont="1" applyBorder="1" applyProtection="1"/>
    <xf numFmtId="0" fontId="3" fillId="0" borderId="0" xfId="0" applyFont="1" applyAlignment="1" applyProtection="1">
      <alignment horizontal="center" vertical="center"/>
    </xf>
    <xf numFmtId="2" fontId="3" fillId="0" borderId="0" xfId="0" applyNumberFormat="1" applyFont="1" applyProtection="1"/>
    <xf numFmtId="44" fontId="3" fillId="0" borderId="0" xfId="2" applyFont="1" applyProtection="1"/>
    <xf numFmtId="166" fontId="3" fillId="0" borderId="0" xfId="2" applyNumberFormat="1" applyFont="1" applyProtection="1"/>
    <xf numFmtId="0" fontId="4" fillId="0" borderId="42" xfId="7" applyFont="1" applyBorder="1" applyAlignment="1" applyProtection="1">
      <alignment horizontal="center" vertical="center"/>
    </xf>
    <xf numFmtId="167" fontId="3" fillId="0" borderId="8" xfId="7" applyNumberFormat="1" applyFont="1" applyBorder="1" applyProtection="1"/>
    <xf numFmtId="4" fontId="5" fillId="0" borderId="9" xfId="0" applyNumberFormat="1" applyFont="1" applyBorder="1" applyAlignment="1" applyProtection="1">
      <alignment horizontal="center" vertical="center" wrapText="1"/>
    </xf>
    <xf numFmtId="0" fontId="4" fillId="0" borderId="10" xfId="7" applyFont="1" applyBorder="1" applyAlignment="1" applyProtection="1">
      <alignment horizontal="center" vertical="center" wrapText="1"/>
    </xf>
    <xf numFmtId="0" fontId="4" fillId="0" borderId="0" xfId="0" applyFont="1" applyProtection="1"/>
    <xf numFmtId="0" fontId="4" fillId="0" borderId="13" xfId="7" applyFont="1" applyBorder="1" applyAlignment="1" applyProtection="1">
      <alignment horizontal="center" vertical="center"/>
    </xf>
    <xf numFmtId="4" fontId="5" fillId="0" borderId="17" xfId="0" applyNumberFormat="1" applyFont="1" applyBorder="1" applyAlignment="1" applyProtection="1">
      <alignment horizontal="center" vertical="center" wrapText="1"/>
    </xf>
    <xf numFmtId="0" fontId="3" fillId="0" borderId="15" xfId="7" applyFont="1" applyBorder="1" applyProtection="1"/>
    <xf numFmtId="0" fontId="3" fillId="0" borderId="0" xfId="7" applyFont="1" applyProtection="1"/>
    <xf numFmtId="0" fontId="4" fillId="0" borderId="33" xfId="7" applyFont="1" applyBorder="1" applyAlignment="1" applyProtection="1">
      <alignment horizontal="center" vertical="center"/>
    </xf>
    <xf numFmtId="0" fontId="10" fillId="0" borderId="27" xfId="0" applyFont="1" applyBorder="1" applyProtection="1"/>
    <xf numFmtId="0" fontId="10" fillId="0" borderId="30" xfId="0" applyFont="1" applyBorder="1" applyProtection="1"/>
    <xf numFmtId="4" fontId="5" fillId="0" borderId="28" xfId="0" applyNumberFormat="1" applyFont="1" applyBorder="1" applyAlignment="1" applyProtection="1">
      <alignment horizontal="center" vertical="center" wrapText="1"/>
    </xf>
    <xf numFmtId="0" fontId="3" fillId="0" borderId="19" xfId="0" applyFont="1" applyBorder="1" applyProtection="1"/>
    <xf numFmtId="44" fontId="2" fillId="0" borderId="11" xfId="2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2" fontId="3" fillId="0" borderId="0" xfId="0" applyNumberFormat="1" applyFont="1" applyProtection="1">
      <protection locked="0"/>
    </xf>
    <xf numFmtId="44" fontId="3" fillId="0" borderId="0" xfId="2" applyFont="1" applyProtection="1">
      <protection locked="0"/>
    </xf>
    <xf numFmtId="166" fontId="3" fillId="0" borderId="0" xfId="2" applyNumberFormat="1" applyFont="1" applyProtection="1">
      <protection locked="0"/>
    </xf>
    <xf numFmtId="0" fontId="3" fillId="0" borderId="5" xfId="0" applyFont="1" applyBorder="1" applyProtection="1">
      <protection locked="0"/>
    </xf>
    <xf numFmtId="0" fontId="3" fillId="0" borderId="23" xfId="9" applyBorder="1" applyProtection="1">
      <protection locked="0"/>
    </xf>
    <xf numFmtId="0" fontId="3" fillId="0" borderId="24" xfId="0" applyFont="1" applyBorder="1" applyAlignment="1" applyProtection="1">
      <alignment horizontal="center" vertical="center"/>
      <protection locked="0"/>
    </xf>
    <xf numFmtId="0" fontId="3" fillId="0" borderId="24" xfId="0" applyFont="1" applyBorder="1" applyProtection="1">
      <protection locked="0"/>
    </xf>
    <xf numFmtId="168" fontId="3" fillId="0" borderId="24" xfId="11" applyNumberFormat="1" applyBorder="1" applyProtection="1">
      <protection locked="0"/>
    </xf>
    <xf numFmtId="2" fontId="3" fillId="0" borderId="24" xfId="0" applyNumberFormat="1" applyFont="1" applyBorder="1" applyProtection="1">
      <protection locked="0"/>
    </xf>
    <xf numFmtId="44" fontId="3" fillId="0" borderId="24" xfId="2" applyFont="1" applyBorder="1" applyProtection="1">
      <protection locked="0"/>
    </xf>
    <xf numFmtId="166" fontId="3" fillId="0" borderId="24" xfId="2" applyNumberFormat="1" applyFont="1" applyBorder="1" applyProtection="1">
      <protection locked="0"/>
    </xf>
    <xf numFmtId="0" fontId="3" fillId="0" borderId="25" xfId="0" applyFont="1" applyBorder="1" applyProtection="1">
      <protection locked="0"/>
    </xf>
    <xf numFmtId="169" fontId="3" fillId="0" borderId="0" xfId="1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2" fontId="2" fillId="0" borderId="0" xfId="0" applyNumberFormat="1" applyFont="1" applyAlignment="1" applyProtection="1">
      <alignment vertical="center"/>
      <protection locked="0"/>
    </xf>
    <xf numFmtId="2" fontId="3" fillId="0" borderId="0" xfId="0" applyNumberFormat="1" applyFont="1" applyAlignment="1" applyProtection="1">
      <alignment vertical="center"/>
      <protection locked="0"/>
    </xf>
    <xf numFmtId="44" fontId="2" fillId="0" borderId="0" xfId="2" applyFont="1" applyAlignment="1" applyProtection="1">
      <alignment vertical="center"/>
      <protection locked="0"/>
    </xf>
    <xf numFmtId="166" fontId="2" fillId="0" borderId="0" xfId="2" applyNumberFormat="1" applyFont="1" applyAlignment="1" applyProtection="1">
      <alignment vertical="center"/>
      <protection locked="0"/>
    </xf>
  </cellXfs>
  <cellStyles count="15">
    <cellStyle name="Comma 5" xfId="11" xr:uid="{00000000-0005-0000-0000-00000C000000}"/>
    <cellStyle name="Currency" xfId="2" xr:uid="{00000000-0005-0000-0000-000003000000}"/>
    <cellStyle name="Currency 2 3" xfId="13" xr:uid="{71A9CB12-9327-414E-8450-FE8B7BC241EF}"/>
    <cellStyle name="Hyperlink 2" xfId="14" xr:uid="{2BA11555-379B-4493-AE88-6F0CAEDCE2AD}"/>
    <cellStyle name="Normal" xfId="0" builtinId="0"/>
    <cellStyle name="Normal 12 2 2 2" xfId="6" xr:uid="{00000000-0005-0000-0000-000007000000}"/>
    <cellStyle name="Normal 13" xfId="12" xr:uid="{00000000-0005-0000-0000-00000D000000}"/>
    <cellStyle name="Normal 2 10" xfId="3" xr:uid="{00000000-0005-0000-0000-000004000000}"/>
    <cellStyle name="Normal 2 10 2 2" xfId="5" xr:uid="{00000000-0005-0000-0000-000006000000}"/>
    <cellStyle name="Normal 2 10 3" xfId="4" xr:uid="{00000000-0005-0000-0000-000005000000}"/>
    <cellStyle name="Normal 2 2" xfId="10" xr:uid="{00000000-0005-0000-0000-00000B000000}"/>
    <cellStyle name="Normal 3 10" xfId="7" xr:uid="{00000000-0005-0000-0000-000008000000}"/>
    <cellStyle name="Normal 3 2 2" xfId="9" xr:uid="{00000000-0005-0000-0000-00000A000000}"/>
    <cellStyle name="Percent" xfId="8" xr:uid="{00000000-0005-0000-0000-000009000000}"/>
    <cellStyle name="Porcentaje" xfId="1" builtinId="5"/>
  </cellStyles>
  <dxfs count="10"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calcChain" Target="calcChain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styles" Target="style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143%20-%20MOSQUERA\03%20T&#201;CNICO\03_CENTRO%20DE%20CONVIVENCIA\PR%20PRESUPUESTO\02%20PRESUPUESTO%20DEFINITIVO\9.%20FACTOR%20MULTIPLICADOR\RZM-CDI-PI-R-AX-002.xlsx" TargetMode="External"/><Relationship Id="rId1" Type="http://schemas.openxmlformats.org/officeDocument/2006/relationships/externalLinkPath" Target="file:///P:\143%20-%20MOSQUERA\03%20T&#201;CNICO\03_CENTRO%20DE%20CONVIVENCIA\PR%20PRESUPUESTO\02%20PRESUPUESTO%20DEFINITIVO\9.%20FACTOR%20MULTIPLICADOR\RZM-CDI-PI-R-AX-0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SMINGE~1/AppData/Local/Temp/Rar$DI48.776/Users/oegomez/AppData/Local/Microsoft/Windows/Temporary%20Internet%20Files/Content.Outlook/SCY6KILA/presupuesto%20M4.xls" TargetMode="External"/><Relationship Id="rId1" Type="http://schemas.openxmlformats.org/officeDocument/2006/relationships/externalLinkPath" Target="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41\datos\Users\Kelly\Desktop\c59a492c-a2f4-4898-af0f-b311d88b6b79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2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enieto/Configuraci&#243;n%20local/Archivos%20temporales%20de%20Internet/OLK1/PO%20-%20CARLOS%20LLERAS.xls" TargetMode="External"/><Relationship Id="rId1" Type="http://schemas.openxmlformats.org/officeDocument/2006/relationships/externalLinkPath" Target="/Documents%20and%20Settings/enieto/Configuraci&#243;n%20local/Archivos%20temporales%20de%20Internet/OLK1/PO%20-%20CARLOS%20LLERA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BCFF17\V&#237;nculoExternoRecuperado1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M "/>
      <sheetName val="RZM-CDI-PI-R-AX-002"/>
    </sheetNames>
    <definedNames>
      <definedName name="______v4" refersTo="#¡REF!"/>
      <definedName name="______v8" refersTo="#¡REF!"/>
      <definedName name="______y3" refersTo="#¡REF!"/>
      <definedName name="______y7" refersTo="#¡REF!"/>
      <definedName name="_____v4" refersTo="#¡REF!"/>
      <definedName name="_____v8" refersTo="#¡REF!"/>
      <definedName name="____v4" refersTo="#¡REF!"/>
      <definedName name="____v8" refersTo="#¡REF!"/>
      <definedName name="____y3" refersTo="#¡REF!"/>
      <definedName name="____y7" refersTo="#¡REF!"/>
      <definedName name="Header_Row" refersTo="#¡REF!"/>
      <definedName name="Number_of_Payments" refersTo="#¡REF!"/>
      <definedName name="Values_Entered" refersTo="#¡REF!"/>
    </defined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ESUPUESTOS-REV1"/>
      <sheetName val="PROY_ORIGINAL"/>
      <sheetName val="PU (2)"/>
      <sheetName val="PESOS"/>
      <sheetName val="G&amp;G"/>
      <sheetName val="Datos"/>
      <sheetName val="COSTOS UNITARIOS"/>
      <sheetName val="CA-2909"/>
      <sheetName val="TRAYECTO 1"/>
      <sheetName val="CABG"/>
      <sheetName val="Seguim-16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9"/>
      <sheetName val="PU_(2)7"/>
      <sheetName val="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FORMATO_PREACTA2"/>
      <sheetName val="SOPORTES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SUB-BASE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GAVIONES"/>
      <sheetName val="Señales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1"/>
      <sheetName val="Drenes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XXX"/>
      <sheetName val="BOX_110+520_PUENTE_EL_VERDE1"/>
      <sheetName val="Muro_K99+07031"/>
      <sheetName val="MURO_K104+4541"/>
      <sheetName val="Muro_K109+05701"/>
      <sheetName val="BOX_K1"/>
      <sheetName val="CONVERCIONES"/>
      <sheetName val="PARCHEO"/>
      <sheetName val="APU´s"/>
      <sheetName val="COSTOS_UNITARIOS1"/>
      <sheetName val="TRAYECTO_11"/>
      <sheetName val="Varios"/>
      <sheetName val="RESUMEN"/>
      <sheetName val="VALOR_ENSAYOS1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j0$#j_$#LÓu"/>
      <sheetName val="plantilla"/>
      <sheetName val="resumen_preacta1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RESALTO"/>
      <sheetName val="Geodren"/>
      <sheetName val="Hoja1"/>
      <sheetName val="PROY_ORIGINAL8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COSTOS_UNITARIOS"/>
      <sheetName val="TRAYECTO_1"/>
      <sheetName val="VALOR_ENSAY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 110+520 PUENTE EL VERDE"/>
      <sheetName val="Muro K99+0703"/>
      <sheetName val="MURO K104+454"/>
      <sheetName val="Muro K109+0570"/>
      <sheetName val="BOX K"/>
      <sheetName val="proveedores"/>
      <sheetName val="VALOR ENSAYOS"/>
      <sheetName val="ó&gt;_x0000__x0001__x0000__x0000__x0000_j0$_x0000_#_x0000__x0000__x0000_j.$_x0000_#_x0000__x0000__x0000_L_x0012_Óu_x0000__x0000__x0000__x0000_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Información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PROY_ORIGINAL7"/>
      <sheetName val="PU_(2)6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COSTOS_UNITARIOS2"/>
      <sheetName val="TRAYECTO_1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Causa Posible"/>
      <sheetName val="Accidentalidad"/>
      <sheetName val="Elementos Involucrados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Base de Datos"/>
      <sheetName val="ó&gt;_x005f_x0000__x005f_x0001__x005f_x0000__x005f_x0000__"/>
      <sheetName val="CRA.MODI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Lista ICCU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RESU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AMOBLAMINETO"/>
      <sheetName val="LISTA"/>
      <sheetName val="BASE DE DATOS DE PRECI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ral. 1"/>
      <sheetName val="Paral. 2"/>
      <sheetName val="Paral. 3"/>
      <sheetName val="Paral.4"/>
      <sheetName val="ó&gt;"/>
      <sheetName val="_x0000_㈀㰰⌀_x0000_㈀㰮⌀_x0000_䰀଒v_x0000__x0000__x0000_頀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ó&gt;????j0$?#???j_$?#???LÓu????"/>
      <sheetName val="MATERIALES Y RECURSOS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ORTE DE OBRA N° 1"/>
      <sheetName val="memoria"/>
      <sheetName val="memoria 1"/>
      <sheetName val="RELACION DE PRECIOS"/>
      <sheetName val="ACTA 5"/>
      <sheetName val="MODIF. 2"/>
      <sheetName val="MODIF. 3"/>
      <sheetName val="cant"/>
      <sheetName val="par mar19"/>
      <sheetName val="par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INSUMOS"/>
      <sheetName val="EQUIPOS"/>
      <sheetName val="TRANS"/>
      <sheetName val="CUADRI"/>
      <sheetName val="EQUI"/>
      <sheetName val="REAJUSTESACTA1PROV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Programacion"/>
      <sheetName val="EMPRESAS"/>
      <sheetName val="ó&gt;_x0000__x0001__x0000__x0000__"/>
      <sheetName val="PSM Monthly"/>
      <sheetName val="BQMPALOC"/>
      <sheetName val="ACTA No.5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V3 (1000m)"/>
      <sheetName val="Mensilizzato"/>
      <sheetName val="CANT OBRA"/>
      <sheetName val="for2-consor"/>
      <sheetName val="Lista_ICCU1"/>
      <sheetName val="Equipo_Menor1"/>
      <sheetName val="ALQUILADO_F-7857-308_1"/>
      <sheetName val="Real_Para_tarifas1"/>
      <sheetName val="Causa_Posible1"/>
      <sheetName val="Base_de_Datos1"/>
      <sheetName val="Elementos_Involucrados1"/>
      <sheetName val="CRA_MODI1"/>
      <sheetName val="Paral__11"/>
      <sheetName val="Paral__21"/>
      <sheetName val="Paral__31"/>
      <sheetName val="Paral_41"/>
      <sheetName val="Lista_ICCU"/>
      <sheetName val="Paral__1"/>
      <sheetName val="Paral__2"/>
      <sheetName val="Paral__3"/>
      <sheetName val="Paral_4"/>
      <sheetName val="Lista_ICCU2"/>
      <sheetName val="Equipo_Menor2"/>
      <sheetName val="ALQUILADO_F-7857-308_2"/>
      <sheetName val="Real_Para_tarifas2"/>
      <sheetName val="Causa_Posible2"/>
      <sheetName val="Base_de_Datos2"/>
      <sheetName val="Elementos_Involucrados2"/>
      <sheetName val="CRA_MODI2"/>
      <sheetName val="Paral__12"/>
      <sheetName val="Paral__22"/>
      <sheetName val="Paral__32"/>
      <sheetName val="Paral_42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Lista_ICCU3"/>
      <sheetName val="Equipo_Menor3"/>
      <sheetName val="ALQUILADO_F-7857-308_3"/>
      <sheetName val="Real_Para_tarifas3"/>
      <sheetName val="Causa_Posible3"/>
      <sheetName val="Base_de_Datos3"/>
      <sheetName val="Elementos_Involucrados3"/>
      <sheetName val="CRA_MODI3"/>
      <sheetName val="Paral__13"/>
      <sheetName val="Paral__23"/>
      <sheetName val="Paral__33"/>
      <sheetName val="Paral_43"/>
      <sheetName val="PROY_ORIGINAL34"/>
      <sheetName val="PU_(2)33"/>
      <sheetName val="COSTOS_UNITARIOS28"/>
      <sheetName val="TRAYECTO_128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Lista_ICCU4"/>
      <sheetName val="Equipo_Menor4"/>
      <sheetName val="ALQUILADO_F-7857-308_4"/>
      <sheetName val="Real_Para_tarifas4"/>
      <sheetName val="Causa_Posible4"/>
      <sheetName val="Base_de_Datos4"/>
      <sheetName val="Elementos_Involucrados4"/>
      <sheetName val="CRA_MODI4"/>
      <sheetName val="Paral__14"/>
      <sheetName val="Paral__24"/>
      <sheetName val="Paral__34"/>
      <sheetName val="Paral_44"/>
      <sheetName val="PROY_ORIGINAL35"/>
      <sheetName val="PU_(2)34"/>
      <sheetName val="COSTOS_UNITARIOS29"/>
      <sheetName val="TRAYECTO_129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INFORME_SEMANAL27"/>
      <sheetName val="201_727"/>
      <sheetName val="211_127"/>
      <sheetName val="320_227"/>
      <sheetName val="330_127"/>
      <sheetName val="330_227"/>
      <sheetName val="411_227"/>
      <sheetName val="450_2P27"/>
      <sheetName val="450_9P27"/>
      <sheetName val="461_127"/>
      <sheetName val="465_127"/>
      <sheetName val="464_1P27"/>
      <sheetName val="600_227"/>
      <sheetName val="630_527"/>
      <sheetName val="630_627"/>
      <sheetName val="630_727"/>
      <sheetName val="681_127"/>
      <sheetName val="670_P27"/>
      <sheetName val="671_P27"/>
      <sheetName val="674_227"/>
      <sheetName val="450_3P27"/>
      <sheetName val="621_1P27"/>
      <sheetName val="610_2P27"/>
      <sheetName val="230_227"/>
      <sheetName val="230_2P27"/>
      <sheetName val="621_1-1P27"/>
      <sheetName val="621_1_2P27"/>
      <sheetName val="PESO_VARILLAS27"/>
      <sheetName val="210_1_126"/>
      <sheetName val="210_1_226"/>
      <sheetName val="210_2_126"/>
      <sheetName val="220_126"/>
      <sheetName val="420_126"/>
      <sheetName val="421_126"/>
      <sheetName val="630_4_126"/>
      <sheetName val="640_1_126"/>
      <sheetName val="4P_1_126"/>
      <sheetName val="671_126"/>
      <sheetName val="673P_126"/>
      <sheetName val="674p_226"/>
      <sheetName val="640_1_226"/>
      <sheetName val="640_1_426"/>
      <sheetName val="630_3_126"/>
      <sheetName val="700_126"/>
      <sheetName val="701_226"/>
      <sheetName val="710_126"/>
      <sheetName val="730_126"/>
      <sheetName val="TORTA_EST26"/>
      <sheetName val="Lista_ICCU5"/>
      <sheetName val="Equipo_Menor5"/>
      <sheetName val="ALQUILADO_F-7857-308_5"/>
      <sheetName val="Real_Para_tarifas5"/>
      <sheetName val="Causa_Posible5"/>
      <sheetName val="Base_de_Datos5"/>
      <sheetName val="Elementos_Involucrados5"/>
      <sheetName val="CRA_MODI5"/>
      <sheetName val="Paral__15"/>
      <sheetName val="Paral__25"/>
      <sheetName val="Paral__35"/>
      <sheetName val="Paral_45"/>
      <sheetName val="indices"/>
      <sheetName val="strsumm0"/>
      <sheetName val="Resistividad 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PI93"/>
      <sheetName val="RESUMEN S.T.I.M.S.T 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Avan_Var3"/>
      <sheetName val="Avan_UF13"/>
      <sheetName val="Avan_UF23"/>
      <sheetName val="Avan_UF33"/>
      <sheetName val="Avan_UF4_3"/>
      <sheetName val="Plan_de_Obras3"/>
      <sheetName val="Hoja_23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Patrimonio_neto_personal"/>
      <sheetName val="PRESUPUESTOS-REV1_xls"/>
      <sheetName val="Patrimonio_neto_personal1"/>
      <sheetName val="PRESUPUESTOS-REV1_xls1"/>
      <sheetName val="Patrimonio_neto_personal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BASE_DE_DATOS_DE_PRECIOS6"/>
      <sheetName val="Patrimonio_neto_personal4"/>
      <sheetName val="PRESUPUESTOS-REV1_xls4"/>
      <sheetName val="Patrimonio_neto_personal3"/>
      <sheetName val="PRESUPUESTOS-REV1_xls3"/>
      <sheetName val="MDC-1_COLOCACION_7"/>
      <sheetName val="D-20_COLOCACION_7"/>
      <sheetName val="TRANSPORTE_MEZCLA_ASFALTICA7"/>
      <sheetName val="EXT_microagomerado7"/>
      <sheetName val="Tramo_27"/>
      <sheetName val="MYE_OBRA7"/>
      <sheetName val="Grafico_Avance7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BCE-ENERO-2004"/>
      <sheetName val="Relación De Equipos"/>
      <sheetName val="M.OBRA"/>
      <sheetName val="HER"/>
      <sheetName val="MAT"/>
      <sheetName val="PER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/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2">
          <cell r="A2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>
        <row r="2">
          <cell r="A2">
            <v>0</v>
          </cell>
        </row>
      </sheetData>
      <sheetData sheetId="85">
        <row r="2">
          <cell r="A2">
            <v>0</v>
          </cell>
        </row>
      </sheetData>
      <sheetData sheetId="86">
        <row r="2">
          <cell r="A2">
            <v>0</v>
          </cell>
        </row>
      </sheetData>
      <sheetData sheetId="87">
        <row r="2">
          <cell r="A2">
            <v>0</v>
          </cell>
        </row>
      </sheetData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 refreshError="1"/>
      <sheetData sheetId="93" refreshError="1"/>
      <sheetData sheetId="94" refreshError="1"/>
      <sheetData sheetId="95">
        <row r="2">
          <cell r="A2">
            <v>0</v>
          </cell>
        </row>
      </sheetData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>
        <row r="2">
          <cell r="A2">
            <v>0</v>
          </cell>
        </row>
      </sheetData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 refreshError="1"/>
      <sheetData sheetId="198" refreshError="1"/>
      <sheetData sheetId="199" refreshError="1"/>
      <sheetData sheetId="200" refreshError="1"/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 refreshError="1"/>
      <sheetData sheetId="207" refreshError="1"/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>
        <row r="2">
          <cell r="A2">
            <v>0</v>
          </cell>
        </row>
      </sheetData>
      <sheetData sheetId="211">
        <row r="2">
          <cell r="A2">
            <v>0</v>
          </cell>
        </row>
      </sheetData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>
        <row r="2">
          <cell r="A2">
            <v>0</v>
          </cell>
        </row>
      </sheetData>
      <sheetData sheetId="222" refreshError="1"/>
      <sheetData sheetId="223" refreshError="1"/>
      <sheetData sheetId="224" refreshError="1"/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>
        <row r="2">
          <cell r="A2">
            <v>0</v>
          </cell>
        </row>
      </sheetData>
      <sheetData sheetId="235">
        <row r="2">
          <cell r="A2">
            <v>0</v>
          </cell>
        </row>
      </sheetData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 refreshError="1"/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 refreshError="1"/>
      <sheetData sheetId="535">
        <row r="2">
          <cell r="A2">
            <v>0</v>
          </cell>
        </row>
      </sheetData>
      <sheetData sheetId="536" refreshError="1"/>
      <sheetData sheetId="537" refreshError="1"/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 refreshError="1"/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 refreshError="1"/>
      <sheetData sheetId="554">
        <row r="2">
          <cell r="A2">
            <v>0</v>
          </cell>
        </row>
      </sheetData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>
        <row r="2">
          <cell r="A2">
            <v>0</v>
          </cell>
        </row>
      </sheetData>
      <sheetData sheetId="593">
        <row r="2">
          <cell r="A2">
            <v>0</v>
          </cell>
        </row>
      </sheetData>
      <sheetData sheetId="594">
        <row r="2">
          <cell r="A2">
            <v>0</v>
          </cell>
        </row>
      </sheetData>
      <sheetData sheetId="595">
        <row r="2">
          <cell r="A2">
            <v>0</v>
          </cell>
        </row>
      </sheetData>
      <sheetData sheetId="596">
        <row r="2">
          <cell r="A2">
            <v>0</v>
          </cell>
        </row>
      </sheetData>
      <sheetData sheetId="597">
        <row r="2">
          <cell r="A2">
            <v>0</v>
          </cell>
        </row>
      </sheetData>
      <sheetData sheetId="598">
        <row r="2">
          <cell r="A2">
            <v>0</v>
          </cell>
        </row>
      </sheetData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>
        <row r="2">
          <cell r="A2">
            <v>0</v>
          </cell>
        </row>
      </sheetData>
      <sheetData sheetId="614">
        <row r="2">
          <cell r="A2">
            <v>0</v>
          </cell>
        </row>
      </sheetData>
      <sheetData sheetId="615">
        <row r="2">
          <cell r="A2">
            <v>0</v>
          </cell>
        </row>
      </sheetData>
      <sheetData sheetId="616">
        <row r="2">
          <cell r="A2">
            <v>0</v>
          </cell>
        </row>
      </sheetData>
      <sheetData sheetId="617">
        <row r="2">
          <cell r="A2">
            <v>0</v>
          </cell>
        </row>
      </sheetData>
      <sheetData sheetId="618">
        <row r="2">
          <cell r="A2">
            <v>0</v>
          </cell>
        </row>
      </sheetData>
      <sheetData sheetId="619">
        <row r="2">
          <cell r="A2">
            <v>0</v>
          </cell>
        </row>
      </sheetData>
      <sheetData sheetId="620">
        <row r="2">
          <cell r="A2">
            <v>0</v>
          </cell>
        </row>
      </sheetData>
      <sheetData sheetId="621">
        <row r="2">
          <cell r="A2">
            <v>0</v>
          </cell>
        </row>
      </sheetData>
      <sheetData sheetId="622">
        <row r="2">
          <cell r="A2">
            <v>0</v>
          </cell>
        </row>
      </sheetData>
      <sheetData sheetId="623">
        <row r="2">
          <cell r="A2">
            <v>0</v>
          </cell>
        </row>
      </sheetData>
      <sheetData sheetId="624">
        <row r="2">
          <cell r="A2">
            <v>0</v>
          </cell>
        </row>
      </sheetData>
      <sheetData sheetId="625">
        <row r="2">
          <cell r="A2">
            <v>0</v>
          </cell>
        </row>
      </sheetData>
      <sheetData sheetId="626">
        <row r="2">
          <cell r="A2">
            <v>0</v>
          </cell>
        </row>
      </sheetData>
      <sheetData sheetId="627">
        <row r="2">
          <cell r="A2">
            <v>0</v>
          </cell>
        </row>
      </sheetData>
      <sheetData sheetId="628">
        <row r="2">
          <cell r="A2">
            <v>0</v>
          </cell>
        </row>
      </sheetData>
      <sheetData sheetId="629">
        <row r="2">
          <cell r="A2">
            <v>0</v>
          </cell>
        </row>
      </sheetData>
      <sheetData sheetId="630">
        <row r="2">
          <cell r="A2">
            <v>0</v>
          </cell>
        </row>
      </sheetData>
      <sheetData sheetId="631">
        <row r="2">
          <cell r="A2">
            <v>0</v>
          </cell>
        </row>
      </sheetData>
      <sheetData sheetId="632">
        <row r="2">
          <cell r="A2">
            <v>0</v>
          </cell>
        </row>
      </sheetData>
      <sheetData sheetId="633">
        <row r="2">
          <cell r="A2">
            <v>0</v>
          </cell>
        </row>
      </sheetData>
      <sheetData sheetId="634">
        <row r="2">
          <cell r="A2">
            <v>0</v>
          </cell>
        </row>
      </sheetData>
      <sheetData sheetId="635">
        <row r="2">
          <cell r="A2">
            <v>0</v>
          </cell>
        </row>
      </sheetData>
      <sheetData sheetId="636">
        <row r="2">
          <cell r="A2">
            <v>0</v>
          </cell>
        </row>
      </sheetData>
      <sheetData sheetId="637">
        <row r="2">
          <cell r="A2">
            <v>0</v>
          </cell>
        </row>
      </sheetData>
      <sheetData sheetId="638">
        <row r="2">
          <cell r="A2">
            <v>0</v>
          </cell>
        </row>
      </sheetData>
      <sheetData sheetId="639">
        <row r="2">
          <cell r="A2">
            <v>0</v>
          </cell>
        </row>
      </sheetData>
      <sheetData sheetId="640">
        <row r="2">
          <cell r="A2">
            <v>0</v>
          </cell>
        </row>
      </sheetData>
      <sheetData sheetId="641">
        <row r="2">
          <cell r="A2">
            <v>0</v>
          </cell>
        </row>
      </sheetData>
      <sheetData sheetId="642">
        <row r="2">
          <cell r="A2">
            <v>0</v>
          </cell>
        </row>
      </sheetData>
      <sheetData sheetId="643">
        <row r="2">
          <cell r="A2">
            <v>0</v>
          </cell>
        </row>
      </sheetData>
      <sheetData sheetId="644">
        <row r="2">
          <cell r="A2">
            <v>0</v>
          </cell>
        </row>
      </sheetData>
      <sheetData sheetId="645">
        <row r="2">
          <cell r="A2">
            <v>0</v>
          </cell>
        </row>
      </sheetData>
      <sheetData sheetId="646">
        <row r="2">
          <cell r="A2">
            <v>0</v>
          </cell>
        </row>
      </sheetData>
      <sheetData sheetId="647">
        <row r="2">
          <cell r="A2">
            <v>0</v>
          </cell>
        </row>
      </sheetData>
      <sheetData sheetId="648">
        <row r="2">
          <cell r="A2">
            <v>0</v>
          </cell>
        </row>
      </sheetData>
      <sheetData sheetId="649">
        <row r="2">
          <cell r="A2">
            <v>0</v>
          </cell>
        </row>
      </sheetData>
      <sheetData sheetId="650">
        <row r="2">
          <cell r="A2">
            <v>0</v>
          </cell>
        </row>
      </sheetData>
      <sheetData sheetId="651">
        <row r="2">
          <cell r="A2">
            <v>0</v>
          </cell>
        </row>
      </sheetData>
      <sheetData sheetId="652">
        <row r="2">
          <cell r="A2">
            <v>0</v>
          </cell>
        </row>
      </sheetData>
      <sheetData sheetId="653">
        <row r="2">
          <cell r="A2">
            <v>0</v>
          </cell>
        </row>
      </sheetData>
      <sheetData sheetId="654">
        <row r="2">
          <cell r="A2">
            <v>0</v>
          </cell>
        </row>
      </sheetData>
      <sheetData sheetId="655">
        <row r="2">
          <cell r="A2">
            <v>0</v>
          </cell>
        </row>
      </sheetData>
      <sheetData sheetId="656">
        <row r="2">
          <cell r="A2">
            <v>0</v>
          </cell>
        </row>
      </sheetData>
      <sheetData sheetId="657">
        <row r="2">
          <cell r="A2">
            <v>0</v>
          </cell>
        </row>
      </sheetData>
      <sheetData sheetId="658">
        <row r="2">
          <cell r="A2">
            <v>0</v>
          </cell>
        </row>
      </sheetData>
      <sheetData sheetId="659">
        <row r="2">
          <cell r="A2">
            <v>0</v>
          </cell>
        </row>
      </sheetData>
      <sheetData sheetId="660">
        <row r="2">
          <cell r="A2">
            <v>0</v>
          </cell>
        </row>
      </sheetData>
      <sheetData sheetId="661">
        <row r="2">
          <cell r="A2">
            <v>0</v>
          </cell>
        </row>
      </sheetData>
      <sheetData sheetId="662">
        <row r="2">
          <cell r="A2">
            <v>0</v>
          </cell>
        </row>
      </sheetData>
      <sheetData sheetId="663">
        <row r="2">
          <cell r="A2">
            <v>0</v>
          </cell>
        </row>
      </sheetData>
      <sheetData sheetId="664">
        <row r="2">
          <cell r="A2">
            <v>0</v>
          </cell>
        </row>
      </sheetData>
      <sheetData sheetId="665">
        <row r="2">
          <cell r="A2">
            <v>0</v>
          </cell>
        </row>
      </sheetData>
      <sheetData sheetId="666">
        <row r="2">
          <cell r="A2">
            <v>0</v>
          </cell>
        </row>
      </sheetData>
      <sheetData sheetId="667">
        <row r="2">
          <cell r="A2">
            <v>0</v>
          </cell>
        </row>
      </sheetData>
      <sheetData sheetId="668">
        <row r="2">
          <cell r="A2">
            <v>0</v>
          </cell>
        </row>
      </sheetData>
      <sheetData sheetId="669">
        <row r="2">
          <cell r="A2">
            <v>0</v>
          </cell>
        </row>
      </sheetData>
      <sheetData sheetId="670">
        <row r="2">
          <cell r="A2">
            <v>0</v>
          </cell>
        </row>
      </sheetData>
      <sheetData sheetId="671">
        <row r="2">
          <cell r="A2">
            <v>0</v>
          </cell>
        </row>
      </sheetData>
      <sheetData sheetId="672">
        <row r="2">
          <cell r="A2">
            <v>0</v>
          </cell>
        </row>
      </sheetData>
      <sheetData sheetId="673">
        <row r="2">
          <cell r="A2">
            <v>0</v>
          </cell>
        </row>
      </sheetData>
      <sheetData sheetId="674">
        <row r="2">
          <cell r="A2">
            <v>0</v>
          </cell>
        </row>
      </sheetData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 refreshError="1"/>
      <sheetData sheetId="1056" refreshError="1"/>
      <sheetData sheetId="1057">
        <row r="2">
          <cell r="A2">
            <v>0</v>
          </cell>
        </row>
      </sheetData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 refreshError="1"/>
      <sheetData sheetId="1079" refreshError="1"/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 refreshError="1"/>
      <sheetData sheetId="1083" refreshError="1"/>
      <sheetData sheetId="1084">
        <row r="2">
          <cell r="A2">
            <v>0</v>
          </cell>
        </row>
      </sheetData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 refreshError="1"/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 refreshError="1"/>
      <sheetData sheetId="1119">
        <row r="2">
          <cell r="A2" t="str">
            <v>Locación</v>
          </cell>
        </row>
      </sheetData>
      <sheetData sheetId="1120" refreshError="1"/>
      <sheetData sheetId="1121">
        <row r="2">
          <cell r="A2">
            <v>0</v>
          </cell>
        </row>
      </sheetData>
      <sheetData sheetId="1122"/>
      <sheetData sheetId="1123"/>
      <sheetData sheetId="1124"/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 refreshError="1"/>
      <sheetData sheetId="1128" refreshError="1"/>
      <sheetData sheetId="1129">
        <row r="2">
          <cell r="A2">
            <v>0</v>
          </cell>
        </row>
      </sheetData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 refreshError="1"/>
      <sheetData sheetId="1754" refreshError="1"/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>
        <row r="2">
          <cell r="A2">
            <v>0</v>
          </cell>
        </row>
      </sheetData>
      <sheetData sheetId="1773" refreshError="1"/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 refreshError="1"/>
      <sheetData sheetId="1805" refreshError="1"/>
      <sheetData sheetId="1806" refreshError="1"/>
      <sheetData sheetId="1807">
        <row r="2">
          <cell r="A2" t="str">
            <v>FORMULARIO N° 4</v>
          </cell>
        </row>
      </sheetData>
      <sheetData sheetId="1808">
        <row r="2">
          <cell r="A2">
            <v>0</v>
          </cell>
        </row>
      </sheetData>
      <sheetData sheetId="1809">
        <row r="2">
          <cell r="B2">
            <v>0</v>
          </cell>
        </row>
      </sheetData>
      <sheetData sheetId="1810">
        <row r="5">
          <cell r="A5" t="str">
            <v>OFERTA ECONÓMICA DETALLADA</v>
          </cell>
        </row>
      </sheetData>
      <sheetData sheetId="1811"/>
      <sheetData sheetId="1812" refreshError="1"/>
      <sheetData sheetId="1813"/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 refreshError="1"/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/>
      <sheetData sheetId="3399"/>
      <sheetData sheetId="3400"/>
      <sheetData sheetId="3401">
        <row r="2">
          <cell r="A2">
            <v>0</v>
          </cell>
        </row>
      </sheetData>
      <sheetData sheetId="3402"/>
      <sheetData sheetId="3403"/>
      <sheetData sheetId="3404"/>
      <sheetData sheetId="3405"/>
      <sheetData sheetId="3406"/>
      <sheetData sheetId="3407"/>
      <sheetData sheetId="3408"/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/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/>
      <sheetData sheetId="4139"/>
      <sheetData sheetId="4140"/>
      <sheetData sheetId="4141">
        <row r="2">
          <cell r="A2">
            <v>0</v>
          </cell>
        </row>
      </sheetData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>
        <row r="2">
          <cell r="A2">
            <v>0</v>
          </cell>
        </row>
      </sheetData>
      <sheetData sheetId="4171"/>
      <sheetData sheetId="4172"/>
      <sheetData sheetId="4173"/>
      <sheetData sheetId="4174"/>
      <sheetData sheetId="4175">
        <row r="2">
          <cell r="A2">
            <v>0</v>
          </cell>
        </row>
      </sheetData>
      <sheetData sheetId="4176"/>
      <sheetData sheetId="4177">
        <row r="2">
          <cell r="A2">
            <v>0</v>
          </cell>
        </row>
      </sheetData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>
        <row r="2">
          <cell r="A2">
            <v>0</v>
          </cell>
        </row>
      </sheetData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>
        <row r="2">
          <cell r="A2">
            <v>0</v>
          </cell>
        </row>
      </sheetData>
      <sheetData sheetId="4208"/>
      <sheetData sheetId="4209"/>
      <sheetData sheetId="4210"/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/>
      <sheetData sheetId="4214"/>
      <sheetData sheetId="4215"/>
      <sheetData sheetId="4216">
        <row r="2">
          <cell r="A2">
            <v>0</v>
          </cell>
        </row>
      </sheetData>
      <sheetData sheetId="4217">
        <row r="2">
          <cell r="A2">
            <v>0</v>
          </cell>
        </row>
      </sheetData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>
        <row r="2">
          <cell r="A2">
            <v>0</v>
          </cell>
        </row>
      </sheetData>
      <sheetData sheetId="4223"/>
      <sheetData sheetId="4224">
        <row r="2">
          <cell r="A2">
            <v>0</v>
          </cell>
        </row>
      </sheetData>
      <sheetData sheetId="4225"/>
      <sheetData sheetId="4226"/>
      <sheetData sheetId="4227"/>
      <sheetData sheetId="4228">
        <row r="2">
          <cell r="A2">
            <v>0</v>
          </cell>
        </row>
      </sheetData>
      <sheetData sheetId="4229">
        <row r="2">
          <cell r="A2">
            <v>0</v>
          </cell>
        </row>
      </sheetData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>
        <row r="2">
          <cell r="A2">
            <v>0</v>
          </cell>
        </row>
      </sheetData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>
        <row r="2">
          <cell r="A2">
            <v>0</v>
          </cell>
        </row>
      </sheetData>
      <sheetData sheetId="4253"/>
      <sheetData sheetId="4254"/>
      <sheetData sheetId="4255"/>
      <sheetData sheetId="4256">
        <row r="2">
          <cell r="A2">
            <v>0</v>
          </cell>
        </row>
      </sheetData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>
        <row r="2">
          <cell r="A2">
            <v>0</v>
          </cell>
        </row>
      </sheetData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/>
      <sheetData sheetId="4302"/>
      <sheetData sheetId="4303"/>
      <sheetData sheetId="4304"/>
      <sheetData sheetId="4305"/>
      <sheetData sheetId="4306"/>
      <sheetData sheetId="4307">
        <row r="2">
          <cell r="A2">
            <v>0</v>
          </cell>
        </row>
      </sheetData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/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/>
      <sheetData sheetId="4348"/>
      <sheetData sheetId="4349"/>
      <sheetData sheetId="4350"/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>
        <row r="2">
          <cell r="A2">
            <v>0</v>
          </cell>
        </row>
      </sheetData>
      <sheetData sheetId="4356"/>
      <sheetData sheetId="4357"/>
      <sheetData sheetId="4358"/>
      <sheetData sheetId="4359"/>
      <sheetData sheetId="4360">
        <row r="2">
          <cell r="A2">
            <v>0</v>
          </cell>
        </row>
      </sheetData>
      <sheetData sheetId="4361"/>
      <sheetData sheetId="4362"/>
      <sheetData sheetId="4363">
        <row r="2">
          <cell r="A2">
            <v>0</v>
          </cell>
        </row>
      </sheetData>
      <sheetData sheetId="4364"/>
      <sheetData sheetId="4365">
        <row r="2">
          <cell r="A2">
            <v>0</v>
          </cell>
        </row>
      </sheetData>
      <sheetData sheetId="4366"/>
      <sheetData sheetId="4367"/>
      <sheetData sheetId="4368"/>
      <sheetData sheetId="4369"/>
      <sheetData sheetId="4370"/>
      <sheetData sheetId="4371"/>
      <sheetData sheetId="4372"/>
      <sheetData sheetId="4373">
        <row r="2">
          <cell r="A2">
            <v>0</v>
          </cell>
        </row>
      </sheetData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>
        <row r="2">
          <cell r="A2">
            <v>0</v>
          </cell>
        </row>
      </sheetData>
      <sheetData sheetId="4393"/>
      <sheetData sheetId="4394"/>
      <sheetData sheetId="4395"/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/>
      <sheetData sheetId="4399">
        <row r="2">
          <cell r="A2">
            <v>0</v>
          </cell>
        </row>
      </sheetData>
      <sheetData sheetId="4400"/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/>
      <sheetData sheetId="4404"/>
      <sheetData sheetId="4405"/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/>
      <sheetData sheetId="4409">
        <row r="2">
          <cell r="A2">
            <v>0</v>
          </cell>
        </row>
      </sheetData>
      <sheetData sheetId="4410"/>
      <sheetData sheetId="4411">
        <row r="2">
          <cell r="A2">
            <v>0</v>
          </cell>
        </row>
      </sheetData>
      <sheetData sheetId="4412"/>
      <sheetData sheetId="4413"/>
      <sheetData sheetId="4414"/>
      <sheetData sheetId="4415"/>
      <sheetData sheetId="4416"/>
      <sheetData sheetId="4417"/>
      <sheetData sheetId="4418"/>
      <sheetData sheetId="4419">
        <row r="2">
          <cell r="A2">
            <v>0</v>
          </cell>
        </row>
      </sheetData>
      <sheetData sheetId="4420"/>
      <sheetData sheetId="4421"/>
      <sheetData sheetId="4422"/>
      <sheetData sheetId="4423">
        <row r="2">
          <cell r="A2">
            <v>0</v>
          </cell>
        </row>
      </sheetData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>
        <row r="2">
          <cell r="A2">
            <v>0</v>
          </cell>
        </row>
      </sheetData>
      <sheetData sheetId="4437"/>
      <sheetData sheetId="4438"/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/>
      <sheetData sheetId="4525"/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/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/>
      <sheetData sheetId="4550">
        <row r="2">
          <cell r="A2">
            <v>0</v>
          </cell>
        </row>
      </sheetData>
      <sheetData sheetId="4551"/>
      <sheetData sheetId="4552"/>
      <sheetData sheetId="4553"/>
      <sheetData sheetId="4554"/>
      <sheetData sheetId="4555"/>
      <sheetData sheetId="4556"/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>
        <row r="2">
          <cell r="A2">
            <v>0</v>
          </cell>
        </row>
      </sheetData>
      <sheetData sheetId="4578"/>
      <sheetData sheetId="4579"/>
      <sheetData sheetId="4580"/>
      <sheetData sheetId="4581"/>
      <sheetData sheetId="4582">
        <row r="2">
          <cell r="A2">
            <v>0</v>
          </cell>
        </row>
      </sheetData>
      <sheetData sheetId="4583"/>
      <sheetData sheetId="4584">
        <row r="2">
          <cell r="A2">
            <v>0</v>
          </cell>
        </row>
      </sheetData>
      <sheetData sheetId="4585"/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/>
      <sheetData sheetId="4589"/>
      <sheetData sheetId="4590"/>
      <sheetData sheetId="4591"/>
      <sheetData sheetId="4592">
        <row r="2">
          <cell r="A2">
            <v>0</v>
          </cell>
        </row>
      </sheetData>
      <sheetData sheetId="4593"/>
      <sheetData sheetId="4594">
        <row r="2">
          <cell r="A2">
            <v>0</v>
          </cell>
        </row>
      </sheetData>
      <sheetData sheetId="4595"/>
      <sheetData sheetId="4596">
        <row r="2">
          <cell r="A2">
            <v>0</v>
          </cell>
        </row>
      </sheetData>
      <sheetData sheetId="4597"/>
      <sheetData sheetId="4598"/>
      <sheetData sheetId="4599">
        <row r="2">
          <cell r="A2">
            <v>0</v>
          </cell>
        </row>
      </sheetData>
      <sheetData sheetId="4600"/>
      <sheetData sheetId="4601"/>
      <sheetData sheetId="4602"/>
      <sheetData sheetId="4603"/>
      <sheetData sheetId="4604">
        <row r="2">
          <cell r="A2">
            <v>0</v>
          </cell>
        </row>
      </sheetData>
      <sheetData sheetId="4605"/>
      <sheetData sheetId="4606"/>
      <sheetData sheetId="4607"/>
      <sheetData sheetId="4608">
        <row r="2">
          <cell r="A2">
            <v>0</v>
          </cell>
        </row>
      </sheetData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>
        <row r="2">
          <cell r="A2">
            <v>0</v>
          </cell>
        </row>
      </sheetData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/>
      <sheetData sheetId="4626"/>
      <sheetData sheetId="4627">
        <row r="2">
          <cell r="A2">
            <v>0</v>
          </cell>
        </row>
      </sheetData>
      <sheetData sheetId="4628"/>
      <sheetData sheetId="4629"/>
      <sheetData sheetId="4630">
        <row r="2">
          <cell r="A2">
            <v>0</v>
          </cell>
        </row>
      </sheetData>
      <sheetData sheetId="4631"/>
      <sheetData sheetId="4632">
        <row r="2">
          <cell r="A2">
            <v>0</v>
          </cell>
        </row>
      </sheetData>
      <sheetData sheetId="4633"/>
      <sheetData sheetId="4634"/>
      <sheetData sheetId="4635"/>
      <sheetData sheetId="4636"/>
      <sheetData sheetId="4637"/>
      <sheetData sheetId="4638"/>
      <sheetData sheetId="4639"/>
      <sheetData sheetId="4640">
        <row r="2">
          <cell r="A2">
            <v>0</v>
          </cell>
        </row>
      </sheetData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>
        <row r="2">
          <cell r="A2">
            <v>0</v>
          </cell>
        </row>
      </sheetData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>
        <row r="2">
          <cell r="A2">
            <v>0</v>
          </cell>
        </row>
      </sheetData>
      <sheetData sheetId="4670"/>
      <sheetData sheetId="4671"/>
      <sheetData sheetId="4672"/>
      <sheetData sheetId="4673"/>
      <sheetData sheetId="4674"/>
      <sheetData sheetId="4675"/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/>
      <sheetData sheetId="4679">
        <row r="2">
          <cell r="A2">
            <v>0</v>
          </cell>
        </row>
      </sheetData>
      <sheetData sheetId="4680"/>
      <sheetData sheetId="4681"/>
      <sheetData sheetId="4682"/>
      <sheetData sheetId="4683"/>
      <sheetData sheetId="4684"/>
      <sheetData sheetId="4685"/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>
        <row r="2">
          <cell r="A2">
            <v>0</v>
          </cell>
        </row>
      </sheetData>
      <sheetData sheetId="4697"/>
      <sheetData sheetId="4698"/>
      <sheetData sheetId="4699"/>
      <sheetData sheetId="4700"/>
      <sheetData sheetId="4701"/>
      <sheetData sheetId="4702"/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/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>
        <row r="2">
          <cell r="A2">
            <v>0</v>
          </cell>
        </row>
      </sheetData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>
        <row r="2">
          <cell r="A2">
            <v>0</v>
          </cell>
        </row>
      </sheetData>
      <sheetData sheetId="5095">
        <row r="2">
          <cell r="A2">
            <v>0</v>
          </cell>
        </row>
      </sheetData>
      <sheetData sheetId="5096">
        <row r="2">
          <cell r="A2">
            <v>0</v>
          </cell>
        </row>
      </sheetData>
      <sheetData sheetId="5097">
        <row r="2">
          <cell r="A2">
            <v>0</v>
          </cell>
        </row>
      </sheetData>
      <sheetData sheetId="5098">
        <row r="2">
          <cell r="A2">
            <v>0</v>
          </cell>
        </row>
      </sheetData>
      <sheetData sheetId="5099">
        <row r="2">
          <cell r="A2">
            <v>0</v>
          </cell>
        </row>
      </sheetData>
      <sheetData sheetId="5100"/>
      <sheetData sheetId="5101"/>
      <sheetData sheetId="5102">
        <row r="2">
          <cell r="A2">
            <v>0</v>
          </cell>
        </row>
      </sheetData>
      <sheetData sheetId="5103">
        <row r="2">
          <cell r="A2">
            <v>0</v>
          </cell>
        </row>
      </sheetData>
      <sheetData sheetId="5104"/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/>
      <sheetData sheetId="5112">
        <row r="2">
          <cell r="A2">
            <v>0</v>
          </cell>
        </row>
      </sheetData>
      <sheetData sheetId="5113">
        <row r="2">
          <cell r="A2">
            <v>0</v>
          </cell>
        </row>
      </sheetData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>
        <row r="2">
          <cell r="A2">
            <v>0</v>
          </cell>
        </row>
      </sheetData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/>
      <sheetData sheetId="5148"/>
      <sheetData sheetId="5149">
        <row r="2">
          <cell r="A2">
            <v>0</v>
          </cell>
        </row>
      </sheetData>
      <sheetData sheetId="5150"/>
      <sheetData sheetId="5151">
        <row r="2">
          <cell r="A2">
            <v>0</v>
          </cell>
        </row>
      </sheetData>
      <sheetData sheetId="5152"/>
      <sheetData sheetId="5153"/>
      <sheetData sheetId="5154"/>
      <sheetData sheetId="5155"/>
      <sheetData sheetId="5156"/>
      <sheetData sheetId="5157"/>
      <sheetData sheetId="5158"/>
      <sheetData sheetId="5159">
        <row r="2">
          <cell r="A2">
            <v>0</v>
          </cell>
        </row>
      </sheetData>
      <sheetData sheetId="5160"/>
      <sheetData sheetId="5161"/>
      <sheetData sheetId="5162"/>
      <sheetData sheetId="5163">
        <row r="2">
          <cell r="A2">
            <v>0</v>
          </cell>
        </row>
      </sheetData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/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>
        <row r="2">
          <cell r="A2">
            <v>0</v>
          </cell>
        </row>
      </sheetData>
      <sheetData sheetId="5475" refreshError="1"/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 refreshError="1"/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 refreshError="1"/>
      <sheetData sheetId="5520">
        <row r="2">
          <cell r="A2">
            <v>0</v>
          </cell>
        </row>
      </sheetData>
      <sheetData sheetId="5521" refreshError="1"/>
      <sheetData sheetId="5522" refreshError="1"/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/>
      <sheetData sheetId="5527"/>
      <sheetData sheetId="5528"/>
      <sheetData sheetId="5529"/>
      <sheetData sheetId="5530"/>
      <sheetData sheetId="5531"/>
      <sheetData sheetId="5532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>
        <row r="2">
          <cell r="A2">
            <v>0</v>
          </cell>
        </row>
      </sheetData>
      <sheetData sheetId="5540"/>
      <sheetData sheetId="5541"/>
      <sheetData sheetId="5542"/>
      <sheetData sheetId="5543"/>
      <sheetData sheetId="5544"/>
      <sheetData sheetId="5545">
        <row r="2">
          <cell r="A2">
            <v>0</v>
          </cell>
        </row>
      </sheetData>
      <sheetData sheetId="5546"/>
      <sheetData sheetId="5547">
        <row r="2">
          <cell r="A2">
            <v>0</v>
          </cell>
        </row>
      </sheetData>
      <sheetData sheetId="5548"/>
      <sheetData sheetId="5549">
        <row r="2">
          <cell r="A2">
            <v>0</v>
          </cell>
        </row>
      </sheetData>
      <sheetData sheetId="5550">
        <row r="5">
          <cell r="B5">
            <v>0</v>
          </cell>
        </row>
      </sheetData>
      <sheetData sheetId="5551"/>
      <sheetData sheetId="5552">
        <row r="2">
          <cell r="A2">
            <v>0</v>
          </cell>
        </row>
      </sheetData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/>
      <sheetData sheetId="5603"/>
      <sheetData sheetId="5604"/>
      <sheetData sheetId="5605"/>
      <sheetData sheetId="5606"/>
      <sheetData sheetId="5607">
        <row r="2">
          <cell r="A2">
            <v>0</v>
          </cell>
        </row>
      </sheetData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>
        <row r="2">
          <cell r="A2">
            <v>0</v>
          </cell>
        </row>
      </sheetData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>
        <row r="2">
          <cell r="A2">
            <v>0</v>
          </cell>
        </row>
      </sheetData>
      <sheetData sheetId="5757">
        <row r="2">
          <cell r="A2">
            <v>0</v>
          </cell>
        </row>
      </sheetData>
      <sheetData sheetId="5758">
        <row r="2">
          <cell r="A2">
            <v>0</v>
          </cell>
        </row>
      </sheetData>
      <sheetData sheetId="5759">
        <row r="2">
          <cell r="A2">
            <v>0</v>
          </cell>
        </row>
      </sheetData>
      <sheetData sheetId="5760">
        <row r="2">
          <cell r="A2">
            <v>0</v>
          </cell>
        </row>
      </sheetData>
      <sheetData sheetId="5761">
        <row r="2">
          <cell r="A2">
            <v>0</v>
          </cell>
        </row>
      </sheetData>
      <sheetData sheetId="5762">
        <row r="2">
          <cell r="A2">
            <v>0</v>
          </cell>
        </row>
      </sheetData>
      <sheetData sheetId="5763">
        <row r="2">
          <cell r="A2">
            <v>0</v>
          </cell>
        </row>
      </sheetData>
      <sheetData sheetId="5764">
        <row r="2">
          <cell r="A2">
            <v>0</v>
          </cell>
        </row>
      </sheetData>
      <sheetData sheetId="5765">
        <row r="2">
          <cell r="A2">
            <v>0</v>
          </cell>
        </row>
      </sheetData>
      <sheetData sheetId="5766">
        <row r="2">
          <cell r="A2">
            <v>0</v>
          </cell>
        </row>
      </sheetData>
      <sheetData sheetId="5767">
        <row r="2">
          <cell r="A2">
            <v>0</v>
          </cell>
        </row>
      </sheetData>
      <sheetData sheetId="5768">
        <row r="2">
          <cell r="A2">
            <v>0</v>
          </cell>
        </row>
      </sheetData>
      <sheetData sheetId="5769">
        <row r="2">
          <cell r="A2">
            <v>0</v>
          </cell>
        </row>
      </sheetData>
      <sheetData sheetId="5770">
        <row r="2">
          <cell r="A2">
            <v>0</v>
          </cell>
        </row>
      </sheetData>
      <sheetData sheetId="5771">
        <row r="2">
          <cell r="A2">
            <v>0</v>
          </cell>
        </row>
      </sheetData>
      <sheetData sheetId="5772">
        <row r="2">
          <cell r="A2">
            <v>0</v>
          </cell>
        </row>
      </sheetData>
      <sheetData sheetId="5773">
        <row r="2">
          <cell r="A2">
            <v>0</v>
          </cell>
        </row>
      </sheetData>
      <sheetData sheetId="5774">
        <row r="2">
          <cell r="A2">
            <v>0</v>
          </cell>
        </row>
      </sheetData>
      <sheetData sheetId="5775">
        <row r="2">
          <cell r="A2">
            <v>0</v>
          </cell>
        </row>
      </sheetData>
      <sheetData sheetId="5776">
        <row r="2">
          <cell r="A2">
            <v>0</v>
          </cell>
        </row>
      </sheetData>
      <sheetData sheetId="5777">
        <row r="2">
          <cell r="A2">
            <v>0</v>
          </cell>
        </row>
      </sheetData>
      <sheetData sheetId="5778">
        <row r="2">
          <cell r="A2">
            <v>0</v>
          </cell>
        </row>
      </sheetData>
      <sheetData sheetId="5779">
        <row r="2">
          <cell r="A2">
            <v>0</v>
          </cell>
        </row>
      </sheetData>
      <sheetData sheetId="5780">
        <row r="2">
          <cell r="A2">
            <v>0</v>
          </cell>
        </row>
      </sheetData>
      <sheetData sheetId="5781">
        <row r="2">
          <cell r="A2">
            <v>0</v>
          </cell>
        </row>
      </sheetData>
      <sheetData sheetId="5782">
        <row r="2">
          <cell r="A2">
            <v>0</v>
          </cell>
        </row>
      </sheetData>
      <sheetData sheetId="5783">
        <row r="2">
          <cell r="A2">
            <v>0</v>
          </cell>
        </row>
      </sheetData>
      <sheetData sheetId="5784">
        <row r="2">
          <cell r="A2">
            <v>0</v>
          </cell>
        </row>
      </sheetData>
      <sheetData sheetId="5785">
        <row r="2">
          <cell r="A2">
            <v>0</v>
          </cell>
        </row>
      </sheetData>
      <sheetData sheetId="5786">
        <row r="2">
          <cell r="A2">
            <v>0</v>
          </cell>
        </row>
      </sheetData>
      <sheetData sheetId="5787">
        <row r="2">
          <cell r="A2">
            <v>0</v>
          </cell>
        </row>
      </sheetData>
      <sheetData sheetId="5788">
        <row r="2">
          <cell r="A2">
            <v>0</v>
          </cell>
        </row>
      </sheetData>
      <sheetData sheetId="5789">
        <row r="2">
          <cell r="A2">
            <v>0</v>
          </cell>
        </row>
      </sheetData>
      <sheetData sheetId="5790">
        <row r="2">
          <cell r="A2">
            <v>0</v>
          </cell>
        </row>
      </sheetData>
      <sheetData sheetId="5791">
        <row r="2">
          <cell r="A2">
            <v>0</v>
          </cell>
        </row>
      </sheetData>
      <sheetData sheetId="5792">
        <row r="2">
          <cell r="A2">
            <v>0</v>
          </cell>
        </row>
      </sheetData>
      <sheetData sheetId="5793">
        <row r="2">
          <cell r="A2">
            <v>0</v>
          </cell>
        </row>
      </sheetData>
      <sheetData sheetId="5794">
        <row r="2">
          <cell r="A2">
            <v>0</v>
          </cell>
        </row>
      </sheetData>
      <sheetData sheetId="5795">
        <row r="2">
          <cell r="A2">
            <v>0</v>
          </cell>
        </row>
      </sheetData>
      <sheetData sheetId="5796">
        <row r="2">
          <cell r="A2">
            <v>0</v>
          </cell>
        </row>
      </sheetData>
      <sheetData sheetId="5797">
        <row r="2">
          <cell r="A2">
            <v>0</v>
          </cell>
        </row>
      </sheetData>
      <sheetData sheetId="5798">
        <row r="2">
          <cell r="A2">
            <v>0</v>
          </cell>
        </row>
      </sheetData>
      <sheetData sheetId="5799">
        <row r="2">
          <cell r="A2">
            <v>0</v>
          </cell>
        </row>
      </sheetData>
      <sheetData sheetId="5800">
        <row r="2">
          <cell r="A2">
            <v>0</v>
          </cell>
        </row>
      </sheetData>
      <sheetData sheetId="5801">
        <row r="2">
          <cell r="A2">
            <v>0</v>
          </cell>
        </row>
      </sheetData>
      <sheetData sheetId="5802">
        <row r="2">
          <cell r="A2">
            <v>0</v>
          </cell>
        </row>
      </sheetData>
      <sheetData sheetId="5803">
        <row r="2">
          <cell r="A2">
            <v>0</v>
          </cell>
        </row>
      </sheetData>
      <sheetData sheetId="5804">
        <row r="2">
          <cell r="A2">
            <v>0</v>
          </cell>
        </row>
      </sheetData>
      <sheetData sheetId="5805">
        <row r="2">
          <cell r="A2">
            <v>0</v>
          </cell>
        </row>
      </sheetData>
      <sheetData sheetId="5806">
        <row r="2">
          <cell r="A2">
            <v>0</v>
          </cell>
        </row>
      </sheetData>
      <sheetData sheetId="5807">
        <row r="2">
          <cell r="A2">
            <v>0</v>
          </cell>
        </row>
      </sheetData>
      <sheetData sheetId="5808">
        <row r="2">
          <cell r="A2">
            <v>0</v>
          </cell>
        </row>
      </sheetData>
      <sheetData sheetId="5809">
        <row r="2">
          <cell r="A2">
            <v>0</v>
          </cell>
        </row>
      </sheetData>
      <sheetData sheetId="5810">
        <row r="2">
          <cell r="A2">
            <v>0</v>
          </cell>
        </row>
      </sheetData>
      <sheetData sheetId="5811">
        <row r="2">
          <cell r="A2">
            <v>0</v>
          </cell>
        </row>
      </sheetData>
      <sheetData sheetId="5812">
        <row r="2">
          <cell r="A2">
            <v>0</v>
          </cell>
        </row>
      </sheetData>
      <sheetData sheetId="5813">
        <row r="2">
          <cell r="A2">
            <v>0</v>
          </cell>
        </row>
      </sheetData>
      <sheetData sheetId="5814">
        <row r="2">
          <cell r="A2">
            <v>0</v>
          </cell>
        </row>
      </sheetData>
      <sheetData sheetId="5815">
        <row r="2">
          <cell r="A2">
            <v>0</v>
          </cell>
        </row>
      </sheetData>
      <sheetData sheetId="5816">
        <row r="2">
          <cell r="A2">
            <v>0</v>
          </cell>
        </row>
      </sheetData>
      <sheetData sheetId="5817">
        <row r="2">
          <cell r="A2">
            <v>0</v>
          </cell>
        </row>
      </sheetData>
      <sheetData sheetId="5818">
        <row r="2">
          <cell r="A2">
            <v>0</v>
          </cell>
        </row>
      </sheetData>
      <sheetData sheetId="5819">
        <row r="2">
          <cell r="A2">
            <v>0</v>
          </cell>
        </row>
      </sheetData>
      <sheetData sheetId="5820">
        <row r="2">
          <cell r="A2">
            <v>0</v>
          </cell>
        </row>
      </sheetData>
      <sheetData sheetId="5821">
        <row r="2">
          <cell r="A2">
            <v>0</v>
          </cell>
        </row>
      </sheetData>
      <sheetData sheetId="5822">
        <row r="2">
          <cell r="A2">
            <v>0</v>
          </cell>
        </row>
      </sheetData>
      <sheetData sheetId="5823">
        <row r="2">
          <cell r="A2">
            <v>0</v>
          </cell>
        </row>
      </sheetData>
      <sheetData sheetId="5824">
        <row r="2">
          <cell r="A2">
            <v>0</v>
          </cell>
        </row>
      </sheetData>
      <sheetData sheetId="5825">
        <row r="2">
          <cell r="A2">
            <v>0</v>
          </cell>
        </row>
      </sheetData>
      <sheetData sheetId="5826">
        <row r="2">
          <cell r="A2">
            <v>0</v>
          </cell>
        </row>
      </sheetData>
      <sheetData sheetId="5827">
        <row r="2">
          <cell r="A2">
            <v>0</v>
          </cell>
        </row>
      </sheetData>
      <sheetData sheetId="5828">
        <row r="2">
          <cell r="A2">
            <v>0</v>
          </cell>
        </row>
      </sheetData>
      <sheetData sheetId="5829">
        <row r="2">
          <cell r="A2">
            <v>0</v>
          </cell>
        </row>
      </sheetData>
      <sheetData sheetId="5830">
        <row r="2">
          <cell r="A2">
            <v>0</v>
          </cell>
        </row>
      </sheetData>
      <sheetData sheetId="5831">
        <row r="2">
          <cell r="A2">
            <v>0</v>
          </cell>
        </row>
      </sheetData>
      <sheetData sheetId="5832">
        <row r="2">
          <cell r="A2">
            <v>0</v>
          </cell>
        </row>
      </sheetData>
      <sheetData sheetId="5833">
        <row r="2">
          <cell r="A2">
            <v>0</v>
          </cell>
        </row>
      </sheetData>
      <sheetData sheetId="5834">
        <row r="2">
          <cell r="A2">
            <v>0</v>
          </cell>
        </row>
      </sheetData>
      <sheetData sheetId="5835">
        <row r="2">
          <cell r="A2">
            <v>0</v>
          </cell>
        </row>
      </sheetData>
      <sheetData sheetId="5836"/>
      <sheetData sheetId="5837"/>
      <sheetData sheetId="5838"/>
      <sheetData sheetId="5839"/>
      <sheetData sheetId="5840"/>
      <sheetData sheetId="5841"/>
      <sheetData sheetId="5842"/>
      <sheetData sheetId="5843">
        <row r="2">
          <cell r="A2">
            <v>0</v>
          </cell>
        </row>
      </sheetData>
      <sheetData sheetId="5844">
        <row r="2">
          <cell r="A2">
            <v>0</v>
          </cell>
        </row>
      </sheetData>
      <sheetData sheetId="5845">
        <row r="2">
          <cell r="A2">
            <v>0</v>
          </cell>
        </row>
      </sheetData>
      <sheetData sheetId="5846">
        <row r="2">
          <cell r="A2">
            <v>0</v>
          </cell>
        </row>
      </sheetData>
      <sheetData sheetId="5847">
        <row r="2">
          <cell r="A2">
            <v>0</v>
          </cell>
        </row>
      </sheetData>
      <sheetData sheetId="5848">
        <row r="2">
          <cell r="A2">
            <v>0</v>
          </cell>
        </row>
      </sheetData>
      <sheetData sheetId="5849">
        <row r="2">
          <cell r="A2">
            <v>0</v>
          </cell>
        </row>
      </sheetData>
      <sheetData sheetId="5850">
        <row r="2">
          <cell r="A2">
            <v>0</v>
          </cell>
        </row>
      </sheetData>
      <sheetData sheetId="5851">
        <row r="2">
          <cell r="A2">
            <v>0</v>
          </cell>
        </row>
      </sheetData>
      <sheetData sheetId="5852">
        <row r="2">
          <cell r="A2">
            <v>0</v>
          </cell>
        </row>
      </sheetData>
      <sheetData sheetId="5853">
        <row r="2">
          <cell r="A2">
            <v>0</v>
          </cell>
        </row>
      </sheetData>
      <sheetData sheetId="5854">
        <row r="2">
          <cell r="A2">
            <v>0</v>
          </cell>
        </row>
      </sheetData>
      <sheetData sheetId="5855">
        <row r="2">
          <cell r="A2">
            <v>0</v>
          </cell>
        </row>
      </sheetData>
      <sheetData sheetId="5856">
        <row r="2">
          <cell r="A2">
            <v>0</v>
          </cell>
        </row>
      </sheetData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>
        <row r="2">
          <cell r="A2">
            <v>0</v>
          </cell>
        </row>
      </sheetData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>
        <row r="2">
          <cell r="A2">
            <v>0</v>
          </cell>
        </row>
      </sheetData>
      <sheetData sheetId="5953">
        <row r="2">
          <cell r="A2">
            <v>0</v>
          </cell>
        </row>
      </sheetData>
      <sheetData sheetId="5954">
        <row r="2">
          <cell r="A2">
            <v>0</v>
          </cell>
        </row>
      </sheetData>
      <sheetData sheetId="5955">
        <row r="2">
          <cell r="A2">
            <v>0</v>
          </cell>
        </row>
      </sheetData>
      <sheetData sheetId="5956">
        <row r="2">
          <cell r="A2">
            <v>0</v>
          </cell>
        </row>
      </sheetData>
      <sheetData sheetId="5957">
        <row r="2">
          <cell r="A2">
            <v>0</v>
          </cell>
        </row>
      </sheetData>
      <sheetData sheetId="5958">
        <row r="2">
          <cell r="A2">
            <v>0</v>
          </cell>
        </row>
      </sheetData>
      <sheetData sheetId="5959">
        <row r="2">
          <cell r="A2">
            <v>0</v>
          </cell>
        </row>
      </sheetData>
      <sheetData sheetId="5960">
        <row r="2">
          <cell r="A2">
            <v>0</v>
          </cell>
        </row>
      </sheetData>
      <sheetData sheetId="5961">
        <row r="2">
          <cell r="A2">
            <v>0</v>
          </cell>
        </row>
      </sheetData>
      <sheetData sheetId="5962">
        <row r="2">
          <cell r="A2">
            <v>0</v>
          </cell>
        </row>
      </sheetData>
      <sheetData sheetId="5963">
        <row r="2">
          <cell r="A2">
            <v>0</v>
          </cell>
        </row>
      </sheetData>
      <sheetData sheetId="5964">
        <row r="2">
          <cell r="A2">
            <v>0</v>
          </cell>
        </row>
      </sheetData>
      <sheetData sheetId="5965">
        <row r="2">
          <cell r="A2">
            <v>0</v>
          </cell>
        </row>
      </sheetData>
      <sheetData sheetId="5966">
        <row r="2">
          <cell r="A2">
            <v>0</v>
          </cell>
        </row>
      </sheetData>
      <sheetData sheetId="5967">
        <row r="2">
          <cell r="A2">
            <v>0</v>
          </cell>
        </row>
      </sheetData>
      <sheetData sheetId="5968">
        <row r="2">
          <cell r="A2">
            <v>0</v>
          </cell>
        </row>
      </sheetData>
      <sheetData sheetId="5969">
        <row r="2">
          <cell r="A2">
            <v>0</v>
          </cell>
        </row>
      </sheetData>
      <sheetData sheetId="5970">
        <row r="2">
          <cell r="A2">
            <v>0</v>
          </cell>
        </row>
      </sheetData>
      <sheetData sheetId="5971">
        <row r="2">
          <cell r="A2">
            <v>0</v>
          </cell>
        </row>
      </sheetData>
      <sheetData sheetId="5972">
        <row r="2">
          <cell r="A2">
            <v>0</v>
          </cell>
        </row>
      </sheetData>
      <sheetData sheetId="5973">
        <row r="2">
          <cell r="A2">
            <v>0</v>
          </cell>
        </row>
      </sheetData>
      <sheetData sheetId="5974">
        <row r="2">
          <cell r="A2">
            <v>0</v>
          </cell>
        </row>
      </sheetData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>
        <row r="2">
          <cell r="A2">
            <v>0</v>
          </cell>
        </row>
      </sheetData>
      <sheetData sheetId="5978">
        <row r="2">
          <cell r="A2">
            <v>0</v>
          </cell>
        </row>
      </sheetData>
      <sheetData sheetId="5979">
        <row r="2">
          <cell r="A2">
            <v>0</v>
          </cell>
        </row>
      </sheetData>
      <sheetData sheetId="5980">
        <row r="2">
          <cell r="A2">
            <v>0</v>
          </cell>
        </row>
      </sheetData>
      <sheetData sheetId="5981">
        <row r="2">
          <cell r="A2">
            <v>0</v>
          </cell>
        </row>
      </sheetData>
      <sheetData sheetId="5982">
        <row r="2">
          <cell r="A2">
            <v>0</v>
          </cell>
        </row>
      </sheetData>
      <sheetData sheetId="5983">
        <row r="2">
          <cell r="A2">
            <v>0</v>
          </cell>
        </row>
      </sheetData>
      <sheetData sheetId="5984">
        <row r="2">
          <cell r="A2">
            <v>0</v>
          </cell>
        </row>
      </sheetData>
      <sheetData sheetId="5985">
        <row r="2">
          <cell r="A2">
            <v>0</v>
          </cell>
        </row>
      </sheetData>
      <sheetData sheetId="5986">
        <row r="2">
          <cell r="A2">
            <v>0</v>
          </cell>
        </row>
      </sheetData>
      <sheetData sheetId="5987">
        <row r="2">
          <cell r="A2">
            <v>0</v>
          </cell>
        </row>
      </sheetData>
      <sheetData sheetId="5988">
        <row r="2">
          <cell r="A2">
            <v>0</v>
          </cell>
        </row>
      </sheetData>
      <sheetData sheetId="5989">
        <row r="2">
          <cell r="A2">
            <v>0</v>
          </cell>
        </row>
      </sheetData>
      <sheetData sheetId="5990">
        <row r="2">
          <cell r="A2">
            <v>0</v>
          </cell>
        </row>
      </sheetData>
      <sheetData sheetId="5991">
        <row r="2">
          <cell r="A2">
            <v>0</v>
          </cell>
        </row>
      </sheetData>
      <sheetData sheetId="5992">
        <row r="2">
          <cell r="A2">
            <v>0</v>
          </cell>
        </row>
      </sheetData>
      <sheetData sheetId="5993">
        <row r="2">
          <cell r="A2">
            <v>0</v>
          </cell>
        </row>
      </sheetData>
      <sheetData sheetId="5994">
        <row r="2">
          <cell r="A2">
            <v>0</v>
          </cell>
        </row>
      </sheetData>
      <sheetData sheetId="5995">
        <row r="2">
          <cell r="A2">
            <v>0</v>
          </cell>
        </row>
      </sheetData>
      <sheetData sheetId="5996">
        <row r="2">
          <cell r="A2">
            <v>0</v>
          </cell>
        </row>
      </sheetData>
      <sheetData sheetId="5997">
        <row r="2">
          <cell r="A2">
            <v>0</v>
          </cell>
        </row>
      </sheetData>
      <sheetData sheetId="5998">
        <row r="2">
          <cell r="A2">
            <v>0</v>
          </cell>
        </row>
      </sheetData>
      <sheetData sheetId="5999">
        <row r="2">
          <cell r="A2">
            <v>0</v>
          </cell>
        </row>
      </sheetData>
      <sheetData sheetId="6000">
        <row r="2">
          <cell r="A2">
            <v>0</v>
          </cell>
        </row>
      </sheetData>
      <sheetData sheetId="6001">
        <row r="2">
          <cell r="A2">
            <v>0</v>
          </cell>
        </row>
      </sheetData>
      <sheetData sheetId="6002">
        <row r="2">
          <cell r="A2">
            <v>0</v>
          </cell>
        </row>
      </sheetData>
      <sheetData sheetId="6003">
        <row r="2">
          <cell r="A2">
            <v>0</v>
          </cell>
        </row>
      </sheetData>
      <sheetData sheetId="6004">
        <row r="2">
          <cell r="A2">
            <v>0</v>
          </cell>
        </row>
      </sheetData>
      <sheetData sheetId="6005">
        <row r="2">
          <cell r="A2">
            <v>0</v>
          </cell>
        </row>
      </sheetData>
      <sheetData sheetId="6006">
        <row r="2">
          <cell r="A2">
            <v>0</v>
          </cell>
        </row>
      </sheetData>
      <sheetData sheetId="6007">
        <row r="2">
          <cell r="A2">
            <v>0</v>
          </cell>
        </row>
      </sheetData>
      <sheetData sheetId="6008">
        <row r="2">
          <cell r="A2">
            <v>0</v>
          </cell>
        </row>
      </sheetData>
      <sheetData sheetId="6009">
        <row r="2">
          <cell r="A2">
            <v>0</v>
          </cell>
        </row>
      </sheetData>
      <sheetData sheetId="6010">
        <row r="2">
          <cell r="A2">
            <v>0</v>
          </cell>
        </row>
      </sheetData>
      <sheetData sheetId="6011">
        <row r="2">
          <cell r="A2">
            <v>0</v>
          </cell>
        </row>
      </sheetData>
      <sheetData sheetId="6012">
        <row r="2">
          <cell r="A2">
            <v>0</v>
          </cell>
        </row>
      </sheetData>
      <sheetData sheetId="6013">
        <row r="2">
          <cell r="A2">
            <v>0</v>
          </cell>
        </row>
      </sheetData>
      <sheetData sheetId="6014">
        <row r="2">
          <cell r="A2">
            <v>0</v>
          </cell>
        </row>
      </sheetData>
      <sheetData sheetId="6015">
        <row r="2">
          <cell r="A2">
            <v>0</v>
          </cell>
        </row>
      </sheetData>
      <sheetData sheetId="6016">
        <row r="2">
          <cell r="A2">
            <v>0</v>
          </cell>
        </row>
      </sheetData>
      <sheetData sheetId="6017">
        <row r="2">
          <cell r="A2">
            <v>0</v>
          </cell>
        </row>
      </sheetData>
      <sheetData sheetId="6018">
        <row r="2">
          <cell r="A2">
            <v>0</v>
          </cell>
        </row>
      </sheetData>
      <sheetData sheetId="6019">
        <row r="2">
          <cell r="A2">
            <v>0</v>
          </cell>
        </row>
      </sheetData>
      <sheetData sheetId="6020">
        <row r="2">
          <cell r="A2">
            <v>0</v>
          </cell>
        </row>
      </sheetData>
      <sheetData sheetId="6021">
        <row r="2">
          <cell r="A2">
            <v>0</v>
          </cell>
        </row>
      </sheetData>
      <sheetData sheetId="6022">
        <row r="2">
          <cell r="A2">
            <v>0</v>
          </cell>
        </row>
      </sheetData>
      <sheetData sheetId="6023">
        <row r="2">
          <cell r="A2">
            <v>0</v>
          </cell>
        </row>
      </sheetData>
      <sheetData sheetId="6024">
        <row r="2">
          <cell r="A2">
            <v>0</v>
          </cell>
        </row>
      </sheetData>
      <sheetData sheetId="6025">
        <row r="2">
          <cell r="A2">
            <v>0</v>
          </cell>
        </row>
      </sheetData>
      <sheetData sheetId="6026">
        <row r="2">
          <cell r="A2">
            <v>0</v>
          </cell>
        </row>
      </sheetData>
      <sheetData sheetId="6027">
        <row r="2">
          <cell r="A2">
            <v>0</v>
          </cell>
        </row>
      </sheetData>
      <sheetData sheetId="6028">
        <row r="2">
          <cell r="A2">
            <v>0</v>
          </cell>
        </row>
      </sheetData>
      <sheetData sheetId="6029">
        <row r="2">
          <cell r="A2">
            <v>0</v>
          </cell>
        </row>
      </sheetData>
      <sheetData sheetId="6030">
        <row r="2">
          <cell r="A2">
            <v>0</v>
          </cell>
        </row>
      </sheetData>
      <sheetData sheetId="6031">
        <row r="2">
          <cell r="A2">
            <v>0</v>
          </cell>
        </row>
      </sheetData>
      <sheetData sheetId="6032"/>
      <sheetData sheetId="6033"/>
      <sheetData sheetId="6034"/>
      <sheetData sheetId="6035"/>
      <sheetData sheetId="6036"/>
      <sheetData sheetId="6037"/>
      <sheetData sheetId="6038"/>
      <sheetData sheetId="6039">
        <row r="2">
          <cell r="A2">
            <v>0</v>
          </cell>
        </row>
      </sheetData>
      <sheetData sheetId="6040">
        <row r="2">
          <cell r="A2">
            <v>0</v>
          </cell>
        </row>
      </sheetData>
      <sheetData sheetId="6041">
        <row r="2">
          <cell r="A2">
            <v>0</v>
          </cell>
        </row>
      </sheetData>
      <sheetData sheetId="6042">
        <row r="2">
          <cell r="A2">
            <v>0</v>
          </cell>
        </row>
      </sheetData>
      <sheetData sheetId="6043">
        <row r="2">
          <cell r="A2">
            <v>0</v>
          </cell>
        </row>
      </sheetData>
      <sheetData sheetId="6044">
        <row r="2">
          <cell r="A2">
            <v>0</v>
          </cell>
        </row>
      </sheetData>
      <sheetData sheetId="6045">
        <row r="2">
          <cell r="A2">
            <v>0</v>
          </cell>
        </row>
      </sheetData>
      <sheetData sheetId="6046">
        <row r="2">
          <cell r="A2">
            <v>0</v>
          </cell>
        </row>
      </sheetData>
      <sheetData sheetId="6047">
        <row r="2">
          <cell r="A2">
            <v>0</v>
          </cell>
        </row>
      </sheetData>
      <sheetData sheetId="6048">
        <row r="2">
          <cell r="A2">
            <v>0</v>
          </cell>
        </row>
      </sheetData>
      <sheetData sheetId="6049">
        <row r="2">
          <cell r="A2">
            <v>0</v>
          </cell>
        </row>
      </sheetData>
      <sheetData sheetId="6050">
        <row r="2">
          <cell r="A2">
            <v>0</v>
          </cell>
        </row>
      </sheetData>
      <sheetData sheetId="6051">
        <row r="2">
          <cell r="A2">
            <v>0</v>
          </cell>
        </row>
      </sheetData>
      <sheetData sheetId="6052">
        <row r="2">
          <cell r="A2">
            <v>0</v>
          </cell>
        </row>
      </sheetData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 refreshError="1"/>
      <sheetData sheetId="6114" refreshError="1"/>
      <sheetData sheetId="6115" refreshError="1"/>
      <sheetData sheetId="6116"/>
      <sheetData sheetId="6117"/>
      <sheetData sheetId="6118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19">
        <row r="5">
          <cell r="A5">
            <v>0</v>
          </cell>
        </row>
      </sheetData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 refreshError="1"/>
      <sheetData sheetId="6129" refreshError="1"/>
      <sheetData sheetId="6130">
        <row r="2">
          <cell r="A2">
            <v>0</v>
          </cell>
        </row>
      </sheetData>
      <sheetData sheetId="6131"/>
      <sheetData sheetId="6132">
        <row r="2">
          <cell r="A2">
            <v>0</v>
          </cell>
        </row>
      </sheetData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>
        <row r="2">
          <cell r="B2">
            <v>0</v>
          </cell>
        </row>
      </sheetData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>
        <row r="2">
          <cell r="A2">
            <v>0</v>
          </cell>
        </row>
      </sheetData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>
        <row r="2">
          <cell r="A2">
            <v>0</v>
          </cell>
        </row>
      </sheetData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>
        <row r="2">
          <cell r="B2">
            <v>0</v>
          </cell>
        </row>
      </sheetData>
      <sheetData sheetId="6177"/>
      <sheetData sheetId="6178"/>
      <sheetData sheetId="6179"/>
      <sheetData sheetId="6180"/>
      <sheetData sheetId="6181"/>
      <sheetData sheetId="6182"/>
      <sheetData sheetId="6183">
        <row r="2">
          <cell r="B2">
            <v>0</v>
          </cell>
        </row>
      </sheetData>
      <sheetData sheetId="6184"/>
      <sheetData sheetId="6185"/>
      <sheetData sheetId="6186"/>
      <sheetData sheetId="6187"/>
      <sheetData sheetId="6188"/>
      <sheetData sheetId="6189"/>
      <sheetData sheetId="6190">
        <row r="2">
          <cell r="A2">
            <v>0</v>
          </cell>
        </row>
      </sheetData>
      <sheetData sheetId="6191"/>
      <sheetData sheetId="6192">
        <row r="2">
          <cell r="A2">
            <v>0</v>
          </cell>
        </row>
      </sheetData>
      <sheetData sheetId="6193"/>
      <sheetData sheetId="6194"/>
      <sheetData sheetId="6195"/>
      <sheetData sheetId="6196">
        <row r="2">
          <cell r="A2">
            <v>0</v>
          </cell>
        </row>
      </sheetData>
      <sheetData sheetId="6197">
        <row r="2">
          <cell r="A2">
            <v>0</v>
          </cell>
        </row>
      </sheetData>
      <sheetData sheetId="6198">
        <row r="2">
          <cell r="A2">
            <v>0</v>
          </cell>
        </row>
      </sheetData>
      <sheetData sheetId="6199">
        <row r="2">
          <cell r="A2">
            <v>0</v>
          </cell>
        </row>
      </sheetData>
      <sheetData sheetId="6200">
        <row r="2">
          <cell r="A2">
            <v>0</v>
          </cell>
        </row>
      </sheetData>
      <sheetData sheetId="6201"/>
      <sheetData sheetId="6202"/>
      <sheetData sheetId="6203">
        <row r="2">
          <cell r="B2">
            <v>0</v>
          </cell>
        </row>
      </sheetData>
      <sheetData sheetId="6204"/>
      <sheetData sheetId="6205"/>
      <sheetData sheetId="6206"/>
      <sheetData sheetId="6207"/>
      <sheetData sheetId="6208"/>
      <sheetData sheetId="6209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/>
      <sheetData sheetId="6242"/>
      <sheetData sheetId="6243"/>
      <sheetData sheetId="6244"/>
      <sheetData sheetId="6245">
        <row r="2">
          <cell r="B2" t="str">
            <v>Patrimonio
neto
personal</v>
          </cell>
        </row>
      </sheetData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 refreshError="1"/>
      <sheetData sheetId="6258" refreshError="1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CONT_ADI"/>
      <sheetName val="Datos"/>
      <sheetName val="aCCIDENTES DE 1995 - 1996.xls"/>
      <sheetName val="ACTA DE MODIFICACION  (2)"/>
      <sheetName val="INDICMICROEMP"/>
      <sheetName val="items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_a  aaInformación GRUPO 4_A MIn"/>
      <sheetName val="\Users\HP\AppData\Local\Microso"/>
      <sheetName val="Hoja1 (2)"/>
      <sheetName val="Hoja1 (3)"/>
      <sheetName val="precios-básicos2002"/>
      <sheetName val="APUs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LISTADO "/>
      <sheetName val="M.O."/>
      <sheetName val="EQUIPOS"/>
      <sheetName val="MANO DE OBRA"/>
      <sheetName val="TRANSPORTE"/>
      <sheetName val="//ccefici"/>
      <sheetName val="//d.docs.live.net/a  aaInformac"/>
      <sheetName val="_aCCIDENTES_DE_1995___1996_xl_3"/>
      <sheetName val="_aCCIDENTES_DE_1995___1996_xl_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l_4"/>
      <sheetName val="relleno sitio - Caqueza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 ACTA FINAL + MODIFICATORIA "/>
      <sheetName val="MURO PR25+221-235"/>
      <sheetName val="MURO PR25+261-267"/>
      <sheetName val="MURO PR25+267-273"/>
      <sheetName val="MURO PR25+273-277"/>
      <sheetName val="AC2-AG96"/>
      <sheetName val="HISTORICOS FUEL OIL EXP"/>
      <sheetName val="_aCCIDENTES_DE_1995___1996_xl_5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_aCCIDENTES_DE_1995___1996_xl_8"/>
      <sheetName val="_aCCIDENTES_DE_1995___1996_xl_6"/>
      <sheetName val="_aCCIDENTES_DE_1995___1996_xl_7"/>
      <sheetName val="MATERIAL"/>
      <sheetName val="ANALISIS RESUMIDOS"/>
      <sheetName val="INDICE"/>
      <sheetName val="_aCCIDENTES_DE_1995___1996_x_11"/>
      <sheetName val="_aCCIDENTES_DE_1995___1996_xl_9"/>
      <sheetName val="_aCCIDENTES_DE_1995___1996_x_10"/>
      <sheetName val="Formulario_N°_4"/>
      <sheetName val="Base_Muestras"/>
      <sheetName val="Program"/>
      <sheetName val="ESTADO VÍA-CRIT.TECNICO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CANT OBRA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Tabla CONPES 3714"/>
      <sheetName val="\Users\ANDRES FELIPE MUÑOZ\Down"/>
      <sheetName val="_aCCIDENTES_DE_1995___1996_x_14"/>
      <sheetName val="_aCCIDENTES_DE_1995___1996_x_13"/>
      <sheetName val="_aCCIDENTES_DE_1995___1996_x_12"/>
      <sheetName val="_aCCIDENTES_DE_1995___1996_x_17"/>
      <sheetName val="_aCCIDENTES_DE_1995___1996_x_15"/>
      <sheetName val="_aCCIDENTES_DE_1995___1996_x_16"/>
      <sheetName val="\Nuevos APU Córdoba\a  aaInform"/>
      <sheetName val="\E\Nuevos APU Córdoba\a  aaInfo"/>
      <sheetName val="\Users\JoseGabriel\Documents\Mi"/>
      <sheetName val="\\Gabrielaapabone\d copias\a  a"/>
      <sheetName val="PU (2)"/>
      <sheetName val="_aCCIDENTES_DE_1995___1996_x_19"/>
      <sheetName val="_aCCIDENTES_DE_1995___1996_x_18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\E\a  aaInformación GRUPO 4\A M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\Users\rosalym\Desktop\BALANCE 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p05"/>
      <sheetName val="GP06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ESTADO_VÍA-CRIT_TECNICO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EST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aCCIDENTES%2520DE%25201995%2520"/>
      <sheetName val="REQUISITOS INF INTERVENTORÍA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lista-precio-mat-equipos"/>
      <sheetName val="rendimiento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_102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aCCIDENTES_DE_1995___1996__101"/>
      <sheetName val="_aCCIDENTES_DE_1995___1996__103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_aCCIDENTES_DE_1995___1996__105"/>
      <sheetName val="_aCCIDENTES_DE_1995___1996__104"/>
      <sheetName val="_aCCIDENTES_DE_1995___1996__106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_aCCIDENTES_DE_1995___1996__117"/>
      <sheetName val="_aCCIDENTES_DE_1995___1996__112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9"/>
      <sheetName val="_aCCIDENTES_DE_1995___1996__118"/>
      <sheetName val="LISTADO_"/>
      <sheetName val="M_O_"/>
      <sheetName val="_ACTA_FINAL_+_MODIFICATORIA_"/>
      <sheetName val="ACTA_No_1_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GPI_526"/>
      <sheetName val="VEA_374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Tabla_CONPES_3714"/>
      <sheetName val="\E\a__aaInformación_GRUPO_4\A_M"/>
      <sheetName val="\\Gabrielaapabone\d_copias\a__a"/>
      <sheetName val="PU_(2)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/>
      <sheetData sheetId="592"/>
      <sheetData sheetId="593"/>
      <sheetData sheetId="594"/>
      <sheetData sheetId="595" refreshError="1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 refreshError="1"/>
      <sheetData sheetId="624"/>
      <sheetData sheetId="625" refreshError="1"/>
      <sheetData sheetId="626"/>
      <sheetData sheetId="627" refreshError="1"/>
      <sheetData sheetId="628" refreshError="1"/>
      <sheetData sheetId="629"/>
      <sheetData sheetId="630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/>
      <sheetData sheetId="712"/>
      <sheetData sheetId="713" refreshError="1"/>
      <sheetData sheetId="714" refreshError="1"/>
      <sheetData sheetId="715" refreshError="1"/>
      <sheetData sheetId="716" refreshError="1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/>
      <sheetData sheetId="821"/>
      <sheetData sheetId="822"/>
      <sheetData sheetId="823"/>
      <sheetData sheetId="824"/>
      <sheetData sheetId="825"/>
      <sheetData sheetId="826"/>
      <sheetData sheetId="827" refreshError="1"/>
      <sheetData sheetId="828"/>
      <sheetData sheetId="829" refreshError="1"/>
      <sheetData sheetId="830" refreshError="1"/>
      <sheetData sheetId="831"/>
      <sheetData sheetId="832" refreshError="1"/>
      <sheetData sheetId="833" refreshError="1"/>
      <sheetData sheetId="834" refreshError="1"/>
      <sheetData sheetId="835" refreshError="1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/>
      <sheetData sheetId="1115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 refreshError="1"/>
      <sheetData sheetId="1644"/>
      <sheetData sheetId="1645" refreshError="1"/>
      <sheetData sheetId="1646" refreshError="1"/>
      <sheetData sheetId="1647"/>
      <sheetData sheetId="1648"/>
      <sheetData sheetId="1649"/>
      <sheetData sheetId="1650"/>
      <sheetData sheetId="1651"/>
      <sheetData sheetId="1652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/>
      <sheetData sheetId="1686" refreshError="1"/>
      <sheetData sheetId="1687" refreshError="1"/>
      <sheetData sheetId="1688"/>
      <sheetData sheetId="1689"/>
      <sheetData sheetId="1690"/>
      <sheetData sheetId="1691"/>
      <sheetData sheetId="1692"/>
      <sheetData sheetId="1693" refreshError="1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 refreshError="1"/>
      <sheetData sheetId="1706" refreshError="1"/>
      <sheetData sheetId="1707" refreshError="1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 refreshError="1"/>
      <sheetData sheetId="2437" refreshError="1"/>
      <sheetData sheetId="2438" refreshError="1"/>
      <sheetData sheetId="2439"/>
      <sheetData sheetId="2440"/>
      <sheetData sheetId="2441"/>
      <sheetData sheetId="2442"/>
      <sheetData sheetId="2443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_a  aaInformación GRUPO 4_A MIn"/>
      <sheetName val="APUs"/>
      <sheetName val="aactividad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COSTOS UNITARIOS"/>
      <sheetName val="CA-2909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REQUISITOS INF INTERVENTORÍA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\Gabrielaapabone\d copias\a  a"/>
      <sheetName val="PU (2)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ARBOL DE PROBLEMAS final"/>
      <sheetName val="IDENTIFICACION DEL PROBLEMA fin"/>
      <sheetName val="OBJETIVOS FINALES"/>
      <sheetName val="ESTRUCTURA DE PROYECTO"/>
      <sheetName val="OBJETIVOS ESPECIFICOS final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Users\rosalym\Desktop\BALANCE "/>
      <sheetName val="\Nuevos APU Córdoba\a  aaInform"/>
      <sheetName val="\E\Nuevos APU Córdoba\a  aaInfo"/>
      <sheetName val="\Users\JoseGabriel\Documents\Mi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aCCIDENTES%2520DE%25201995%2520"/>
      <sheetName val="APU"/>
      <sheetName val="MAT"/>
      <sheetName val="HER"/>
      <sheetName val="PER"/>
      <sheetName val="TRANS"/>
      <sheetName val="ACTA No.5"/>
      <sheetName val="ACTA MAYORES - GENERAL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COSTOS_UNITARIOS"/>
      <sheetName val="ITEMS_ALCANT_"/>
      <sheetName val="COSTOS_UNITARIOS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Program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_a__aaInformación_GRUPO_4_A_MI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G\I\AMV___no_borrar\PRESUPUES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_a__aaInformación_GRUPO_4_A_MI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G\I\AMV___no_borrar\PRESUPUES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_a__aaInformación_GRUPO_4_A_MI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G\I\AMV___no_borrar\PRESUPUES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CCIDENTES_DE_1995_-_199646"/>
      <sheetName val="\a__aaInformación_GRUPO_4\A_M10"/>
      <sheetName val="ACTA_DE_MODIFICACION__(2)10"/>
      <sheetName val="aCCIDENTES_DE_1995_-_1996_xls21"/>
      <sheetName val="Datos_Básicos10"/>
      <sheetName val="SUB_APU10"/>
      <sheetName val="ARBOL_DE_PROBLEMAS_final"/>
      <sheetName val="IDENTIFICACION_DEL_PROBLEMA_fin"/>
      <sheetName val="OBJETIVOS_FINALES"/>
      <sheetName val="ESTRUCTURA_DE_PROYECTO"/>
      <sheetName val="OBJETIVOS_ESPECIFICOS_final"/>
      <sheetName val="HISTORICOS_FUEL_OIL_EXP"/>
      <sheetName val="REQUISITOS_INF_INTERVENTORÍA"/>
      <sheetName val="LISTADO_"/>
      <sheetName val="M_O_"/>
      <sheetName val="\Users\rosalym\Desktop\BALANCE_"/>
      <sheetName val="\Nuevos_APU_Córdoba\a__aaInform"/>
      <sheetName val="\E\Nuevos_APU_Córdoba\a__aaInfo"/>
      <sheetName val="CANT_OBRA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\\Gabrielaapabone\d_copias\a__a"/>
      <sheetName val="PU_(2)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 refreshError="1"/>
      <sheetData sheetId="472" refreshError="1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 refreshError="1"/>
      <sheetData sheetId="492" refreshError="1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 refreshError="1"/>
      <sheetData sheetId="1118"/>
      <sheetData sheetId="1119"/>
      <sheetData sheetId="1120" refreshError="1"/>
      <sheetData sheetId="1121" refreshError="1"/>
      <sheetData sheetId="1122" refreshError="1"/>
      <sheetData sheetId="1123" refreshError="1"/>
      <sheetData sheetId="1124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 refreshError="1"/>
      <sheetData sheetId="1288" refreshError="1"/>
      <sheetData sheetId="1289" refreshError="1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/>
      <sheetData sheetId="1316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/>
      <sheetData sheetId="1360"/>
      <sheetData sheetId="1361"/>
      <sheetData sheetId="1362"/>
      <sheetData sheetId="1363"/>
      <sheetData sheetId="1364" refreshError="1"/>
      <sheetData sheetId="1365" refreshError="1"/>
      <sheetData sheetId="1366" refreshError="1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 refreshError="1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  <sheetName val="PREACTA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CCU 2026 MOSQUERA"/>
      <sheetName val="PRESUPUESTO"/>
      <sheetName val="APU - CAP XX"/>
      <sheetName val="APU - CAP 3"/>
      <sheetName val="APU - CAP 10"/>
      <sheetName val="APU - CAP 12"/>
      <sheetName val="APU - CAP 13"/>
      <sheetName val="APU - CAP 15"/>
      <sheetName val="APU - CAP 16"/>
      <sheetName val="APU - CAP 17"/>
      <sheetName val="APU - CAP 18"/>
      <sheetName val="APU - CAP 20"/>
      <sheetName val="APU - CAP 21"/>
      <sheetName val="EQUIPOS"/>
      <sheetName val="MATERIALES"/>
      <sheetName val="MANO DE OBRA"/>
      <sheetName val="TRANSPORTE"/>
      <sheetName val="ICCU 2025 MOSQUERA"/>
    </sheetNames>
    <sheetDataSet>
      <sheetData sheetId="0"/>
      <sheetData sheetId="1">
        <row r="9">
          <cell r="K9">
            <v>819.88</v>
          </cell>
        </row>
        <row r="10">
          <cell r="K10">
            <v>1474.92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  <sheetName val="Formulario N° 4"/>
      <sheetName val="MATERIALES"/>
      <sheetName val="EQUIPO"/>
      <sheetName val="ANEXO 7"/>
      <sheetName val="G.G"/>
      <sheetName val="Reprograma 4"/>
      <sheetName val="COSTOS"/>
      <sheetName val="Program"/>
      <sheetName val="EVA"/>
      <sheetName val="AIU"/>
      <sheetName val="BASE DATOS"/>
      <sheetName val="fdedo1"/>
      <sheetName val="INV"/>
      <sheetName val="Datos"/>
      <sheetName val="AASHTO"/>
      <sheetName val="PROPUESTA PRESENTADA"/>
      <sheetName val="PROPUESTA"/>
      <sheetName val="PREACTA"/>
      <sheetName val="presupuesto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UADRILLA"/>
      <sheetName val="APU"/>
      <sheetName val="INSUMOS"/>
      <sheetName val="PRESUPUESTO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V%C3%ADnculoExternoRecuperado1"/>
      <sheetName val="RESUMEN PPTO"/>
      <sheetName val="APU - CAP 3"/>
      <sheetName val="APU - CAP 4"/>
      <sheetName val="APU-CAP 5"/>
      <sheetName val="APU-CAP-6"/>
      <sheetName val="APU - CAP 7"/>
      <sheetName val="APU - CAP 9"/>
      <sheetName val="APU - CAP 10"/>
      <sheetName val="APU - CAP 11"/>
      <sheetName val="APU - CAP 12"/>
      <sheetName val="APU - CAP 13"/>
      <sheetName val="APU - CAP 14"/>
      <sheetName val="APU - CAP 15"/>
      <sheetName val="APU - CAP 16"/>
      <sheetName val="MANO DE OBRA"/>
      <sheetName val="TRANSPORTE"/>
      <sheetName val="ICCU 2026 MOSQUERA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aCCIDENTES DE 19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OFERTA ECON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CERCA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INV"/>
      <sheetName val="AASHTO"/>
      <sheetName val="Constantes Generales"/>
      <sheetName val="PRESUPUESTO ESTADIO 1"/>
      <sheetName val="PU (2)"/>
      <sheetName val="glvc"/>
      <sheetName val="OBRA"/>
      <sheetName val="factor"/>
      <sheetName val="factor (2)"/>
      <sheetName val="PU"/>
      <sheetName val="CONS"/>
      <sheetName val="\\Master\luis carlos\Documents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1.5 GRÁFICO AVANCE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Grupo 3 "/>
      <sheetName val="Grupo 2."/>
      <sheetName val="Informe semanal 22"/>
      <sheetName val="Lista chequeo"/>
      <sheetName val="Acta de Comité de Obra"/>
      <sheetName val="Acta de Comité de Obra 12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AC2-AG96"/>
      <sheetName val="Formulario N° 4"/>
      <sheetName val="G.G"/>
      <sheetName val="TIEMPO-TRAB"/>
      <sheetName val="COLILLAS"/>
      <sheetName val="CONSO-PERSONA"/>
      <sheetName val="TARIF2002"/>
      <sheetName val="PRESUPUESTO LICITACIÓN SRN 001"/>
      <sheetName val="SRN_005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SUPUESTO IE"/>
      <sheetName val="APUS  IE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MENTO"/>
      <sheetName val="BASE G."/>
      <sheetName val="DESPIECE ACERO"/>
      <sheetName val="REGISTRO FOTOGRAFICO"/>
      <sheetName val="volumen 1"/>
      <sheetName val="volumen 2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Informe"/>
      <sheetName val="PUENTES PARAMETRIZADO"/>
      <sheetName val="fact. pre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General"/>
      <sheetName val="PRESUPUESTO 4 CARRILES"/>
      <sheetName val="PRESUPUESTO 2 CARRILES"/>
      <sheetName val="PPTO TOTAL 2 CARRILES"/>
      <sheetName val="PPTO  TOTAL4 CARRILES"/>
      <sheetName val="INDIRECTO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interventoria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Gráfico1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ETAPA 50 SMMLV"/>
      <sheetName val="FormCan"/>
      <sheetName val="PrecRec"/>
      <sheetName val="SUB APU"/>
      <sheetName val="SUB_APU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\Users\JoseGabriel\Downloads\Ví"/>
      <sheetName val="\Users\JoseGabriel\Documents\Mi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ROY ORIGINAL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FM "/>
      <sheetName val="RZM-CDI-PI-R-AX-002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 refreshError="1"/>
      <sheetData sheetId="67" refreshError="1"/>
      <sheetData sheetId="68" refreshError="1"/>
      <sheetData sheetId="69"/>
      <sheetData sheetId="70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/>
      <sheetData sheetId="76"/>
      <sheetData sheetId="77"/>
      <sheetData sheetId="78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 refreshError="1"/>
      <sheetData sheetId="102" refreshError="1"/>
      <sheetData sheetId="103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 refreshError="1"/>
      <sheetData sheetId="115"/>
      <sheetData sheetId="116"/>
      <sheetData sheetId="117" refreshError="1"/>
      <sheetData sheetId="118"/>
      <sheetData sheetId="119"/>
      <sheetData sheetId="120" refreshError="1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>
        <row r="168">
          <cell r="D168">
            <v>0.16</v>
          </cell>
        </row>
      </sheetData>
      <sheetData sheetId="234"/>
      <sheetData sheetId="235">
        <row r="7">
          <cell r="B7">
            <v>1</v>
          </cell>
        </row>
      </sheetData>
      <sheetData sheetId="236">
        <row r="33">
          <cell r="G33">
            <v>0.59504299999999999</v>
          </cell>
        </row>
      </sheetData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>
        <row r="1">
          <cell r="A1" t="str">
            <v>ADMINISTRACION</v>
          </cell>
        </row>
      </sheetData>
      <sheetData sheetId="529"/>
      <sheetData sheetId="530"/>
      <sheetData sheetId="531"/>
      <sheetData sheetId="532"/>
      <sheetData sheetId="533"/>
      <sheetData sheetId="534">
        <row r="2">
          <cell r="A2" t="str">
            <v>CODIGO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>
        <row r="1">
          <cell r="A1" t="str">
            <v>ABRAZADERA DE SALIDA TIPO 1</v>
          </cell>
        </row>
      </sheetData>
      <sheetData sheetId="573">
        <row r="51">
          <cell r="D51">
            <v>698</v>
          </cell>
        </row>
      </sheetData>
      <sheetData sheetId="574"/>
      <sheetData sheetId="575"/>
      <sheetData sheetId="576"/>
      <sheetData sheetId="577">
        <row r="1">
          <cell r="A1" t="str">
            <v>INSTITUTO NACIONAL DE VIAS</v>
          </cell>
        </row>
      </sheetData>
      <sheetData sheetId="578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168">
          <cell r="D168">
            <v>0.16</v>
          </cell>
        </row>
      </sheetData>
      <sheetData sheetId="601"/>
      <sheetData sheetId="602">
        <row r="7">
          <cell r="B7">
            <v>1</v>
          </cell>
        </row>
      </sheetData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 refreshError="1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>
        <row r="10">
          <cell r="A10" t="str">
            <v>1,1  - C</v>
          </cell>
        </row>
      </sheetData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/>
      <sheetData sheetId="808">
        <row r="1">
          <cell r="A1" t="str">
            <v>INSTITUTO NACIONAL DE VIAS</v>
          </cell>
        </row>
      </sheetData>
      <sheetData sheetId="809" refreshError="1"/>
      <sheetData sheetId="810" refreshError="1"/>
      <sheetData sheetId="811" refreshError="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/>
      <sheetData sheetId="959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>
        <row r="1">
          <cell r="A1" t="str">
            <v>INSTITUTO NACIONAL DE VIAS</v>
          </cell>
        </row>
      </sheetData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>
        <row r="1">
          <cell r="A1" t="str">
            <v>ITEM</v>
          </cell>
        </row>
      </sheetData>
      <sheetData sheetId="1001">
        <row r="1">
          <cell r="A1" t="str">
            <v>EQUIPO</v>
          </cell>
        </row>
      </sheetData>
      <sheetData sheetId="1002"/>
      <sheetData sheetId="1003"/>
      <sheetData sheetId="1004"/>
      <sheetData sheetId="1005">
        <row r="1">
          <cell r="A1" t="str">
            <v>INSTITUTO NACIONAL DE VIAS</v>
          </cell>
        </row>
      </sheetData>
      <sheetData sheetId="1006">
        <row r="33">
          <cell r="C33">
            <v>0.77967625899280601</v>
          </cell>
        </row>
      </sheetData>
      <sheetData sheetId="1007">
        <row r="1">
          <cell r="A1" t="str">
            <v>ITEM</v>
          </cell>
        </row>
      </sheetData>
      <sheetData sheetId="1008">
        <row r="1">
          <cell r="A1" t="str">
            <v>EQUIPO</v>
          </cell>
        </row>
      </sheetData>
      <sheetData sheetId="1009" refreshError="1"/>
      <sheetData sheetId="1010" refreshError="1"/>
      <sheetData sheetId="1011">
        <row r="52">
          <cell r="H52">
            <v>117768</v>
          </cell>
        </row>
      </sheetData>
      <sheetData sheetId="1012" refreshError="1"/>
      <sheetData sheetId="1013" refreshError="1"/>
      <sheetData sheetId="1014" refreshError="1"/>
      <sheetData sheetId="1015" refreshError="1"/>
      <sheetData sheetId="1016"/>
      <sheetData sheetId="1017" refreshError="1"/>
      <sheetData sheetId="1018" refreshError="1"/>
      <sheetData sheetId="1019">
        <row r="33">
          <cell r="C33">
            <v>0.77967625899280601</v>
          </cell>
        </row>
      </sheetData>
      <sheetData sheetId="1020">
        <row r="33">
          <cell r="C33">
            <v>0.77967625899280601</v>
          </cell>
        </row>
      </sheetData>
      <sheetData sheetId="1021" refreshError="1"/>
      <sheetData sheetId="1022"/>
      <sheetData sheetId="1023"/>
      <sheetData sheetId="1024"/>
      <sheetData sheetId="1025">
        <row r="5">
          <cell r="E5" t="str">
            <v>CANTIDAD</v>
          </cell>
        </row>
      </sheetData>
      <sheetData sheetId="1026">
        <row r="5">
          <cell r="E5" t="str">
            <v>CANTIDAD</v>
          </cell>
        </row>
      </sheetData>
      <sheetData sheetId="1027"/>
      <sheetData sheetId="1028"/>
      <sheetData sheetId="1029"/>
      <sheetData sheetId="1030"/>
      <sheetData sheetId="1031"/>
      <sheetData sheetId="1032">
        <row r="33">
          <cell r="C33">
            <v>0.77967625899280601</v>
          </cell>
        </row>
      </sheetData>
      <sheetData sheetId="1033"/>
      <sheetData sheetId="1034"/>
      <sheetData sheetId="1035"/>
      <sheetData sheetId="1036"/>
      <sheetData sheetId="1037"/>
      <sheetData sheetId="1038"/>
      <sheetData sheetId="1039"/>
      <sheetData sheetId="1040">
        <row r="1">
          <cell r="B1" t="str">
            <v>CTO-102-2002</v>
          </cell>
        </row>
      </sheetData>
      <sheetData sheetId="1041"/>
      <sheetData sheetId="1042"/>
      <sheetData sheetId="1043"/>
      <sheetData sheetId="1044">
        <row r="50">
          <cell r="H50">
            <v>971</v>
          </cell>
        </row>
      </sheetData>
      <sheetData sheetId="1045">
        <row r="50">
          <cell r="H50">
            <v>1192</v>
          </cell>
        </row>
      </sheetData>
      <sheetData sheetId="1046"/>
      <sheetData sheetId="1047">
        <row r="168">
          <cell r="D168">
            <v>10046</v>
          </cell>
        </row>
      </sheetData>
      <sheetData sheetId="1048">
        <row r="51">
          <cell r="D51">
            <v>698</v>
          </cell>
        </row>
      </sheetData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>
        <row r="1">
          <cell r="A1" t="str">
            <v>INSTITUTO NACIONAL DE VIAS</v>
          </cell>
        </row>
      </sheetData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>
        <row r="33">
          <cell r="C33">
            <v>0.77967625899280601</v>
          </cell>
        </row>
      </sheetData>
      <sheetData sheetId="1077"/>
      <sheetData sheetId="1078">
        <row r="33">
          <cell r="C33">
            <v>0.77967625899280601</v>
          </cell>
        </row>
      </sheetData>
      <sheetData sheetId="1079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/>
      <sheetData sheetId="1523"/>
      <sheetData sheetId="1524"/>
      <sheetData sheetId="1525"/>
      <sheetData sheetId="1526"/>
      <sheetData sheetId="1527"/>
      <sheetData sheetId="1528"/>
      <sheetData sheetId="1529">
        <row r="8">
          <cell r="A8">
            <v>2.1</v>
          </cell>
        </row>
      </sheetData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/>
      <sheetData sheetId="1695">
        <row r="168">
          <cell r="D168">
            <v>0.16</v>
          </cell>
        </row>
      </sheetData>
      <sheetData sheetId="1696">
        <row r="2">
          <cell r="A2" t="str">
            <v>CODIGO</v>
          </cell>
        </row>
      </sheetData>
      <sheetData sheetId="1697">
        <row r="7">
          <cell r="B7">
            <v>1</v>
          </cell>
        </row>
      </sheetData>
      <sheetData sheetId="1698">
        <row r="7">
          <cell r="B7">
            <v>1</v>
          </cell>
        </row>
      </sheetData>
      <sheetData sheetId="1699">
        <row r="7">
          <cell r="B7">
            <v>1</v>
          </cell>
        </row>
      </sheetData>
      <sheetData sheetId="1700">
        <row r="7">
          <cell r="B7">
            <v>1</v>
          </cell>
        </row>
      </sheetData>
      <sheetData sheetId="1701">
        <row r="33">
          <cell r="G33">
            <v>0.59504299999999999</v>
          </cell>
        </row>
      </sheetData>
      <sheetData sheetId="1702"/>
      <sheetData sheetId="1703">
        <row r="1">
          <cell r="A1" t="str">
            <v>INSTITUTO NACIONAL DE VIAS</v>
          </cell>
        </row>
      </sheetData>
      <sheetData sheetId="1704"/>
      <sheetData sheetId="1705"/>
      <sheetData sheetId="1706"/>
      <sheetData sheetId="1707"/>
      <sheetData sheetId="1708"/>
      <sheetData sheetId="1709"/>
      <sheetData sheetId="1710"/>
      <sheetData sheetId="1711">
        <row r="168">
          <cell r="D168">
            <v>0.16</v>
          </cell>
        </row>
      </sheetData>
      <sheetData sheetId="1712"/>
      <sheetData sheetId="1713">
        <row r="1">
          <cell r="A1" t="str">
            <v>ABRAZADERA DE SALIDA TIPO 1</v>
          </cell>
        </row>
      </sheetData>
      <sheetData sheetId="1714">
        <row r="33">
          <cell r="G33">
            <v>0.59504299999999999</v>
          </cell>
        </row>
      </sheetData>
      <sheetData sheetId="1715">
        <row r="168">
          <cell r="D168">
            <v>0.16</v>
          </cell>
        </row>
      </sheetData>
      <sheetData sheetId="1716"/>
      <sheetData sheetId="1717">
        <row r="7">
          <cell r="B7">
            <v>1</v>
          </cell>
        </row>
      </sheetData>
      <sheetData sheetId="1718">
        <row r="33">
          <cell r="G33">
            <v>0.59504299999999999</v>
          </cell>
        </row>
      </sheetData>
      <sheetData sheetId="1719"/>
      <sheetData sheetId="1720"/>
      <sheetData sheetId="1721"/>
      <sheetData sheetId="1722"/>
      <sheetData sheetId="1723">
        <row r="1">
          <cell r="A1" t="str">
            <v>INSTITUTO NACIONAL DE VIAS</v>
          </cell>
        </row>
      </sheetData>
      <sheetData sheetId="1724"/>
      <sheetData sheetId="1725"/>
      <sheetData sheetId="1726"/>
      <sheetData sheetId="1727"/>
      <sheetData sheetId="1728"/>
      <sheetData sheetId="1729">
        <row r="168">
          <cell r="D168">
            <v>0.16</v>
          </cell>
        </row>
      </sheetData>
      <sheetData sheetId="1730"/>
      <sheetData sheetId="1731">
        <row r="7">
          <cell r="B7">
            <v>1</v>
          </cell>
        </row>
      </sheetData>
      <sheetData sheetId="1732">
        <row r="33">
          <cell r="G33">
            <v>0.59504299999999999</v>
          </cell>
        </row>
      </sheetData>
      <sheetData sheetId="1733">
        <row r="7">
          <cell r="B7">
            <v>1</v>
          </cell>
        </row>
      </sheetData>
      <sheetData sheetId="1734">
        <row r="33">
          <cell r="G33">
            <v>0.59504299999999999</v>
          </cell>
        </row>
      </sheetData>
      <sheetData sheetId="1735"/>
      <sheetData sheetId="1736"/>
      <sheetData sheetId="1737"/>
      <sheetData sheetId="1738"/>
      <sheetData sheetId="1739"/>
      <sheetData sheetId="1740">
        <row r="51">
          <cell r="D51">
            <v>698</v>
          </cell>
        </row>
      </sheetData>
      <sheetData sheetId="1741"/>
      <sheetData sheetId="1742"/>
      <sheetData sheetId="1743"/>
      <sheetData sheetId="1744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/>
      <sheetData sheetId="1786"/>
      <sheetData sheetId="1787"/>
      <sheetData sheetId="1788"/>
      <sheetData sheetId="1789"/>
      <sheetData sheetId="1790">
        <row r="33">
          <cell r="C33">
            <v>0.77967625899280601</v>
          </cell>
        </row>
      </sheetData>
      <sheetData sheetId="1791"/>
      <sheetData sheetId="1792"/>
      <sheetData sheetId="1793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/>
      <sheetData sheetId="2409">
        <row r="8">
          <cell r="A8">
            <v>2.1</v>
          </cell>
        </row>
      </sheetData>
      <sheetData sheetId="2410">
        <row r="8">
          <cell r="A8">
            <v>3.1</v>
          </cell>
        </row>
      </sheetData>
      <sheetData sheetId="2411"/>
      <sheetData sheetId="2412"/>
      <sheetData sheetId="2413"/>
      <sheetData sheetId="2414"/>
      <sheetData sheetId="2415"/>
      <sheetData sheetId="2416">
        <row r="3">
          <cell r="A3">
            <v>1</v>
          </cell>
        </row>
      </sheetData>
      <sheetData sheetId="2417"/>
      <sheetData sheetId="2418"/>
      <sheetData sheetId="2419"/>
      <sheetData sheetId="2420"/>
      <sheetData sheetId="2421"/>
      <sheetData sheetId="2422"/>
      <sheetData sheetId="2423">
        <row r="1">
          <cell r="A1" t="str">
            <v>LISTADO DE INSUMOS GENERAL</v>
          </cell>
        </row>
      </sheetData>
      <sheetData sheetId="2424">
        <row r="8">
          <cell r="A8">
            <v>3.1</v>
          </cell>
        </row>
      </sheetData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>
        <row r="3">
          <cell r="A3">
            <v>1</v>
          </cell>
        </row>
      </sheetData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/>
      <sheetData sheetId="2436"/>
      <sheetData sheetId="2437">
        <row r="1">
          <cell r="A1" t="str">
            <v>LISTADO DE INSUMOS GENERAL</v>
          </cell>
        </row>
      </sheetData>
      <sheetData sheetId="2438"/>
      <sheetData sheetId="2439">
        <row r="1">
          <cell r="A1" t="str">
            <v>LISTADO DE INSUMOS GENERAL</v>
          </cell>
        </row>
      </sheetData>
      <sheetData sheetId="2440">
        <row r="8">
          <cell r="A8">
            <v>3.1</v>
          </cell>
        </row>
      </sheetData>
      <sheetData sheetId="2441">
        <row r="8">
          <cell r="A8">
            <v>2.1</v>
          </cell>
        </row>
      </sheetData>
      <sheetData sheetId="2442">
        <row r="8">
          <cell r="A8">
            <v>3.1</v>
          </cell>
        </row>
      </sheetData>
      <sheetData sheetId="2443">
        <row r="1">
          <cell r="A1" t="str">
            <v>ITEM</v>
          </cell>
        </row>
      </sheetData>
      <sheetData sheetId="2444">
        <row r="1">
          <cell r="A1" t="str">
            <v>EQUIPO</v>
          </cell>
        </row>
      </sheetData>
      <sheetData sheetId="2445">
        <row r="1">
          <cell r="A1" t="str">
            <v>ADMINISTRACION</v>
          </cell>
        </row>
      </sheetData>
      <sheetData sheetId="2446">
        <row r="3">
          <cell r="A3">
            <v>1</v>
          </cell>
        </row>
      </sheetData>
      <sheetData sheetId="2447">
        <row r="8">
          <cell r="A8">
            <v>3.1</v>
          </cell>
        </row>
      </sheetData>
      <sheetData sheetId="2448">
        <row r="3">
          <cell r="A3">
            <v>1</v>
          </cell>
        </row>
      </sheetData>
      <sheetData sheetId="2449">
        <row r="3">
          <cell r="A3">
            <v>1</v>
          </cell>
        </row>
      </sheetData>
      <sheetData sheetId="2450">
        <row r="3">
          <cell r="A3">
            <v>1</v>
          </cell>
        </row>
      </sheetData>
      <sheetData sheetId="2451">
        <row r="3">
          <cell r="A3">
            <v>1</v>
          </cell>
        </row>
      </sheetData>
      <sheetData sheetId="2452">
        <row r="3">
          <cell r="A3">
            <v>1</v>
          </cell>
        </row>
      </sheetData>
      <sheetData sheetId="2453">
        <row r="1">
          <cell r="A1" t="str">
            <v>LISTADO DE INSUMOS GENERAL</v>
          </cell>
        </row>
      </sheetData>
      <sheetData sheetId="2454">
        <row r="8">
          <cell r="A8">
            <v>2.1</v>
          </cell>
        </row>
      </sheetData>
      <sheetData sheetId="2455">
        <row r="1">
          <cell r="A1" t="str">
            <v>LISTADO DE INSUMOS GENERAL</v>
          </cell>
        </row>
      </sheetData>
      <sheetData sheetId="2456">
        <row r="1">
          <cell r="A1" t="str">
            <v>LISTADO DE INSUMOS GENERAL</v>
          </cell>
        </row>
      </sheetData>
      <sheetData sheetId="2457">
        <row r="1">
          <cell r="A1" t="str">
            <v>LISTADO DE INSUMOS GENERAL</v>
          </cell>
        </row>
      </sheetData>
      <sheetData sheetId="2458">
        <row r="1">
          <cell r="A1" t="str">
            <v>LISTADO DE INSUMOS GENERAL</v>
          </cell>
        </row>
      </sheetData>
      <sheetData sheetId="2459">
        <row r="1">
          <cell r="A1" t="str">
            <v>LISTADO DE INSUMOS GENERAL</v>
          </cell>
        </row>
      </sheetData>
      <sheetData sheetId="2460">
        <row r="1">
          <cell r="A1" t="str">
            <v>LISTADO DE INSUMOS GENERAL</v>
          </cell>
        </row>
      </sheetData>
      <sheetData sheetId="2461">
        <row r="3">
          <cell r="A3">
            <v>1</v>
          </cell>
        </row>
      </sheetData>
      <sheetData sheetId="2462">
        <row r="3">
          <cell r="A3">
            <v>1</v>
          </cell>
        </row>
      </sheetData>
      <sheetData sheetId="2463">
        <row r="3">
          <cell r="A3">
            <v>1</v>
          </cell>
        </row>
      </sheetData>
      <sheetData sheetId="2464">
        <row r="3">
          <cell r="A3">
            <v>1</v>
          </cell>
        </row>
      </sheetData>
      <sheetData sheetId="2465"/>
      <sheetData sheetId="2466">
        <row r="1">
          <cell r="A1" t="str">
            <v>LISTADO DE INSUMOS GENERAL</v>
          </cell>
        </row>
      </sheetData>
      <sheetData sheetId="2467">
        <row r="1">
          <cell r="A1" t="str">
            <v>LISTADO DE INSUMOS GENERAL</v>
          </cell>
        </row>
      </sheetData>
      <sheetData sheetId="2468">
        <row r="1">
          <cell r="A1" t="str">
            <v>LISTADO DE INSUMOS GENERAL</v>
          </cell>
        </row>
      </sheetData>
      <sheetData sheetId="2469">
        <row r="1">
          <cell r="A1" t="str">
            <v>LISTADO DE INSUMOS GENERAL</v>
          </cell>
        </row>
      </sheetData>
      <sheetData sheetId="2470">
        <row r="1">
          <cell r="A1" t="str">
            <v>LISTADO DE INSUMOS GENERAL</v>
          </cell>
        </row>
      </sheetData>
      <sheetData sheetId="2471">
        <row r="1">
          <cell r="A1" t="str">
            <v>LISTADO DE INSUMOS GENERAL</v>
          </cell>
        </row>
      </sheetData>
      <sheetData sheetId="2472">
        <row r="8">
          <cell r="A8">
            <v>3.1</v>
          </cell>
        </row>
      </sheetData>
      <sheetData sheetId="2473">
        <row r="8">
          <cell r="A8">
            <v>2.1</v>
          </cell>
        </row>
      </sheetData>
      <sheetData sheetId="2474">
        <row r="8">
          <cell r="A8">
            <v>3.1</v>
          </cell>
        </row>
      </sheetData>
      <sheetData sheetId="2475">
        <row r="1">
          <cell r="A1" t="str">
            <v>LISTADO DE INSUMOS GENERAL</v>
          </cell>
        </row>
      </sheetData>
      <sheetData sheetId="2476">
        <row r="1">
          <cell r="A1" t="str">
            <v>EQUIPO</v>
          </cell>
        </row>
      </sheetData>
      <sheetData sheetId="2477">
        <row r="1">
          <cell r="A1" t="str">
            <v>LISTADO DE INSUMOS GENERAL</v>
          </cell>
        </row>
      </sheetData>
      <sheetData sheetId="2478">
        <row r="3">
          <cell r="A3">
            <v>1</v>
          </cell>
        </row>
      </sheetData>
      <sheetData sheetId="2479">
        <row r="3">
          <cell r="A3">
            <v>1</v>
          </cell>
        </row>
      </sheetData>
      <sheetData sheetId="2480">
        <row r="3">
          <cell r="A3">
            <v>1</v>
          </cell>
        </row>
      </sheetData>
      <sheetData sheetId="2481">
        <row r="3">
          <cell r="A3">
            <v>1</v>
          </cell>
        </row>
      </sheetData>
      <sheetData sheetId="2482">
        <row r="3">
          <cell r="A3">
            <v>1</v>
          </cell>
        </row>
      </sheetData>
      <sheetData sheetId="2483">
        <row r="1">
          <cell r="A1" t="str">
            <v>ITEM</v>
          </cell>
        </row>
      </sheetData>
      <sheetData sheetId="2484">
        <row r="1">
          <cell r="A1" t="str">
            <v>EQUIPO</v>
          </cell>
        </row>
      </sheetData>
      <sheetData sheetId="2485">
        <row r="1">
          <cell r="A1" t="str">
            <v>LISTADO DE INSUMOS GENERAL</v>
          </cell>
        </row>
      </sheetData>
      <sheetData sheetId="2486" refreshError="1"/>
      <sheetData sheetId="2487">
        <row r="1">
          <cell r="A1" t="str">
            <v>LISTADO DE INSUMOS GENERAL</v>
          </cell>
        </row>
      </sheetData>
      <sheetData sheetId="2488" refreshError="1"/>
      <sheetData sheetId="2489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>
        <row r="3">
          <cell r="A3">
            <v>5.0999999999999996</v>
          </cell>
        </row>
      </sheetData>
      <sheetData sheetId="2694">
        <row r="2">
          <cell r="AM2">
            <v>25</v>
          </cell>
        </row>
      </sheetData>
      <sheetData sheetId="2695">
        <row r="2">
          <cell r="AM2">
            <v>25</v>
          </cell>
        </row>
      </sheetData>
      <sheetData sheetId="2696">
        <row r="1">
          <cell r="A1" t="str">
            <v>INSTITUTO NACIONAL DE VIAS</v>
          </cell>
        </row>
      </sheetData>
      <sheetData sheetId="2697"/>
      <sheetData sheetId="2698" refreshError="1"/>
      <sheetData sheetId="2699"/>
      <sheetData sheetId="2700"/>
      <sheetData sheetId="2701" refreshError="1"/>
      <sheetData sheetId="2702" refreshError="1"/>
      <sheetData sheetId="2703" refreshError="1"/>
      <sheetData sheetId="2704" refreshError="1"/>
      <sheetData sheetId="2705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/>
      <sheetData sheetId="2753"/>
      <sheetData sheetId="2754"/>
      <sheetData sheetId="2755"/>
      <sheetData sheetId="2756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>
        <row r="5">
          <cell r="E5" t="str">
            <v>CANTIDAD</v>
          </cell>
        </row>
      </sheetData>
      <sheetData sheetId="2783">
        <row r="5">
          <cell r="E5" t="str">
            <v>CANTIDAD</v>
          </cell>
        </row>
      </sheetData>
      <sheetData sheetId="2784">
        <row r="5">
          <cell r="E5" t="str">
            <v>CANTIDAD</v>
          </cell>
        </row>
      </sheetData>
      <sheetData sheetId="2785">
        <row r="5">
          <cell r="E5" t="str">
            <v>CANTIDAD</v>
          </cell>
        </row>
      </sheetData>
      <sheetData sheetId="2786">
        <row r="5">
          <cell r="E5" t="str">
            <v>CANTIDAD</v>
          </cell>
        </row>
      </sheetData>
      <sheetData sheetId="2787">
        <row r="5">
          <cell r="E5" t="str">
            <v>CANTIDAD</v>
          </cell>
        </row>
      </sheetData>
      <sheetData sheetId="2788">
        <row r="5">
          <cell r="E5" t="str">
            <v>CANTIDAD</v>
          </cell>
        </row>
      </sheetData>
      <sheetData sheetId="2789">
        <row r="5">
          <cell r="E5" t="str">
            <v>CANTIDAD</v>
          </cell>
        </row>
      </sheetData>
      <sheetData sheetId="2790">
        <row r="5">
          <cell r="E5" t="str">
            <v>CANTIDAD</v>
          </cell>
        </row>
      </sheetData>
      <sheetData sheetId="2791">
        <row r="5">
          <cell r="E5" t="str">
            <v>CANTIDAD</v>
          </cell>
        </row>
      </sheetData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>
        <row r="16">
          <cell r="A16" t="str">
            <v>ABONO 10-30-10</v>
          </cell>
        </row>
      </sheetData>
      <sheetData sheetId="3023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/>
      <sheetData sheetId="3088"/>
      <sheetData sheetId="3089"/>
      <sheetData sheetId="3090"/>
      <sheetData sheetId="3091" refreshError="1"/>
      <sheetData sheetId="3092"/>
      <sheetData sheetId="3093"/>
      <sheetData sheetId="3094"/>
      <sheetData sheetId="3095"/>
      <sheetData sheetId="3096"/>
      <sheetData sheetId="3097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>
        <row r="14">
          <cell r="D14">
            <v>38504</v>
          </cell>
        </row>
      </sheetData>
      <sheetData sheetId="3208"/>
      <sheetData sheetId="3209"/>
      <sheetData sheetId="3210">
        <row r="14">
          <cell r="D14">
            <v>38504</v>
          </cell>
        </row>
      </sheetData>
      <sheetData sheetId="3211"/>
      <sheetData sheetId="3212"/>
      <sheetData sheetId="3213"/>
      <sheetData sheetId="3214">
        <row r="14">
          <cell r="D14">
            <v>38504</v>
          </cell>
        </row>
      </sheetData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>
        <row r="1">
          <cell r="A1" t="str">
            <v>ITEM</v>
          </cell>
        </row>
      </sheetData>
      <sheetData sheetId="3343">
        <row r="1">
          <cell r="A1" t="str">
            <v>EQUIPO</v>
          </cell>
        </row>
      </sheetData>
      <sheetData sheetId="3344">
        <row r="1">
          <cell r="A1" t="str">
            <v>ADMINISTRACION</v>
          </cell>
        </row>
      </sheetData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 refreshError="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>
        <row r="1">
          <cell r="A1" t="str">
            <v>ITEM</v>
          </cell>
        </row>
      </sheetData>
      <sheetData sheetId="3383">
        <row r="1">
          <cell r="A1" t="str">
            <v>EQUIPO</v>
          </cell>
        </row>
      </sheetData>
      <sheetData sheetId="3384">
        <row r="1">
          <cell r="A1" t="str">
            <v>ADMINISTRACION</v>
          </cell>
        </row>
      </sheetData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/>
      <sheetData sheetId="3424" refreshError="1"/>
      <sheetData sheetId="3425" refreshError="1"/>
      <sheetData sheetId="3426" refreshError="1"/>
      <sheetData sheetId="3427" refreshError="1"/>
      <sheetData sheetId="3428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/>
      <sheetData sheetId="3446"/>
      <sheetData sheetId="3447"/>
      <sheetData sheetId="3448"/>
      <sheetData sheetId="3449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/>
      <sheetData sheetId="3615" refreshError="1"/>
      <sheetData sheetId="3616"/>
      <sheetData sheetId="3617"/>
      <sheetData sheetId="3618"/>
      <sheetData sheetId="3619"/>
      <sheetData sheetId="3620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 refreshError="1"/>
      <sheetData sheetId="3677"/>
      <sheetData sheetId="3678"/>
      <sheetData sheetId="3679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 refreshError="1"/>
      <sheetData sheetId="3706"/>
      <sheetData sheetId="3707" refreshError="1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 refreshError="1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 refreshError="1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 refreshError="1"/>
      <sheetData sheetId="3749"/>
      <sheetData sheetId="3750"/>
      <sheetData sheetId="3751"/>
      <sheetData sheetId="3752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>
        <row r="36">
          <cell r="G36">
            <v>310000.00000097335</v>
          </cell>
        </row>
      </sheetData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 refreshError="1"/>
      <sheetData sheetId="4077" refreshError="1"/>
      <sheetData sheetId="4078" refreshError="1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 refreshError="1"/>
      <sheetData sheetId="4088" refreshError="1"/>
      <sheetData sheetId="4089" refreshError="1"/>
      <sheetData sheetId="4090"/>
      <sheetData sheetId="4091"/>
      <sheetData sheetId="4092" refreshError="1"/>
      <sheetData sheetId="4093" refreshError="1"/>
      <sheetData sheetId="4094"/>
      <sheetData sheetId="4095"/>
      <sheetData sheetId="4096"/>
      <sheetData sheetId="4097"/>
      <sheetData sheetId="4098" refreshError="1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/>
      <sheetData sheetId="4400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/>
      <sheetData sheetId="4408"/>
      <sheetData sheetId="4409"/>
      <sheetData sheetId="4410">
        <row r="1">
          <cell r="B1" t="str">
            <v>CTO-102-2002</v>
          </cell>
        </row>
      </sheetData>
      <sheetData sheetId="4411"/>
      <sheetData sheetId="4412"/>
      <sheetData sheetId="4413"/>
      <sheetData sheetId="4414" refreshError="1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 refreshError="1"/>
      <sheetData sheetId="4426" refreshError="1"/>
      <sheetData sheetId="4427"/>
      <sheetData sheetId="4428" refreshError="1"/>
      <sheetData sheetId="4429" refreshError="1"/>
      <sheetData sheetId="4430" refreshError="1"/>
      <sheetData sheetId="4431"/>
      <sheetData sheetId="4432" refreshError="1"/>
      <sheetData sheetId="4433"/>
      <sheetData sheetId="4434"/>
      <sheetData sheetId="4435"/>
      <sheetData sheetId="4436">
        <row r="1">
          <cell r="C1">
            <v>0.2</v>
          </cell>
        </row>
      </sheetData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>
        <row r="8">
          <cell r="A8">
            <v>2.1</v>
          </cell>
        </row>
      </sheetData>
      <sheetData sheetId="4451">
        <row r="8">
          <cell r="A8">
            <v>3.1</v>
          </cell>
        </row>
      </sheetData>
      <sheetData sheetId="4452"/>
      <sheetData sheetId="4453"/>
      <sheetData sheetId="4454"/>
      <sheetData sheetId="4455"/>
      <sheetData sheetId="4456"/>
      <sheetData sheetId="4457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/>
      <sheetData sheetId="4472"/>
      <sheetData sheetId="4473"/>
      <sheetData sheetId="4474">
        <row r="1">
          <cell r="A1" t="str">
            <v>INSTITUTO NACIONAL DE VIAS</v>
          </cell>
        </row>
      </sheetData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>
        <row r="1">
          <cell r="A1" t="str">
            <v>Name</v>
          </cell>
        </row>
      </sheetData>
      <sheetData sheetId="4485"/>
      <sheetData sheetId="4486"/>
      <sheetData sheetId="4487"/>
      <sheetData sheetId="4488"/>
      <sheetData sheetId="4489">
        <row r="1">
          <cell r="A1" t="str">
            <v>ITEM</v>
          </cell>
        </row>
      </sheetData>
      <sheetData sheetId="4490">
        <row r="1">
          <cell r="A1" t="str">
            <v>EQUIPO</v>
          </cell>
        </row>
      </sheetData>
      <sheetData sheetId="4491">
        <row r="1">
          <cell r="A1" t="str">
            <v>ADMINISTRACION</v>
          </cell>
        </row>
      </sheetData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/>
      <sheetData sheetId="4771" refreshError="1"/>
      <sheetData sheetId="4772" refreshError="1"/>
      <sheetData sheetId="4773" refreshError="1"/>
      <sheetData sheetId="4774">
        <row r="3">
          <cell r="A3" t="str">
            <v>COD</v>
          </cell>
        </row>
      </sheetData>
      <sheetData sheetId="4775" refreshError="1"/>
      <sheetData sheetId="4776" refreshError="1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/>
      <sheetData sheetId="4808" refreshError="1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/>
      <sheetData sheetId="4855" refreshError="1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 refreshError="1"/>
      <sheetData sheetId="4892" refreshError="1"/>
      <sheetData sheetId="4893" refreshError="1"/>
      <sheetData sheetId="4894"/>
      <sheetData sheetId="4895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/>
      <sheetData sheetId="4907" refreshError="1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/>
      <sheetData sheetId="4926"/>
      <sheetData sheetId="4927"/>
      <sheetData sheetId="4928" refreshError="1"/>
      <sheetData sheetId="4929" refreshError="1"/>
      <sheetData sheetId="4930" refreshError="1"/>
      <sheetData sheetId="4931" refreshError="1"/>
      <sheetData sheetId="4932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/>
      <sheetData sheetId="4952" refreshError="1"/>
      <sheetData sheetId="4953"/>
      <sheetData sheetId="4954" refreshError="1"/>
      <sheetData sheetId="4955">
        <row r="1">
          <cell r="A1" t="str">
            <v>INSTITUTO NACIONAL DE VIAS</v>
          </cell>
        </row>
      </sheetData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>
        <row r="2">
          <cell r="A2" t="str">
            <v>CODIGO</v>
          </cell>
        </row>
      </sheetData>
      <sheetData sheetId="4964"/>
      <sheetData sheetId="4965"/>
      <sheetData sheetId="4966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/>
      <sheetData sheetId="4974"/>
      <sheetData sheetId="4975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/>
      <sheetData sheetId="499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 refreshError="1"/>
      <sheetData sheetId="5016"/>
      <sheetData sheetId="5017" refreshError="1"/>
      <sheetData sheetId="5018" refreshError="1"/>
      <sheetData sheetId="5019"/>
      <sheetData sheetId="5020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 refreshError="1"/>
      <sheetData sheetId="5073" refreshError="1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 refreshError="1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 refreshError="1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/>
      <sheetData sheetId="5208" refreshError="1"/>
      <sheetData sheetId="5209" refreshError="1"/>
      <sheetData sheetId="5210" refreshError="1"/>
      <sheetData sheetId="5211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 refreshError="1"/>
      <sheetData sheetId="5221" refreshError="1"/>
      <sheetData sheetId="5222" refreshError="1"/>
      <sheetData sheetId="5223" refreshError="1"/>
      <sheetData sheetId="5224">
        <row r="4">
          <cell r="E4" t="str">
            <v>GUPCO</v>
          </cell>
        </row>
      </sheetData>
      <sheetData sheetId="5225"/>
      <sheetData sheetId="5226"/>
      <sheetData sheetId="5227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>
        <row r="36">
          <cell r="G36">
            <v>271000.00000162207</v>
          </cell>
        </row>
      </sheetData>
      <sheetData sheetId="5241">
        <row r="33">
          <cell r="G33">
            <v>283000.00002693152</v>
          </cell>
        </row>
      </sheetData>
      <sheetData sheetId="5242">
        <row r="33">
          <cell r="G33">
            <v>290000.00000013626</v>
          </cell>
        </row>
      </sheetData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/>
      <sheetData sheetId="5493"/>
      <sheetData sheetId="5494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/>
      <sheetData sheetId="5517"/>
      <sheetData sheetId="5518"/>
      <sheetData sheetId="5519"/>
      <sheetData sheetId="5520"/>
      <sheetData sheetId="5521"/>
      <sheetData sheetId="5522"/>
      <sheetData sheetId="5523">
        <row r="8">
          <cell r="A8">
            <v>2.1</v>
          </cell>
        </row>
      </sheetData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 refreshError="1"/>
      <sheetData sheetId="5533" refreshError="1"/>
      <sheetData sheetId="5534" refreshError="1"/>
      <sheetData sheetId="5535" refreshError="1"/>
      <sheetData sheetId="5536"/>
      <sheetData sheetId="5537"/>
      <sheetData sheetId="5538"/>
      <sheetData sheetId="5539" refreshError="1"/>
      <sheetData sheetId="5540"/>
      <sheetData sheetId="554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>
        <row r="46">
          <cell r="E46">
            <v>1</v>
          </cell>
        </row>
      </sheetData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/>
      <sheetData sheetId="5554" refreshError="1"/>
      <sheetData sheetId="5555"/>
      <sheetData sheetId="5556" refreshError="1"/>
      <sheetData sheetId="5557" refreshError="1"/>
      <sheetData sheetId="5558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>
        <row r="1">
          <cell r="A1" t="str">
            <v>Name</v>
          </cell>
        </row>
      </sheetData>
      <sheetData sheetId="5587"/>
      <sheetData sheetId="5588"/>
      <sheetData sheetId="5589"/>
      <sheetData sheetId="5590"/>
      <sheetData sheetId="5591"/>
      <sheetData sheetId="5592"/>
      <sheetData sheetId="5593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/>
      <sheetData sheetId="5632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>
        <row r="1">
          <cell r="C1">
            <v>0.2</v>
          </cell>
        </row>
      </sheetData>
      <sheetData sheetId="5651"/>
      <sheetData sheetId="5652"/>
      <sheetData sheetId="5653">
        <row r="1">
          <cell r="A1" t="str">
            <v>ITEM</v>
          </cell>
        </row>
      </sheetData>
      <sheetData sheetId="5654">
        <row r="1">
          <cell r="A1" t="str">
            <v>EQUIPO</v>
          </cell>
        </row>
      </sheetData>
      <sheetData sheetId="5655">
        <row r="1">
          <cell r="A1" t="str">
            <v>ADMINISTRACION</v>
          </cell>
        </row>
      </sheetData>
      <sheetData sheetId="5656"/>
      <sheetData sheetId="5657">
        <row r="1">
          <cell r="A1" t="str">
            <v>ITEM</v>
          </cell>
        </row>
      </sheetData>
      <sheetData sheetId="5658">
        <row r="1">
          <cell r="A1" t="str">
            <v>EQUIPO</v>
          </cell>
        </row>
      </sheetData>
      <sheetData sheetId="5659"/>
      <sheetData sheetId="5660"/>
      <sheetData sheetId="5661"/>
      <sheetData sheetId="5662"/>
      <sheetData sheetId="5663">
        <row r="1">
          <cell r="A1" t="str">
            <v>EQUIPO</v>
          </cell>
        </row>
      </sheetData>
      <sheetData sheetId="5664"/>
      <sheetData sheetId="5665"/>
      <sheetData sheetId="5666"/>
      <sheetData sheetId="5667"/>
      <sheetData sheetId="5668"/>
      <sheetData sheetId="5669">
        <row r="1">
          <cell r="A1" t="str">
            <v>ITEM</v>
          </cell>
        </row>
      </sheetData>
      <sheetData sheetId="5670">
        <row r="1">
          <cell r="A1" t="str">
            <v>EQUIPO</v>
          </cell>
        </row>
      </sheetData>
      <sheetData sheetId="5671">
        <row r="1">
          <cell r="A1" t="str">
            <v>ADMINISTRACION</v>
          </cell>
        </row>
      </sheetData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>
        <row r="1">
          <cell r="A1" t="str">
            <v>ITEM</v>
          </cell>
        </row>
      </sheetData>
      <sheetData sheetId="5709">
        <row r="1">
          <cell r="A1" t="str">
            <v>EQUIPO</v>
          </cell>
        </row>
      </sheetData>
      <sheetData sheetId="5710">
        <row r="1">
          <cell r="A1" t="str">
            <v>ADMINISTRACION</v>
          </cell>
        </row>
      </sheetData>
      <sheetData sheetId="5711" refreshError="1"/>
      <sheetData sheetId="5712" refreshError="1"/>
      <sheetData sheetId="5713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/>
      <sheetData sheetId="5793">
        <row r="14">
          <cell r="D14">
            <v>38504</v>
          </cell>
        </row>
      </sheetData>
      <sheetData sheetId="5794" refreshError="1"/>
      <sheetData sheetId="5795" refreshError="1"/>
      <sheetData sheetId="5796">
        <row r="14">
          <cell r="D14">
            <v>38504</v>
          </cell>
        </row>
      </sheetData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 refreshError="1"/>
      <sheetData sheetId="5879" refreshError="1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>
        <row r="1">
          <cell r="A1" t="str">
            <v>INSTITUTO NACIONAL DE VIAS</v>
          </cell>
        </row>
      </sheetData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>
        <row r="1">
          <cell r="A1" t="str">
            <v>INSTITUTO NACIONAL DE VIAS</v>
          </cell>
        </row>
      </sheetData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>
        <row r="1">
          <cell r="A1" t="str">
            <v>INSTITUTO NACIONAL DE VIAS</v>
          </cell>
        </row>
      </sheetData>
      <sheetData sheetId="5921"/>
      <sheetData sheetId="5922"/>
      <sheetData sheetId="5923"/>
      <sheetData sheetId="5924"/>
      <sheetData sheetId="5925"/>
      <sheetData sheetId="5926"/>
      <sheetData sheetId="5927"/>
      <sheetData sheetId="5928">
        <row r="1">
          <cell r="A1" t="str">
            <v>INSTITUTO NACIONAL DE VIAS</v>
          </cell>
        </row>
      </sheetData>
      <sheetData sheetId="5929"/>
      <sheetData sheetId="5930"/>
      <sheetData sheetId="5931"/>
      <sheetData sheetId="5932"/>
      <sheetData sheetId="5933"/>
      <sheetData sheetId="5934"/>
      <sheetData sheetId="5935"/>
      <sheetData sheetId="5936">
        <row r="1">
          <cell r="A1" t="str">
            <v>INSTITUTO NACIONAL DE VIAS</v>
          </cell>
        </row>
      </sheetData>
      <sheetData sheetId="5937"/>
      <sheetData sheetId="5938"/>
      <sheetData sheetId="5939"/>
      <sheetData sheetId="5940"/>
      <sheetData sheetId="5941"/>
      <sheetData sheetId="5942"/>
      <sheetData sheetId="5943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>
        <row r="2">
          <cell r="A2" t="str">
            <v>ACTA No</v>
          </cell>
        </row>
      </sheetData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>
        <row r="2">
          <cell r="A2" t="str">
            <v>ACTA No</v>
          </cell>
        </row>
      </sheetData>
      <sheetData sheetId="5991">
        <row r="1">
          <cell r="A1" t="str">
            <v>Name</v>
          </cell>
        </row>
      </sheetData>
      <sheetData sheetId="5992"/>
      <sheetData sheetId="5993"/>
      <sheetData sheetId="5994"/>
      <sheetData sheetId="5995"/>
      <sheetData sheetId="5996"/>
      <sheetData sheetId="5997"/>
      <sheetData sheetId="5998" refreshError="1"/>
      <sheetData sheetId="5999"/>
      <sheetData sheetId="6000">
        <row r="1">
          <cell r="A1" t="str">
            <v>INSTITUTO NACIONAL DE VIAS</v>
          </cell>
        </row>
      </sheetData>
      <sheetData sheetId="6001"/>
      <sheetData sheetId="6002"/>
      <sheetData sheetId="6003"/>
      <sheetData sheetId="6004"/>
      <sheetData sheetId="6005"/>
      <sheetData sheetId="6006"/>
      <sheetData sheetId="6007"/>
      <sheetData sheetId="6008">
        <row r="1">
          <cell r="A1" t="str">
            <v>Name</v>
          </cell>
        </row>
      </sheetData>
      <sheetData sheetId="6009"/>
      <sheetData sheetId="6010"/>
      <sheetData sheetId="6011"/>
      <sheetData sheetId="6012"/>
      <sheetData sheetId="6013"/>
      <sheetData sheetId="6014"/>
      <sheetData sheetId="6015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/>
      <sheetData sheetId="6032"/>
      <sheetData sheetId="6033" refreshError="1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/>
      <sheetData sheetId="6076" refreshError="1"/>
      <sheetData sheetId="6077" refreshError="1"/>
      <sheetData sheetId="6078"/>
      <sheetData sheetId="6079">
        <row r="8">
          <cell r="A8">
            <v>2.1</v>
          </cell>
        </row>
      </sheetData>
      <sheetData sheetId="6080">
        <row r="8">
          <cell r="A8">
            <v>3.1</v>
          </cell>
        </row>
      </sheetData>
      <sheetData sheetId="6081"/>
      <sheetData sheetId="6082"/>
      <sheetData sheetId="6083">
        <row r="1">
          <cell r="A1" t="str">
            <v>EQUIPO</v>
          </cell>
        </row>
      </sheetData>
      <sheetData sheetId="6084">
        <row r="1">
          <cell r="A1" t="str">
            <v>ADMINISTRACION</v>
          </cell>
        </row>
      </sheetData>
      <sheetData sheetId="6085">
        <row r="3">
          <cell r="A3">
            <v>1</v>
          </cell>
        </row>
      </sheetData>
      <sheetData sheetId="6086"/>
      <sheetData sheetId="6087"/>
      <sheetData sheetId="6088" refreshError="1"/>
      <sheetData sheetId="6089"/>
      <sheetData sheetId="6090">
        <row r="1">
          <cell r="A1" t="str">
            <v>LISTADO DE INSUMOS GENERAL</v>
          </cell>
        </row>
      </sheetData>
      <sheetData sheetId="6091"/>
      <sheetData sheetId="6092">
        <row r="1">
          <cell r="A1" t="str">
            <v>LISTADO DE INSUMOS GENERAL</v>
          </cell>
        </row>
      </sheetData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>
        <row r="8">
          <cell r="A8">
            <v>2.1</v>
          </cell>
        </row>
      </sheetData>
      <sheetData sheetId="6107">
        <row r="8">
          <cell r="A8">
            <v>3.1</v>
          </cell>
        </row>
      </sheetData>
      <sheetData sheetId="6108"/>
      <sheetData sheetId="6109"/>
      <sheetData sheetId="6110">
        <row r="1">
          <cell r="A1" t="str">
            <v>ITEM</v>
          </cell>
        </row>
      </sheetData>
      <sheetData sheetId="6111">
        <row r="1">
          <cell r="A1" t="str">
            <v>EQUIPO</v>
          </cell>
        </row>
      </sheetData>
      <sheetData sheetId="6112">
        <row r="1">
          <cell r="A1" t="str">
            <v>ADMINISTRACION</v>
          </cell>
        </row>
      </sheetData>
      <sheetData sheetId="6113">
        <row r="3">
          <cell r="A3">
            <v>1</v>
          </cell>
        </row>
      </sheetData>
      <sheetData sheetId="6114">
        <row r="1">
          <cell r="A1" t="str">
            <v>ITEM</v>
          </cell>
        </row>
      </sheetData>
      <sheetData sheetId="6115">
        <row r="1">
          <cell r="A1" t="str">
            <v>EQUIPO</v>
          </cell>
        </row>
      </sheetData>
      <sheetData sheetId="6116">
        <row r="1">
          <cell r="A1" t="str">
            <v>ADMINISTRACION</v>
          </cell>
        </row>
      </sheetData>
      <sheetData sheetId="6117"/>
      <sheetData sheetId="6118"/>
      <sheetData sheetId="6119">
        <row r="3">
          <cell r="A3">
            <v>1</v>
          </cell>
        </row>
      </sheetData>
      <sheetData sheetId="6120">
        <row r="1">
          <cell r="A1" t="str">
            <v>LISTADO DE INSUMOS GENERAL</v>
          </cell>
        </row>
      </sheetData>
      <sheetData sheetId="6121"/>
      <sheetData sheetId="6122">
        <row r="1">
          <cell r="A1" t="str">
            <v>ITEM</v>
          </cell>
        </row>
      </sheetData>
      <sheetData sheetId="6123">
        <row r="1">
          <cell r="A1" t="str">
            <v>EQUIPO</v>
          </cell>
        </row>
      </sheetData>
      <sheetData sheetId="6124">
        <row r="1">
          <cell r="A1" t="str">
            <v>ADMINISTRACION</v>
          </cell>
        </row>
      </sheetData>
      <sheetData sheetId="6125"/>
      <sheetData sheetId="6126">
        <row r="1">
          <cell r="A1" t="str">
            <v>LISTADO DE INSUMOS GENERAL</v>
          </cell>
        </row>
      </sheetData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 refreshError="1"/>
      <sheetData sheetId="6138"/>
      <sheetData sheetId="6139"/>
      <sheetData sheetId="6140">
        <row r="8">
          <cell r="A8">
            <v>2.1</v>
          </cell>
        </row>
      </sheetData>
      <sheetData sheetId="6141">
        <row r="8">
          <cell r="A8">
            <v>3.1</v>
          </cell>
        </row>
      </sheetData>
      <sheetData sheetId="6142">
        <row r="1">
          <cell r="A1" t="str">
            <v>ITEM</v>
          </cell>
        </row>
      </sheetData>
      <sheetData sheetId="6143">
        <row r="1">
          <cell r="A1" t="str">
            <v>EQUIPO</v>
          </cell>
        </row>
      </sheetData>
      <sheetData sheetId="6144">
        <row r="1">
          <cell r="A1" t="str">
            <v>ADMINISTRACION</v>
          </cell>
        </row>
      </sheetData>
      <sheetData sheetId="6145"/>
      <sheetData sheetId="6146"/>
      <sheetData sheetId="6147">
        <row r="3">
          <cell r="A3">
            <v>1</v>
          </cell>
        </row>
      </sheetData>
      <sheetData sheetId="6148"/>
      <sheetData sheetId="6149"/>
      <sheetData sheetId="6150">
        <row r="1">
          <cell r="A1" t="str">
            <v>ITEM</v>
          </cell>
        </row>
      </sheetData>
      <sheetData sheetId="6151">
        <row r="1">
          <cell r="A1" t="str">
            <v>EQUIPO</v>
          </cell>
        </row>
      </sheetData>
      <sheetData sheetId="6152">
        <row r="1">
          <cell r="A1" t="str">
            <v>ADMINISTRACION</v>
          </cell>
        </row>
      </sheetData>
      <sheetData sheetId="6153"/>
      <sheetData sheetId="6154">
        <row r="1">
          <cell r="A1" t="str">
            <v>LISTADO DE INSUMOS GENERAL</v>
          </cell>
        </row>
      </sheetData>
      <sheetData sheetId="6155">
        <row r="1">
          <cell r="A1" t="str">
            <v>EQUIPO</v>
          </cell>
        </row>
      </sheetData>
      <sheetData sheetId="6156">
        <row r="1">
          <cell r="A1" t="str">
            <v>ADMINISTRACION</v>
          </cell>
        </row>
      </sheetData>
      <sheetData sheetId="6157"/>
      <sheetData sheetId="6158"/>
      <sheetData sheetId="6159"/>
      <sheetData sheetId="6160"/>
      <sheetData sheetId="6161">
        <row r="1">
          <cell r="C1">
            <v>0.2</v>
          </cell>
        </row>
      </sheetData>
      <sheetData sheetId="6162"/>
      <sheetData sheetId="6163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/>
      <sheetData sheetId="6204"/>
      <sheetData sheetId="6205"/>
      <sheetData sheetId="6206"/>
      <sheetData sheetId="6207"/>
      <sheetData sheetId="6208"/>
      <sheetData sheetId="6209" refreshError="1"/>
      <sheetData sheetId="6210"/>
      <sheetData sheetId="6211" refreshError="1"/>
      <sheetData sheetId="6212" refreshError="1"/>
      <sheetData sheetId="6213" refreshError="1"/>
      <sheetData sheetId="6214"/>
      <sheetData sheetId="6215" refreshError="1"/>
      <sheetData sheetId="6216"/>
      <sheetData sheetId="6217"/>
      <sheetData sheetId="6218"/>
      <sheetData sheetId="6219"/>
      <sheetData sheetId="6220"/>
      <sheetData sheetId="6221"/>
      <sheetData sheetId="6222"/>
      <sheetData sheetId="6223">
        <row r="1">
          <cell r="A1" t="str">
            <v>ITEM</v>
          </cell>
        </row>
      </sheetData>
      <sheetData sheetId="6224">
        <row r="1">
          <cell r="A1" t="str">
            <v>EQUIPO</v>
          </cell>
        </row>
      </sheetData>
      <sheetData sheetId="6225">
        <row r="1">
          <cell r="A1" t="str">
            <v>ADMINISTRACION</v>
          </cell>
        </row>
      </sheetData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 refreshError="1"/>
      <sheetData sheetId="6240" refreshError="1"/>
      <sheetData sheetId="6241"/>
      <sheetData sheetId="6242" refreshError="1"/>
      <sheetData sheetId="6243" refreshError="1"/>
      <sheetData sheetId="6244" refreshError="1"/>
      <sheetData sheetId="6245"/>
      <sheetData sheetId="6246" refreshError="1"/>
      <sheetData sheetId="6247"/>
      <sheetData sheetId="6248">
        <row r="1">
          <cell r="A1" t="str">
            <v>ITEM</v>
          </cell>
        </row>
      </sheetData>
      <sheetData sheetId="6249">
        <row r="1">
          <cell r="A1" t="str">
            <v>ADMINISTRACION</v>
          </cell>
        </row>
      </sheetData>
      <sheetData sheetId="6250"/>
      <sheetData sheetId="6251"/>
      <sheetData sheetId="6252"/>
      <sheetData sheetId="6253"/>
      <sheetData sheetId="6254">
        <row r="1">
          <cell r="A1" t="str">
            <v>ITEM</v>
          </cell>
        </row>
      </sheetData>
      <sheetData sheetId="6255">
        <row r="1">
          <cell r="A1" t="str">
            <v>EQUIPO</v>
          </cell>
        </row>
      </sheetData>
      <sheetData sheetId="6256">
        <row r="1">
          <cell r="A1" t="str">
            <v>ADMINISTRACION</v>
          </cell>
        </row>
      </sheetData>
      <sheetData sheetId="6257"/>
      <sheetData sheetId="6258">
        <row r="1">
          <cell r="A1" t="str">
            <v>ITEM</v>
          </cell>
        </row>
      </sheetData>
      <sheetData sheetId="6259">
        <row r="1">
          <cell r="A1" t="str">
            <v>EQUIPO</v>
          </cell>
        </row>
      </sheetData>
      <sheetData sheetId="6260">
        <row r="1">
          <cell r="A1" t="str">
            <v>ADMINISTRACION</v>
          </cell>
        </row>
      </sheetData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>
        <row r="1">
          <cell r="A1" t="str">
            <v>ITEM</v>
          </cell>
        </row>
      </sheetData>
      <sheetData sheetId="6278">
        <row r="1">
          <cell r="A1" t="str">
            <v>EQUIPO</v>
          </cell>
        </row>
      </sheetData>
      <sheetData sheetId="6279">
        <row r="1">
          <cell r="A1" t="str">
            <v>ADMINISTRACION</v>
          </cell>
        </row>
      </sheetData>
      <sheetData sheetId="6280"/>
      <sheetData sheetId="6281">
        <row r="1">
          <cell r="A1" t="str">
            <v>ITEM</v>
          </cell>
        </row>
      </sheetData>
      <sheetData sheetId="6282">
        <row r="1">
          <cell r="A1" t="str">
            <v>EQUIPO</v>
          </cell>
        </row>
      </sheetData>
      <sheetData sheetId="6283">
        <row r="1">
          <cell r="A1" t="str">
            <v>ADMINISTRACION</v>
          </cell>
        </row>
      </sheetData>
      <sheetData sheetId="6284"/>
      <sheetData sheetId="6285"/>
      <sheetData sheetId="6286"/>
      <sheetData sheetId="6287"/>
      <sheetData sheetId="6288">
        <row r="1">
          <cell r="A1" t="str">
            <v>ITEM</v>
          </cell>
        </row>
      </sheetData>
      <sheetData sheetId="6289">
        <row r="1">
          <cell r="A1" t="str">
            <v>EQUIPO</v>
          </cell>
        </row>
      </sheetData>
      <sheetData sheetId="6290">
        <row r="1">
          <cell r="A1" t="str">
            <v>ADMINISTRACION</v>
          </cell>
        </row>
      </sheetData>
      <sheetData sheetId="6291"/>
      <sheetData sheetId="6292"/>
      <sheetData sheetId="6293">
        <row r="1">
          <cell r="A1" t="str">
            <v>ITEM</v>
          </cell>
        </row>
      </sheetData>
      <sheetData sheetId="6294">
        <row r="1">
          <cell r="A1" t="str">
            <v>EQUIPO</v>
          </cell>
        </row>
      </sheetData>
      <sheetData sheetId="6295">
        <row r="1">
          <cell r="A1" t="str">
            <v>ADMINISTRACION</v>
          </cell>
        </row>
      </sheetData>
      <sheetData sheetId="6296"/>
      <sheetData sheetId="6297"/>
      <sheetData sheetId="6298"/>
      <sheetData sheetId="6299"/>
      <sheetData sheetId="6300"/>
      <sheetData sheetId="6301">
        <row r="1">
          <cell r="A1" t="str">
            <v>Name</v>
          </cell>
        </row>
      </sheetData>
      <sheetData sheetId="6302"/>
      <sheetData sheetId="6303"/>
      <sheetData sheetId="6304"/>
      <sheetData sheetId="6305"/>
      <sheetData sheetId="6306"/>
      <sheetData sheetId="6307"/>
      <sheetData sheetId="6308"/>
      <sheetData sheetId="6309" refreshError="1"/>
      <sheetData sheetId="6310"/>
      <sheetData sheetId="6311"/>
      <sheetData sheetId="6312"/>
      <sheetData sheetId="6313"/>
      <sheetData sheetId="6314"/>
      <sheetData sheetId="6315"/>
      <sheetData sheetId="6316" refreshError="1"/>
      <sheetData sheetId="6317" refreshError="1"/>
      <sheetData sheetId="6318">
        <row r="1">
          <cell r="A1" t="str">
            <v>ADMINISTRACION</v>
          </cell>
        </row>
      </sheetData>
      <sheetData sheetId="6319"/>
      <sheetData sheetId="6320"/>
      <sheetData sheetId="6321">
        <row r="1">
          <cell r="A1" t="str">
            <v>EQUIPO</v>
          </cell>
        </row>
      </sheetData>
      <sheetData sheetId="6322" refreshError="1"/>
      <sheetData sheetId="6323"/>
      <sheetData sheetId="6324"/>
      <sheetData sheetId="6325"/>
      <sheetData sheetId="6326"/>
      <sheetData sheetId="6327"/>
      <sheetData sheetId="6328">
        <row r="1">
          <cell r="A1" t="str">
            <v>Name</v>
          </cell>
        </row>
      </sheetData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/>
      <sheetData sheetId="6386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/>
      <sheetData sheetId="6477"/>
      <sheetData sheetId="6478" refreshError="1"/>
      <sheetData sheetId="6479"/>
      <sheetData sheetId="6480" refreshError="1"/>
      <sheetData sheetId="648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>
        <row r="2">
          <cell r="A2" t="str">
            <v>ACTA No</v>
          </cell>
        </row>
      </sheetData>
      <sheetData sheetId="6507"/>
      <sheetData sheetId="6508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/>
      <sheetData sheetId="6521"/>
      <sheetData sheetId="6522"/>
      <sheetData sheetId="6523"/>
      <sheetData sheetId="6524">
        <row r="1">
          <cell r="A1" t="str">
            <v>Name</v>
          </cell>
        </row>
      </sheetData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/>
      <sheetData sheetId="6585"/>
      <sheetData sheetId="6586">
        <row r="1">
          <cell r="A1" t="str">
            <v>ITEM</v>
          </cell>
        </row>
      </sheetData>
      <sheetData sheetId="6587">
        <row r="1">
          <cell r="A1" t="str">
            <v>EQUIPO</v>
          </cell>
        </row>
      </sheetData>
      <sheetData sheetId="6588">
        <row r="1">
          <cell r="A1" t="str">
            <v>ADMINISTRACION</v>
          </cell>
        </row>
      </sheetData>
      <sheetData sheetId="6589"/>
      <sheetData sheetId="6590"/>
      <sheetData sheetId="6591"/>
      <sheetData sheetId="6592"/>
      <sheetData sheetId="6593"/>
      <sheetData sheetId="6594" refreshError="1"/>
      <sheetData sheetId="6595"/>
      <sheetData sheetId="6596" refreshError="1"/>
      <sheetData sheetId="6597"/>
      <sheetData sheetId="6598" refreshError="1"/>
      <sheetData sheetId="6599"/>
      <sheetData sheetId="6600"/>
      <sheetData sheetId="6601">
        <row r="2">
          <cell r="A2" t="str">
            <v>HOSPITAL HERNANDO MONCALEANO PERDOMO ETAPA 1</v>
          </cell>
        </row>
      </sheetData>
      <sheetData sheetId="6602"/>
      <sheetData sheetId="6603">
        <row r="2">
          <cell r="A2" t="str">
            <v>HOSPITAL HERNANDO MONCALEANO PERDOMO ETAPA 2 A</v>
          </cell>
        </row>
      </sheetData>
      <sheetData sheetId="6604">
        <row r="2">
          <cell r="A2" t="str">
            <v>HOSPITAL HERNANDO MONCALEANO PERDOMO ETAPA 2B</v>
          </cell>
        </row>
      </sheetData>
      <sheetData sheetId="6605"/>
      <sheetData sheetId="6606"/>
      <sheetData sheetId="6607"/>
      <sheetData sheetId="6608"/>
      <sheetData sheetId="6609"/>
      <sheetData sheetId="6610"/>
      <sheetData sheetId="6611" refreshError="1"/>
      <sheetData sheetId="6612"/>
      <sheetData sheetId="6613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/>
      <sheetData sheetId="6630"/>
      <sheetData sheetId="6631"/>
      <sheetData sheetId="6632"/>
      <sheetData sheetId="6633">
        <row r="6">
          <cell r="A6" t="str">
            <v>CO-A1</v>
          </cell>
        </row>
      </sheetData>
      <sheetData sheetId="6634"/>
      <sheetData sheetId="6635" refreshError="1"/>
      <sheetData sheetId="6636"/>
      <sheetData sheetId="6637"/>
      <sheetData sheetId="6638"/>
      <sheetData sheetId="6639">
        <row r="4">
          <cell r="E4" t="str">
            <v>GUPCO</v>
          </cell>
        </row>
      </sheetData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 refreshError="1"/>
      <sheetData sheetId="6653"/>
      <sheetData sheetId="6654"/>
      <sheetData sheetId="6655"/>
      <sheetData sheetId="6656"/>
      <sheetData sheetId="6657"/>
      <sheetData sheetId="6658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>
        <row r="2">
          <cell r="A2" t="str">
            <v>(ºF)</v>
          </cell>
        </row>
      </sheetData>
      <sheetData sheetId="6667" refreshError="1"/>
      <sheetData sheetId="6668"/>
      <sheetData sheetId="6669" refreshError="1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 refreshError="1"/>
      <sheetData sheetId="6681"/>
      <sheetData sheetId="6682"/>
      <sheetData sheetId="6683"/>
      <sheetData sheetId="6684"/>
      <sheetData sheetId="6685" refreshError="1"/>
      <sheetData sheetId="6686" refreshError="1"/>
      <sheetData sheetId="6687" refreshError="1"/>
      <sheetData sheetId="6688"/>
      <sheetData sheetId="6689" refreshError="1"/>
      <sheetData sheetId="6690" refreshError="1"/>
      <sheetData sheetId="6691"/>
      <sheetData sheetId="6692"/>
      <sheetData sheetId="6693" refreshError="1"/>
      <sheetData sheetId="6694" refreshError="1"/>
      <sheetData sheetId="6695"/>
      <sheetData sheetId="6696" refreshError="1"/>
      <sheetData sheetId="6697" refreshError="1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>
        <row r="4">
          <cell r="B4">
            <v>39886</v>
          </cell>
        </row>
      </sheetData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>
        <row r="4">
          <cell r="A4">
            <v>0</v>
          </cell>
        </row>
      </sheetData>
      <sheetData sheetId="6770"/>
      <sheetData sheetId="6771">
        <row r="3">
          <cell r="A3">
            <v>5.0999999999999996</v>
          </cell>
        </row>
      </sheetData>
      <sheetData sheetId="6772" refreshError="1"/>
      <sheetData sheetId="6773"/>
      <sheetData sheetId="6774" refreshError="1"/>
      <sheetData sheetId="6775" refreshError="1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>
        <row r="4">
          <cell r="E4" t="str">
            <v>GUPCO</v>
          </cell>
        </row>
      </sheetData>
      <sheetData sheetId="7160"/>
      <sheetData sheetId="7161"/>
      <sheetData sheetId="7162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/>
      <sheetData sheetId="7170"/>
      <sheetData sheetId="7171" refreshError="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/>
      <sheetData sheetId="7191" refreshError="1"/>
      <sheetData sheetId="7192" refreshError="1"/>
      <sheetData sheetId="7193"/>
      <sheetData sheetId="7194" refreshError="1"/>
      <sheetData sheetId="7195"/>
      <sheetData sheetId="7196"/>
      <sheetData sheetId="7197"/>
      <sheetData sheetId="7198"/>
      <sheetData sheetId="7199"/>
      <sheetData sheetId="7200"/>
      <sheetData sheetId="7201" refreshError="1"/>
      <sheetData sheetId="7202"/>
      <sheetData sheetId="7203" refreshError="1"/>
      <sheetData sheetId="7204"/>
      <sheetData sheetId="7205" refreshError="1"/>
      <sheetData sheetId="7206" refreshError="1"/>
      <sheetData sheetId="7207" refreshError="1"/>
      <sheetData sheetId="7208"/>
      <sheetData sheetId="7209"/>
      <sheetData sheetId="7210"/>
      <sheetData sheetId="7211"/>
      <sheetData sheetId="7212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/>
      <sheetData sheetId="7290"/>
      <sheetData sheetId="7291" refreshError="1"/>
      <sheetData sheetId="7292"/>
      <sheetData sheetId="7293">
        <row r="4">
          <cell r="B4">
            <v>39886</v>
          </cell>
        </row>
      </sheetData>
      <sheetData sheetId="7294"/>
      <sheetData sheetId="7295"/>
      <sheetData sheetId="7296"/>
      <sheetData sheetId="7297"/>
      <sheetData sheetId="7298"/>
      <sheetData sheetId="7299"/>
      <sheetData sheetId="7300">
        <row r="4">
          <cell r="B4">
            <v>39886</v>
          </cell>
        </row>
      </sheetData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 refreshError="1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 refreshError="1"/>
      <sheetData sheetId="7347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/>
      <sheetData sheetId="7418"/>
      <sheetData sheetId="7419"/>
      <sheetData sheetId="7420"/>
      <sheetData sheetId="7421">
        <row r="4">
          <cell r="E4" t="str">
            <v>GUPCO</v>
          </cell>
        </row>
      </sheetData>
      <sheetData sheetId="7422"/>
      <sheetData sheetId="7423"/>
      <sheetData sheetId="7424"/>
      <sheetData sheetId="7425"/>
      <sheetData sheetId="7426"/>
      <sheetData sheetId="7427" refreshError="1"/>
      <sheetData sheetId="7428"/>
      <sheetData sheetId="7429" refreshError="1"/>
      <sheetData sheetId="7430"/>
      <sheetData sheetId="7431" refreshError="1"/>
      <sheetData sheetId="7432" refreshError="1"/>
      <sheetData sheetId="7433" refreshError="1"/>
      <sheetData sheetId="7434" refreshError="1"/>
      <sheetData sheetId="7435"/>
      <sheetData sheetId="7436"/>
      <sheetData sheetId="7437"/>
      <sheetData sheetId="7438"/>
      <sheetData sheetId="7439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/>
      <sheetData sheetId="7448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 refreshError="1"/>
      <sheetData sheetId="7507"/>
      <sheetData sheetId="7508" refreshError="1"/>
      <sheetData sheetId="7509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/>
      <sheetData sheetId="7525"/>
      <sheetData sheetId="7526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/>
      <sheetData sheetId="7581"/>
      <sheetData sheetId="7582">
        <row r="6">
          <cell r="AB6">
            <v>40179</v>
          </cell>
        </row>
      </sheetData>
      <sheetData sheetId="7583"/>
      <sheetData sheetId="7584"/>
      <sheetData sheetId="7585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/>
      <sheetData sheetId="7649"/>
      <sheetData sheetId="7650"/>
      <sheetData sheetId="7651" refreshError="1"/>
      <sheetData sheetId="7652" refreshError="1"/>
      <sheetData sheetId="7653" refreshError="1"/>
      <sheetData sheetId="7654" refreshError="1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/>
      <sheetData sheetId="772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PR_12"/>
      <sheetName val="MANO_DE_OBRA2"/>
      <sheetName val="ESTADO_RED2"/>
      <sheetName val="GENERALIDADES_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  <sheetName val="necesidades_de_la_via15"/>
      <sheetName val="5+440_RÍO_SECO15"/>
      <sheetName val="21+100_15"/>
      <sheetName val="31+250_PTE__GUADUALITO15"/>
      <sheetName val="31+580_P__GUADUAL15"/>
      <sheetName val="34+_27015"/>
      <sheetName val="36+380_15"/>
      <sheetName val="64+110_P__GUADUAS_II15"/>
      <sheetName val="64+180_P__GUADUAS_I15"/>
      <sheetName val="64+820_P__QUEBRADA_CUNE15"/>
      <sheetName val="66+480_PUENTE_VARIANTE_215"/>
      <sheetName val="FRESADO_68_-_11415"/>
      <sheetName val="68+370_P__FÉRREO_15"/>
      <sheetName val="68+520_P__GUANÁBANO15"/>
      <sheetName val="69+030_RÍO_VILLETA15"/>
      <sheetName val="Villeta_centro15"/>
      <sheetName val="72+1020_LA_MARÍA15"/>
      <sheetName val="78+600_EL_ZANCUDO15"/>
      <sheetName val="81+650_LA_HONDA15"/>
      <sheetName val="83+230_QDA__NAUTATÁ15"/>
      <sheetName val="86+220_PUENTE_AZUL15"/>
      <sheetName val="86+600_PUENTE_HILA15"/>
      <sheetName val="101+800_QDA__EL_CHUSCAL15"/>
      <sheetName val="FRESADO_68-_11415"/>
      <sheetName val="REMOCION_DERRUMBES_68_-__11415"/>
      <sheetName val="DESARENADORES_68-114_15"/>
      <sheetName val="Lineas_de_demarcacion_68-11_15"/>
      <sheetName val="REALCE_BORDILLOS_68-114_15"/>
      <sheetName val="PARCHEO_68-114_15"/>
      <sheetName val="DESTAPE_ALCANTARILLAS_000-1_15"/>
      <sheetName val="tachas_reflectivas_68-114_15"/>
      <sheetName val="pinmuros_68+114_15"/>
      <sheetName val="CUNETAS_68-114_15"/>
      <sheetName val="DEFENSAS_METALICAS_68-114_15"/>
      <sheetName val="REFERENCICACIÓN_VIAL_15"/>
      <sheetName val="REMOCION_DERRUMBES15"/>
      <sheetName val="DESARENADORES_68-11415"/>
      <sheetName val="REALCE_BORDILLOS_68-11415"/>
      <sheetName val="PARCHEO_68-11415"/>
      <sheetName val="DESTAPE_ALCANTARILLAS_000-11415"/>
      <sheetName val="pinmuros_68+11415"/>
      <sheetName val="CUNETAS_68-11415"/>
      <sheetName val="SEÑALI_68-11415"/>
      <sheetName val="DEFENSAS_METALICAS_68-11415"/>
      <sheetName val="REFERENCICACIÓN_VIAL15"/>
      <sheetName val="juntas_de_expansion15"/>
      <sheetName val="Hincado_de_rieles15"/>
      <sheetName val="Pintura_muros_y_cabezotes15"/>
      <sheetName val="Suministro_e_instal_rieles15"/>
      <sheetName val="Drenes_PVC_4_pulg15"/>
      <sheetName val="SELLOS_PARA_JUNTAS_DE_PUENTES15"/>
      <sheetName val="Sello_de_grietas_de_concreto15"/>
      <sheetName val="Tubería_PVC_4_pulg15"/>
      <sheetName val="SECCIÓN_FINAL15"/>
      <sheetName val="DEFENSA_METÁLICA15"/>
      <sheetName val="Postes_de_kilometraje15"/>
      <sheetName val="REMOCIÓN_DE_DERRUMBES15"/>
      <sheetName val="Mant__Postes_de_kilometraje15"/>
      <sheetName val="PU_201,3_15"/>
      <sheetName val="PU211P_115"/>
      <sheetName val="PU211P_215"/>
      <sheetName val="201p_315"/>
      <sheetName val="PU_320,115"/>
      <sheetName val="PU330,1_15"/>
      <sheetName val="PU450P,1_(tapada_huecos)15"/>
      <sheetName val="PU460_Parcheo15"/>
      <sheetName val="PU600P_1_15"/>
      <sheetName val="PU610,1_15"/>
      <sheetName val="PU630,4_15"/>
      <sheetName val="PU630,4_acelerante15"/>
      <sheetName val="PU630,4_D15"/>
      <sheetName val="PU630,6_especial_por_M315"/>
      <sheetName val="PU630,6_Simple15"/>
      <sheetName val="PU630,6_especial_por_M215"/>
      <sheetName val="PU630,6_F15"/>
      <sheetName val="PU630P_7_15"/>
      <sheetName val="PU630,7_15"/>
      <sheetName val="PU630,7_Especial15"/>
      <sheetName val="PU630P_1515"/>
      <sheetName val="PU660_215"/>
      <sheetName val="670_315"/>
      <sheetName val="PU673_15"/>
      <sheetName val="PU681,1_Esp__Q_Caliche15"/>
      <sheetName val="PU830P_1_15"/>
      <sheetName val="PR_115"/>
      <sheetName val="MANO_DE_OBRA15"/>
      <sheetName val="ESTADO_RED15"/>
      <sheetName val="GENERALIDADES_15"/>
      <sheetName val="necesidades_de_la_via13"/>
      <sheetName val="5+440_RÍO_SECO13"/>
      <sheetName val="21+100_13"/>
      <sheetName val="31+250_PTE__GUADUALITO13"/>
      <sheetName val="31+580_P__GUADUAL13"/>
      <sheetName val="34+_27013"/>
      <sheetName val="36+380_13"/>
      <sheetName val="64+110_P__GUADUAS_II13"/>
      <sheetName val="64+180_P__GUADUAS_I13"/>
      <sheetName val="64+820_P__QUEBRADA_CUNE13"/>
      <sheetName val="66+480_PUENTE_VARIANTE_213"/>
      <sheetName val="FRESADO_68_-_11413"/>
      <sheetName val="68+370_P__FÉRREO_13"/>
      <sheetName val="68+520_P__GUANÁBANO13"/>
      <sheetName val="69+030_RÍO_VILLETA13"/>
      <sheetName val="Villeta_centro13"/>
      <sheetName val="72+1020_LA_MARÍA13"/>
      <sheetName val="78+600_EL_ZANCUDO13"/>
      <sheetName val="81+650_LA_HONDA13"/>
      <sheetName val="83+230_QDA__NAUTATÁ13"/>
      <sheetName val="86+220_PUENTE_AZUL13"/>
      <sheetName val="86+600_PUENTE_HILA13"/>
      <sheetName val="101+800_QDA__EL_CHUSCAL13"/>
      <sheetName val="FRESADO_68-_11413"/>
      <sheetName val="REMOCION_DERRUMBES_68_-__11413"/>
      <sheetName val="DESARENADORES_68-114_13"/>
      <sheetName val="Lineas_de_demarcacion_68-11_13"/>
      <sheetName val="REALCE_BORDILLOS_68-114_13"/>
      <sheetName val="PARCHEO_68-114_13"/>
      <sheetName val="DESTAPE_ALCANTARILLAS_000-1_13"/>
      <sheetName val="tachas_reflectivas_68-114_13"/>
      <sheetName val="pinmuros_68+114_13"/>
      <sheetName val="CUNETAS_68-114_13"/>
      <sheetName val="DEFENSAS_METALICAS_68-114_13"/>
      <sheetName val="REFERENCICACIÓN_VIAL_13"/>
      <sheetName val="REMOCION_DERRUMBES13"/>
      <sheetName val="DESARENADORES_68-11413"/>
      <sheetName val="REALCE_BORDILLOS_68-11413"/>
      <sheetName val="PARCHEO_68-11413"/>
      <sheetName val="DESTAPE_ALCANTARILLAS_000-11413"/>
      <sheetName val="pinmuros_68+11413"/>
      <sheetName val="CUNETAS_68-11413"/>
      <sheetName val="SEÑALI_68-11413"/>
      <sheetName val="DEFENSAS_METALICAS_68-11413"/>
      <sheetName val="REFERENCICACIÓN_VIAL13"/>
      <sheetName val="juntas_de_expansion13"/>
      <sheetName val="Hincado_de_rieles13"/>
      <sheetName val="Pintura_muros_y_cabezotes13"/>
      <sheetName val="Suministro_e_instal_rieles13"/>
      <sheetName val="Drenes_PVC_4_pulg13"/>
      <sheetName val="SELLOS_PARA_JUNTAS_DE_PUENTES13"/>
      <sheetName val="Sello_de_grietas_de_concreto13"/>
      <sheetName val="Tubería_PVC_4_pulg13"/>
      <sheetName val="SECCIÓN_FINAL13"/>
      <sheetName val="DEFENSA_METÁLICA13"/>
      <sheetName val="Postes_de_kilometraje13"/>
      <sheetName val="REMOCIÓN_DE_DERRUMBES13"/>
      <sheetName val="Mant__Postes_de_kilometraje13"/>
      <sheetName val="PU_201,3_13"/>
      <sheetName val="PU211P_113"/>
      <sheetName val="PU211P_213"/>
      <sheetName val="201p_313"/>
      <sheetName val="PU_320,113"/>
      <sheetName val="PU330,1_13"/>
      <sheetName val="PU450P,1_(tapada_huecos)13"/>
      <sheetName val="PU460_Parcheo13"/>
      <sheetName val="PU600P_1_13"/>
      <sheetName val="PU610,1_13"/>
      <sheetName val="PU630,4_13"/>
      <sheetName val="PU630,4_acelerante13"/>
      <sheetName val="PU630,4_D13"/>
      <sheetName val="PU630,6_especial_por_M313"/>
      <sheetName val="PU630,6_Simple13"/>
      <sheetName val="PU630,6_especial_por_M213"/>
      <sheetName val="PU630,6_F13"/>
      <sheetName val="PU630P_7_13"/>
      <sheetName val="PU630,7_13"/>
      <sheetName val="PU630,7_Especial13"/>
      <sheetName val="PU630P_1513"/>
      <sheetName val="PU660_213"/>
      <sheetName val="670_313"/>
      <sheetName val="PU673_13"/>
      <sheetName val="PU681,1_Esp__Q_Caliche13"/>
      <sheetName val="PU830P_1_13"/>
      <sheetName val="PR_113"/>
      <sheetName val="MANO_DE_OBRA13"/>
      <sheetName val="ESTADO_RED13"/>
      <sheetName val="GENERALIDADES_13"/>
      <sheetName val="necesidades_de_la_via11"/>
      <sheetName val="5+440_RÍO_SECO11"/>
      <sheetName val="21+100_11"/>
      <sheetName val="31+250_PTE__GUADUALITO11"/>
      <sheetName val="31+580_P__GUADUAL11"/>
      <sheetName val="34+_27011"/>
      <sheetName val="36+380_11"/>
      <sheetName val="64+110_P__GUADUAS_II11"/>
      <sheetName val="64+180_P__GUADUAS_I11"/>
      <sheetName val="64+820_P__QUEBRADA_CUNE11"/>
      <sheetName val="66+480_PUENTE_VARIANTE_211"/>
      <sheetName val="FRESADO_68_-_11411"/>
      <sheetName val="68+370_P__FÉRREO_11"/>
      <sheetName val="68+520_P__GUANÁBANO11"/>
      <sheetName val="69+030_RÍO_VILLETA11"/>
      <sheetName val="Villeta_centro11"/>
      <sheetName val="72+1020_LA_MARÍA11"/>
      <sheetName val="78+600_EL_ZANCUDO11"/>
      <sheetName val="81+650_LA_HONDA11"/>
      <sheetName val="83+230_QDA__NAUTATÁ11"/>
      <sheetName val="86+220_PUENTE_AZUL11"/>
      <sheetName val="86+600_PUENTE_HILA11"/>
      <sheetName val="101+800_QDA__EL_CHUSCAL11"/>
      <sheetName val="FRESADO_68-_11411"/>
      <sheetName val="REMOCION_DERRUMBES_68_-__11411"/>
      <sheetName val="DESARENADORES_68-114_11"/>
      <sheetName val="Lineas_de_demarcacion_68-11_11"/>
      <sheetName val="REALCE_BORDILLOS_68-114_11"/>
      <sheetName val="PARCHEO_68-114_11"/>
      <sheetName val="DESTAPE_ALCANTARILLAS_000-1_11"/>
      <sheetName val="tachas_reflectivas_68-114_11"/>
      <sheetName val="pinmuros_68+114_11"/>
      <sheetName val="CUNETAS_68-114_11"/>
      <sheetName val="DEFENSAS_METALICAS_68-114_11"/>
      <sheetName val="REFERENCICACIÓN_VIAL_11"/>
      <sheetName val="REMOCION_DERRUMBES11"/>
      <sheetName val="DESARENADORES_68-11411"/>
      <sheetName val="REALCE_BORDILLOS_68-11411"/>
      <sheetName val="PARCHEO_68-11411"/>
      <sheetName val="DESTAPE_ALCANTARILLAS_000-11411"/>
      <sheetName val="pinmuros_68+11411"/>
      <sheetName val="CUNETAS_68-11411"/>
      <sheetName val="SEÑALI_68-11411"/>
      <sheetName val="DEFENSAS_METALICAS_68-11411"/>
      <sheetName val="REFERENCICACIÓN_VIAL11"/>
      <sheetName val="juntas_de_expansion11"/>
      <sheetName val="Hincado_de_rieles11"/>
      <sheetName val="Pintura_muros_y_cabezotes11"/>
      <sheetName val="Suministro_e_instal_rieles11"/>
      <sheetName val="Drenes_PVC_4_pulg11"/>
      <sheetName val="SELLOS_PARA_JUNTAS_DE_PUENTES11"/>
      <sheetName val="Sello_de_grietas_de_concreto11"/>
      <sheetName val="Tubería_PVC_4_pulg11"/>
      <sheetName val="SECCIÓN_FINAL11"/>
      <sheetName val="DEFENSA_METÁLICA11"/>
      <sheetName val="Postes_de_kilometraje11"/>
      <sheetName val="REMOCIÓN_DE_DERRUMBES11"/>
      <sheetName val="Mant__Postes_de_kilometraje11"/>
      <sheetName val="PU_201,3_11"/>
      <sheetName val="PU211P_111"/>
      <sheetName val="PU211P_211"/>
      <sheetName val="201p_311"/>
      <sheetName val="PU_320,111"/>
      <sheetName val="PU330,1_11"/>
      <sheetName val="PU450P,1_(tapada_huecos)11"/>
      <sheetName val="PU460_Parcheo11"/>
      <sheetName val="PU600P_1_11"/>
      <sheetName val="PU610,1_11"/>
      <sheetName val="PU630,4_11"/>
      <sheetName val="PU630,4_acelerante11"/>
      <sheetName val="PU630,4_D11"/>
      <sheetName val="PU630,6_especial_por_M311"/>
      <sheetName val="PU630,6_Simple11"/>
      <sheetName val="PU630,6_especial_por_M211"/>
      <sheetName val="PU630,6_F11"/>
      <sheetName val="PU630P_7_11"/>
      <sheetName val="PU630,7_11"/>
      <sheetName val="PU630,7_Especial11"/>
      <sheetName val="PU630P_1511"/>
      <sheetName val="PU660_211"/>
      <sheetName val="670_311"/>
      <sheetName val="PU673_11"/>
      <sheetName val="PU681,1_Esp__Q_Caliche11"/>
      <sheetName val="PU830P_1_11"/>
      <sheetName val="PR_111"/>
      <sheetName val="MANO_DE_OBRA11"/>
      <sheetName val="ESTADO_RED11"/>
      <sheetName val="GENERALIDADES_11"/>
      <sheetName val="necesidades_de_la_via12"/>
      <sheetName val="5+440_RÍO_SECO12"/>
      <sheetName val="21+100_12"/>
      <sheetName val="31+250_PTE__GUADUALITO12"/>
      <sheetName val="31+580_P__GUADUAL12"/>
      <sheetName val="34+_27012"/>
      <sheetName val="36+380_12"/>
      <sheetName val="64+110_P__GUADUAS_II12"/>
      <sheetName val="64+180_P__GUADUAS_I12"/>
      <sheetName val="64+820_P__QUEBRADA_CUNE12"/>
      <sheetName val="66+480_PUENTE_VARIANTE_212"/>
      <sheetName val="FRESADO_68_-_11412"/>
      <sheetName val="68+370_P__FÉRREO_12"/>
      <sheetName val="68+520_P__GUANÁBANO12"/>
      <sheetName val="69+030_RÍO_VILLETA12"/>
      <sheetName val="Villeta_centro12"/>
      <sheetName val="72+1020_LA_MARÍA12"/>
      <sheetName val="78+600_EL_ZANCUDO12"/>
      <sheetName val="81+650_LA_HONDA12"/>
      <sheetName val="83+230_QDA__NAUTATÁ12"/>
      <sheetName val="86+220_PUENTE_AZUL12"/>
      <sheetName val="86+600_PUENTE_HILA12"/>
      <sheetName val="101+800_QDA__EL_CHUSCAL12"/>
      <sheetName val="FRESADO_68-_11412"/>
      <sheetName val="REMOCION_DERRUMBES_68_-__11412"/>
      <sheetName val="DESARENADORES_68-114_12"/>
      <sheetName val="Lineas_de_demarcacion_68-11_12"/>
      <sheetName val="REALCE_BORDILLOS_68-114_12"/>
      <sheetName val="PARCHEO_68-114_12"/>
      <sheetName val="DESTAPE_ALCANTARILLAS_000-1_12"/>
      <sheetName val="tachas_reflectivas_68-114_12"/>
      <sheetName val="pinmuros_68+114_12"/>
      <sheetName val="CUNETAS_68-114_12"/>
      <sheetName val="DEFENSAS_METALICAS_68-114_12"/>
      <sheetName val="REFERENCICACIÓN_VIAL_12"/>
      <sheetName val="REMOCION_DERRUMBES12"/>
      <sheetName val="DESARENADORES_68-11412"/>
      <sheetName val="REALCE_BORDILLOS_68-11412"/>
      <sheetName val="PARCHEO_68-11412"/>
      <sheetName val="DESTAPE_ALCANTARILLAS_000-11412"/>
      <sheetName val="pinmuros_68+11412"/>
      <sheetName val="CUNETAS_68-11412"/>
      <sheetName val="SEÑALI_68-11412"/>
      <sheetName val="DEFENSAS_METALICAS_68-11412"/>
      <sheetName val="REFERENCICACIÓN_VIAL12"/>
      <sheetName val="juntas_de_expansion12"/>
      <sheetName val="Hincado_de_rieles12"/>
      <sheetName val="Pintura_muros_y_cabezotes12"/>
      <sheetName val="Suministro_e_instal_rieles12"/>
      <sheetName val="Drenes_PVC_4_pulg12"/>
      <sheetName val="SELLOS_PARA_JUNTAS_DE_PUENTES12"/>
      <sheetName val="Sello_de_grietas_de_concreto12"/>
      <sheetName val="Tubería_PVC_4_pulg12"/>
      <sheetName val="SECCIÓN_FINAL12"/>
      <sheetName val="DEFENSA_METÁLICA12"/>
      <sheetName val="Postes_de_kilometraje12"/>
      <sheetName val="REMOCIÓN_DE_DERRUMBES12"/>
      <sheetName val="Mant__Postes_de_kilometraje12"/>
      <sheetName val="PU_201,3_12"/>
      <sheetName val="PU211P_112"/>
      <sheetName val="PU211P_212"/>
      <sheetName val="201p_312"/>
      <sheetName val="PU_320,112"/>
      <sheetName val="PU330,1_12"/>
      <sheetName val="PU450P,1_(tapada_huecos)12"/>
      <sheetName val="PU460_Parcheo12"/>
      <sheetName val="PU600P_1_12"/>
      <sheetName val="PU610,1_12"/>
      <sheetName val="PU630,4_12"/>
      <sheetName val="PU630,4_acelerante12"/>
      <sheetName val="PU630,4_D12"/>
      <sheetName val="PU630,6_especial_por_M312"/>
      <sheetName val="PU630,6_Simple12"/>
      <sheetName val="PU630,6_especial_por_M212"/>
      <sheetName val="PU630,6_F12"/>
      <sheetName val="PU630P_7_12"/>
      <sheetName val="PU630,7_12"/>
      <sheetName val="PU630,7_Especial12"/>
      <sheetName val="PU630P_1512"/>
      <sheetName val="PU660_212"/>
      <sheetName val="670_312"/>
      <sheetName val="PU673_12"/>
      <sheetName val="PU681,1_Esp__Q_Caliche12"/>
      <sheetName val="PU830P_1_12"/>
      <sheetName val="PR_112"/>
      <sheetName val="MANO_DE_OBRA12"/>
      <sheetName val="ESTADO_RED12"/>
      <sheetName val="GENERALIDADES_12"/>
      <sheetName val="necesidades_de_la_via14"/>
      <sheetName val="5+440_RÍO_SECO14"/>
      <sheetName val="21+100_14"/>
      <sheetName val="31+250_PTE__GUADUALITO14"/>
      <sheetName val="31+580_P__GUADUAL14"/>
      <sheetName val="34+_27014"/>
      <sheetName val="36+380_14"/>
      <sheetName val="64+110_P__GUADUAS_II14"/>
      <sheetName val="64+180_P__GUADUAS_I14"/>
      <sheetName val="64+820_P__QUEBRADA_CUNE14"/>
      <sheetName val="66+480_PUENTE_VARIANTE_214"/>
      <sheetName val="FRESADO_68_-_11414"/>
      <sheetName val="68+370_P__FÉRREO_14"/>
      <sheetName val="68+520_P__GUANÁBANO14"/>
      <sheetName val="69+030_RÍO_VILLETA14"/>
      <sheetName val="Villeta_centro14"/>
      <sheetName val="72+1020_LA_MARÍA14"/>
      <sheetName val="78+600_EL_ZANCUDO14"/>
      <sheetName val="81+650_LA_HONDA14"/>
      <sheetName val="83+230_QDA__NAUTATÁ14"/>
      <sheetName val="86+220_PUENTE_AZUL14"/>
      <sheetName val="86+600_PUENTE_HILA14"/>
      <sheetName val="101+800_QDA__EL_CHUSCAL14"/>
      <sheetName val="FRESADO_68-_11414"/>
      <sheetName val="REMOCION_DERRUMBES_68_-__11414"/>
      <sheetName val="DESARENADORES_68-114_14"/>
      <sheetName val="Lineas_de_demarcacion_68-11_14"/>
      <sheetName val="REALCE_BORDILLOS_68-114_14"/>
      <sheetName val="PARCHEO_68-114_14"/>
      <sheetName val="DESTAPE_ALCANTARILLAS_000-1_14"/>
      <sheetName val="tachas_reflectivas_68-114_14"/>
      <sheetName val="pinmuros_68+114_14"/>
      <sheetName val="CUNETAS_68-114_14"/>
      <sheetName val="DEFENSAS_METALICAS_68-114_14"/>
      <sheetName val="REFERENCICACIÓN_VIAL_14"/>
      <sheetName val="REMOCION_DERRUMBES14"/>
      <sheetName val="DESARENADORES_68-11414"/>
      <sheetName val="REALCE_BORDILLOS_68-11414"/>
      <sheetName val="PARCHEO_68-11414"/>
      <sheetName val="DESTAPE_ALCANTARILLAS_000-11414"/>
      <sheetName val="pinmuros_68+11414"/>
      <sheetName val="CUNETAS_68-11414"/>
      <sheetName val="SEÑALI_68-11414"/>
      <sheetName val="DEFENSAS_METALICAS_68-11414"/>
      <sheetName val="REFERENCICACIÓN_VIAL14"/>
      <sheetName val="juntas_de_expansion14"/>
      <sheetName val="Hincado_de_rieles14"/>
      <sheetName val="Pintura_muros_y_cabezotes14"/>
      <sheetName val="Suministro_e_instal_rieles14"/>
      <sheetName val="Drenes_PVC_4_pulg14"/>
      <sheetName val="SELLOS_PARA_JUNTAS_DE_PUENTES14"/>
      <sheetName val="Sello_de_grietas_de_concreto14"/>
      <sheetName val="Tubería_PVC_4_pulg14"/>
      <sheetName val="SECCIÓN_FINAL14"/>
      <sheetName val="DEFENSA_METÁLICA14"/>
      <sheetName val="Postes_de_kilometraje14"/>
      <sheetName val="REMOCIÓN_DE_DERRUMBES14"/>
      <sheetName val="Mant__Postes_de_kilometraje14"/>
      <sheetName val="PU_201,3_14"/>
      <sheetName val="PU211P_114"/>
      <sheetName val="PU211P_214"/>
      <sheetName val="201p_314"/>
      <sheetName val="PU_320,114"/>
      <sheetName val="PU330,1_14"/>
      <sheetName val="PU450P,1_(tapada_huecos)14"/>
      <sheetName val="PU460_Parcheo14"/>
      <sheetName val="PU600P_1_14"/>
      <sheetName val="PU610,1_14"/>
      <sheetName val="PU630,4_14"/>
      <sheetName val="PU630,4_acelerante14"/>
      <sheetName val="PU630,4_D14"/>
      <sheetName val="PU630,6_especial_por_M314"/>
      <sheetName val="PU630,6_Simple14"/>
      <sheetName val="PU630,6_especial_por_M214"/>
      <sheetName val="PU630,6_F14"/>
      <sheetName val="PU630P_7_14"/>
      <sheetName val="PU630,7_14"/>
      <sheetName val="PU630,7_Especial14"/>
      <sheetName val="PU630P_1514"/>
      <sheetName val="PU660_214"/>
      <sheetName val="670_314"/>
      <sheetName val="PU673_14"/>
      <sheetName val="PU681,1_Esp__Q_Caliche14"/>
      <sheetName val="PU830P_1_14"/>
      <sheetName val="PR_114"/>
      <sheetName val="MANO_DE_OBRA14"/>
      <sheetName val="ESTADO_RED14"/>
      <sheetName val="GENERALIDADES_14"/>
      <sheetName val="necesidades_de_la_via16"/>
      <sheetName val="5+440_RÍO_SECO16"/>
      <sheetName val="21+100_16"/>
      <sheetName val="31+250_PTE__GUADUALITO16"/>
      <sheetName val="31+580_P__GUADUAL16"/>
      <sheetName val="34+_27016"/>
      <sheetName val="36+380_16"/>
      <sheetName val="64+110_P__GUADUAS_II16"/>
      <sheetName val="64+180_P__GUADUAS_I16"/>
      <sheetName val="64+820_P__QUEBRADA_CUNE16"/>
      <sheetName val="66+480_PUENTE_VARIANTE_216"/>
      <sheetName val="FRESADO_68_-_11416"/>
      <sheetName val="68+370_P__FÉRREO_16"/>
      <sheetName val="68+520_P__GUANÁBANO16"/>
      <sheetName val="69+030_RÍO_VILLETA16"/>
      <sheetName val="Villeta_centro16"/>
      <sheetName val="72+1020_LA_MARÍA16"/>
      <sheetName val="78+600_EL_ZANCUDO16"/>
      <sheetName val="81+650_LA_HONDA16"/>
      <sheetName val="83+230_QDA__NAUTATÁ16"/>
      <sheetName val="86+220_PUENTE_AZUL16"/>
      <sheetName val="86+600_PUENTE_HILA16"/>
      <sheetName val="101+800_QDA__EL_CHUSCAL16"/>
      <sheetName val="FRESADO_68-_11416"/>
      <sheetName val="REMOCION_DERRUMBES_68_-__11416"/>
      <sheetName val="DESARENADORES_68-114_16"/>
      <sheetName val="Lineas_de_demarcacion_68-11_16"/>
      <sheetName val="REALCE_BORDILLOS_68-114_16"/>
      <sheetName val="PARCHEO_68-114_16"/>
      <sheetName val="DESTAPE_ALCANTARILLAS_000-1_16"/>
      <sheetName val="tachas_reflectivas_68-114_16"/>
      <sheetName val="pinmuros_68+114_16"/>
      <sheetName val="CUNETAS_68-114_16"/>
      <sheetName val="DEFENSAS_METALICAS_68-114_16"/>
      <sheetName val="REFERENCICACIÓN_VIAL_16"/>
      <sheetName val="REMOCION_DERRUMBES16"/>
      <sheetName val="DESARENADORES_68-11416"/>
      <sheetName val="REALCE_BORDILLOS_68-11416"/>
      <sheetName val="PARCHEO_68-11416"/>
      <sheetName val="DESTAPE_ALCANTARILLAS_000-11416"/>
      <sheetName val="pinmuros_68+11416"/>
      <sheetName val="CUNETAS_68-11416"/>
      <sheetName val="SEÑALI_68-11416"/>
      <sheetName val="DEFENSAS_METALICAS_68-11416"/>
      <sheetName val="REFERENCICACIÓN_VIAL16"/>
      <sheetName val="juntas_de_expansion16"/>
      <sheetName val="Hincado_de_rieles16"/>
      <sheetName val="Pintura_muros_y_cabezotes16"/>
      <sheetName val="Suministro_e_instal_rieles16"/>
      <sheetName val="Drenes_PVC_4_pulg16"/>
      <sheetName val="SELLOS_PARA_JUNTAS_DE_PUENTES16"/>
      <sheetName val="Sello_de_grietas_de_concreto16"/>
      <sheetName val="Tubería_PVC_4_pulg16"/>
      <sheetName val="SECCIÓN_FINAL16"/>
      <sheetName val="DEFENSA_METÁLICA16"/>
      <sheetName val="Postes_de_kilometraje16"/>
      <sheetName val="REMOCIÓN_DE_DERRUMBES16"/>
      <sheetName val="Mant__Postes_de_kilometraje16"/>
      <sheetName val="PU_201,3_16"/>
      <sheetName val="PU211P_116"/>
      <sheetName val="PU211P_216"/>
      <sheetName val="201p_316"/>
      <sheetName val="PU_320,116"/>
      <sheetName val="PU330,1_16"/>
      <sheetName val="PU450P,1_(tapada_huecos)16"/>
      <sheetName val="PU460_Parcheo16"/>
      <sheetName val="PU600P_1_16"/>
      <sheetName val="PU610,1_16"/>
      <sheetName val="PU630,4_16"/>
      <sheetName val="PU630,4_acelerante16"/>
      <sheetName val="PU630,4_D16"/>
      <sheetName val="PU630,6_especial_por_M316"/>
      <sheetName val="PU630,6_Simple16"/>
      <sheetName val="PU630,6_especial_por_M216"/>
      <sheetName val="PU630,6_F16"/>
      <sheetName val="PU630P_7_16"/>
      <sheetName val="PU630,7_16"/>
      <sheetName val="PU630,7_Especial16"/>
      <sheetName val="PU630P_1516"/>
      <sheetName val="PU660_216"/>
      <sheetName val="670_316"/>
      <sheetName val="PU673_16"/>
      <sheetName val="PU681,1_Esp__Q_Caliche16"/>
      <sheetName val="PU830P_1_16"/>
      <sheetName val="PR_116"/>
      <sheetName val="MANO_DE_OBRA16"/>
      <sheetName val="ESTADO_RED16"/>
      <sheetName val="GENERALIDADES_16"/>
      <sheetName val="necesidades_de_la_via17"/>
      <sheetName val="5+440_RÍO_SECO17"/>
      <sheetName val="21+100_17"/>
      <sheetName val="31+250_PTE__GUADUALITO17"/>
      <sheetName val="31+580_P__GUADUAL17"/>
      <sheetName val="34+_27017"/>
      <sheetName val="36+380_17"/>
      <sheetName val="64+110_P__GUADUAS_II17"/>
      <sheetName val="64+180_P__GUADUAS_I17"/>
      <sheetName val="64+820_P__QUEBRADA_CUNE17"/>
      <sheetName val="66+480_PUENTE_VARIANTE_217"/>
      <sheetName val="FRESADO_68_-_11417"/>
      <sheetName val="68+370_P__FÉRREO_17"/>
      <sheetName val="68+520_P__GUANÁBANO17"/>
      <sheetName val="69+030_RÍO_VILLETA17"/>
      <sheetName val="Villeta_centro17"/>
      <sheetName val="72+1020_LA_MARÍA17"/>
      <sheetName val="78+600_EL_ZANCUDO17"/>
      <sheetName val="81+650_LA_HONDA17"/>
      <sheetName val="83+230_QDA__NAUTATÁ17"/>
      <sheetName val="86+220_PUENTE_AZUL17"/>
      <sheetName val="86+600_PUENTE_HILA17"/>
      <sheetName val="101+800_QDA__EL_CHUSCAL17"/>
      <sheetName val="FRESADO_68-_11417"/>
      <sheetName val="REMOCION_DERRUMBES_68_-__11417"/>
      <sheetName val="DESARENADORES_68-114_17"/>
      <sheetName val="Lineas_de_demarcacion_68-11_17"/>
      <sheetName val="REALCE_BORDILLOS_68-114_17"/>
      <sheetName val="PARCHEO_68-114_17"/>
      <sheetName val="DESTAPE_ALCANTARILLAS_000-1_17"/>
      <sheetName val="tachas_reflectivas_68-114_17"/>
      <sheetName val="pinmuros_68+114_17"/>
      <sheetName val="CUNETAS_68-114_17"/>
      <sheetName val="DEFENSAS_METALICAS_68-114_17"/>
      <sheetName val="REFERENCICACIÓN_VIAL_17"/>
      <sheetName val="REMOCION_DERRUMBES17"/>
      <sheetName val="DESARENADORES_68-11417"/>
      <sheetName val="REALCE_BORDILLOS_68-11417"/>
      <sheetName val="PARCHEO_68-11417"/>
      <sheetName val="DESTAPE_ALCANTARILLAS_000-11417"/>
      <sheetName val="pinmuros_68+11417"/>
      <sheetName val="CUNETAS_68-11417"/>
      <sheetName val="SEÑALI_68-11417"/>
      <sheetName val="DEFENSAS_METALICAS_68-11417"/>
      <sheetName val="REFERENCICACIÓN_VIAL17"/>
      <sheetName val="juntas_de_expansion17"/>
      <sheetName val="Hincado_de_rieles17"/>
      <sheetName val="Pintura_muros_y_cabezotes17"/>
      <sheetName val="Suministro_e_instal_rieles17"/>
      <sheetName val="Drenes_PVC_4_pulg17"/>
      <sheetName val="SELLOS_PARA_JUNTAS_DE_PUENTES17"/>
      <sheetName val="Sello_de_grietas_de_concreto17"/>
      <sheetName val="Tubería_PVC_4_pulg17"/>
      <sheetName val="SECCIÓN_FINAL17"/>
      <sheetName val="DEFENSA_METÁLICA17"/>
      <sheetName val="Postes_de_kilometraje17"/>
      <sheetName val="REMOCIÓN_DE_DERRUMBES17"/>
      <sheetName val="Mant__Postes_de_kilometraje17"/>
      <sheetName val="PU_201,3_17"/>
      <sheetName val="PU211P_117"/>
      <sheetName val="PU211P_217"/>
      <sheetName val="201p_317"/>
      <sheetName val="PU_320,117"/>
      <sheetName val="PU330,1_17"/>
      <sheetName val="PU450P,1_(tapada_huecos)17"/>
      <sheetName val="PU460_Parcheo17"/>
      <sheetName val="PU600P_1_17"/>
      <sheetName val="PU610,1_17"/>
      <sheetName val="PU630,4_17"/>
      <sheetName val="PU630,4_acelerante17"/>
      <sheetName val="PU630,4_D17"/>
      <sheetName val="PU630,6_especial_por_M317"/>
      <sheetName val="PU630,6_Simple17"/>
      <sheetName val="PU630,6_especial_por_M217"/>
      <sheetName val="PU630,6_F17"/>
      <sheetName val="PU630P_7_17"/>
      <sheetName val="PU630,7_17"/>
      <sheetName val="PU630,7_Especial17"/>
      <sheetName val="PU630P_1517"/>
      <sheetName val="PU660_217"/>
      <sheetName val="670_317"/>
      <sheetName val="PU673_17"/>
      <sheetName val="PU681,1_Esp__Q_Caliche17"/>
      <sheetName val="PU830P_1_17"/>
      <sheetName val="PR_117"/>
      <sheetName val="MANO_DE_OBRA17"/>
      <sheetName val="ESTADO_RED17"/>
      <sheetName val="GENERALIDADES_17"/>
      <sheetName val="necesidades_de_la_via18"/>
      <sheetName val="5+440_RÍO_SECO18"/>
      <sheetName val="21+100_18"/>
      <sheetName val="31+250_PTE__GUADUALITO18"/>
      <sheetName val="31+580_P__GUADUAL18"/>
      <sheetName val="34+_27018"/>
      <sheetName val="36+380_18"/>
      <sheetName val="64+110_P__GUADUAS_II18"/>
      <sheetName val="64+180_P__GUADUAS_I18"/>
      <sheetName val="64+820_P__QUEBRADA_CUNE18"/>
      <sheetName val="66+480_PUENTE_VARIANTE_218"/>
      <sheetName val="FRESADO_68_-_11418"/>
      <sheetName val="68+370_P__FÉRREO_18"/>
      <sheetName val="68+520_P__GUANÁBANO18"/>
      <sheetName val="69+030_RÍO_VILLETA18"/>
      <sheetName val="Villeta_centro18"/>
      <sheetName val="72+1020_LA_MARÍA18"/>
      <sheetName val="78+600_EL_ZANCUDO18"/>
      <sheetName val="81+650_LA_HONDA18"/>
      <sheetName val="83+230_QDA__NAUTATÁ18"/>
      <sheetName val="86+220_PUENTE_AZUL18"/>
      <sheetName val="86+600_PUENTE_HILA18"/>
      <sheetName val="101+800_QDA__EL_CHUSCAL18"/>
      <sheetName val="FRESADO_68-_11418"/>
      <sheetName val="REMOCION_DERRUMBES_68_-__11418"/>
      <sheetName val="DESARENADORES_68-114_18"/>
      <sheetName val="Lineas_de_demarcacion_68-11_18"/>
      <sheetName val="REALCE_BORDILLOS_68-114_18"/>
      <sheetName val="PARCHEO_68-114_18"/>
      <sheetName val="DESTAPE_ALCANTARILLAS_000-1_18"/>
      <sheetName val="tachas_reflectivas_68-114_18"/>
      <sheetName val="pinmuros_68+114_18"/>
      <sheetName val="CUNETAS_68-114_18"/>
      <sheetName val="DEFENSAS_METALICAS_68-114_18"/>
      <sheetName val="REFERENCICACIÓN_VIAL_18"/>
      <sheetName val="REMOCION_DERRUMBES18"/>
      <sheetName val="DESARENADORES_68-11418"/>
      <sheetName val="REALCE_BORDILLOS_68-11418"/>
      <sheetName val="PARCHEO_68-11418"/>
      <sheetName val="DESTAPE_ALCANTARILLAS_000-11418"/>
      <sheetName val="pinmuros_68+11418"/>
      <sheetName val="CUNETAS_68-11418"/>
      <sheetName val="SEÑALI_68-11418"/>
      <sheetName val="DEFENSAS_METALICAS_68-11418"/>
      <sheetName val="REFERENCICACIÓN_VIAL18"/>
      <sheetName val="juntas_de_expansion18"/>
      <sheetName val="Hincado_de_rieles18"/>
      <sheetName val="Pintura_muros_y_cabezotes18"/>
      <sheetName val="Suministro_e_instal_rieles18"/>
      <sheetName val="Drenes_PVC_4_pulg18"/>
      <sheetName val="SELLOS_PARA_JUNTAS_DE_PUENTES18"/>
      <sheetName val="Sello_de_grietas_de_concreto18"/>
      <sheetName val="Tubería_PVC_4_pulg18"/>
      <sheetName val="SECCIÓN_FINAL18"/>
      <sheetName val="DEFENSA_METÁLICA18"/>
      <sheetName val="Postes_de_kilometraje18"/>
      <sheetName val="REMOCIÓN_DE_DERRUMBES18"/>
      <sheetName val="Mant__Postes_de_kilometraje18"/>
      <sheetName val="PU_201,3_18"/>
      <sheetName val="PU211P_118"/>
      <sheetName val="PU211P_218"/>
      <sheetName val="201p_318"/>
      <sheetName val="PU_320,118"/>
      <sheetName val="PU330,1_18"/>
      <sheetName val="PU450P,1_(tapada_huecos)18"/>
      <sheetName val="PU460_Parcheo18"/>
      <sheetName val="PU600P_1_18"/>
      <sheetName val="PU610,1_18"/>
      <sheetName val="PU630,4_18"/>
      <sheetName val="PU630,4_acelerante18"/>
      <sheetName val="PU630,4_D18"/>
      <sheetName val="PU630,6_especial_por_M318"/>
      <sheetName val="PU630,6_Simple18"/>
      <sheetName val="PU630,6_especial_por_M218"/>
      <sheetName val="PU630,6_F18"/>
      <sheetName val="PU630P_7_18"/>
      <sheetName val="PU630,7_18"/>
      <sheetName val="PU630,7_Especial18"/>
      <sheetName val="PU630P_1518"/>
      <sheetName val="PU660_218"/>
      <sheetName val="670_318"/>
      <sheetName val="PU673_18"/>
      <sheetName val="PU681,1_Esp__Q_Caliche18"/>
      <sheetName val="PU830P_1_18"/>
      <sheetName val="PR_118"/>
      <sheetName val="MANO_DE_OBRA18"/>
      <sheetName val="ESTADO_RED18"/>
      <sheetName val="GENERALIDADES_18"/>
      <sheetName val="necesidades_de_la_via20"/>
      <sheetName val="5+440_RÍO_SECO20"/>
      <sheetName val="21+100_20"/>
      <sheetName val="31+250_PTE__GUADUALITO20"/>
      <sheetName val="31+580_P__GUADUAL20"/>
      <sheetName val="34+_27020"/>
      <sheetName val="36+380_20"/>
      <sheetName val="64+110_P__GUADUAS_II20"/>
      <sheetName val="64+180_P__GUADUAS_I20"/>
      <sheetName val="64+820_P__QUEBRADA_CUNE20"/>
      <sheetName val="66+480_PUENTE_VARIANTE_220"/>
      <sheetName val="FRESADO_68_-_11420"/>
      <sheetName val="68+370_P__FÉRREO_20"/>
      <sheetName val="68+520_P__GUANÁBANO20"/>
      <sheetName val="69+030_RÍO_VILLETA20"/>
      <sheetName val="Villeta_centro20"/>
      <sheetName val="72+1020_LA_MARÍA20"/>
      <sheetName val="78+600_EL_ZANCUDO20"/>
      <sheetName val="81+650_LA_HONDA20"/>
      <sheetName val="83+230_QDA__NAUTATÁ20"/>
      <sheetName val="86+220_PUENTE_AZUL20"/>
      <sheetName val="86+600_PUENTE_HILA20"/>
      <sheetName val="101+800_QDA__EL_CHUSCAL20"/>
      <sheetName val="FRESADO_68-_11420"/>
      <sheetName val="REMOCION_DERRUMBES_68_-__11420"/>
      <sheetName val="DESARENADORES_68-114_20"/>
      <sheetName val="Lineas_de_demarcacion_68-11_20"/>
      <sheetName val="REALCE_BORDILLOS_68-114_20"/>
      <sheetName val="PARCHEO_68-114_20"/>
      <sheetName val="DESTAPE_ALCANTARILLAS_000-1_20"/>
      <sheetName val="tachas_reflectivas_68-114_20"/>
      <sheetName val="pinmuros_68+114_20"/>
      <sheetName val="CUNETAS_68-114_20"/>
      <sheetName val="DEFENSAS_METALICAS_68-114_20"/>
      <sheetName val="REFERENCICACIÓN_VIAL_20"/>
      <sheetName val="REMOCION_DERRUMBES20"/>
      <sheetName val="DESARENADORES_68-11420"/>
      <sheetName val="REALCE_BORDILLOS_68-11420"/>
      <sheetName val="PARCHEO_68-11420"/>
      <sheetName val="DESTAPE_ALCANTARILLAS_000-11420"/>
      <sheetName val="pinmuros_68+11420"/>
      <sheetName val="CUNETAS_68-11420"/>
      <sheetName val="SEÑALI_68-11420"/>
      <sheetName val="DEFENSAS_METALICAS_68-11420"/>
      <sheetName val="REFERENCICACIÓN_VIAL20"/>
      <sheetName val="juntas_de_expansion20"/>
      <sheetName val="Hincado_de_rieles20"/>
      <sheetName val="Pintura_muros_y_cabezotes20"/>
      <sheetName val="Suministro_e_instal_rieles20"/>
      <sheetName val="Drenes_PVC_4_pulg20"/>
      <sheetName val="SELLOS_PARA_JUNTAS_DE_PUENTES20"/>
      <sheetName val="Sello_de_grietas_de_concreto20"/>
      <sheetName val="Tubería_PVC_4_pulg20"/>
      <sheetName val="SECCIÓN_FINAL20"/>
      <sheetName val="DEFENSA_METÁLICA20"/>
      <sheetName val="Postes_de_kilometraje20"/>
      <sheetName val="REMOCIÓN_DE_DERRUMBES20"/>
      <sheetName val="Mant__Postes_de_kilometraje20"/>
      <sheetName val="PU_201,3_20"/>
      <sheetName val="PU211P_120"/>
      <sheetName val="PU211P_220"/>
      <sheetName val="201p_320"/>
      <sheetName val="PU_320,120"/>
      <sheetName val="PU330,1_20"/>
      <sheetName val="PU450P,1_(tapada_huecos)20"/>
      <sheetName val="PU460_Parcheo20"/>
      <sheetName val="PU600P_1_20"/>
      <sheetName val="PU610,1_20"/>
      <sheetName val="PU630,4_20"/>
      <sheetName val="PU630,4_acelerante20"/>
      <sheetName val="PU630,4_D20"/>
      <sheetName val="PU630,6_especial_por_M320"/>
      <sheetName val="PU630,6_Simple20"/>
      <sheetName val="PU630,6_especial_por_M220"/>
      <sheetName val="PU630,6_F20"/>
      <sheetName val="PU630P_7_20"/>
      <sheetName val="PU630,7_20"/>
      <sheetName val="PU630,7_Especial20"/>
      <sheetName val="PU630P_1520"/>
      <sheetName val="PU660_220"/>
      <sheetName val="670_320"/>
      <sheetName val="PU673_20"/>
      <sheetName val="PU681,1_Esp__Q_Caliche20"/>
      <sheetName val="PU830P_1_20"/>
      <sheetName val="PR_120"/>
      <sheetName val="MANO_DE_OBRA20"/>
      <sheetName val="ESTADO_RED20"/>
      <sheetName val="GENERALIDADES_20"/>
      <sheetName val="necesidades_de_la_via19"/>
      <sheetName val="5+440_RÍO_SECO19"/>
      <sheetName val="21+100_19"/>
      <sheetName val="31+250_PTE__GUADUALITO19"/>
      <sheetName val="31+580_P__GUADUAL19"/>
      <sheetName val="34+_27019"/>
      <sheetName val="36+380_19"/>
      <sheetName val="64+110_P__GUADUAS_II19"/>
      <sheetName val="64+180_P__GUADUAS_I19"/>
      <sheetName val="64+820_P__QUEBRADA_CUNE19"/>
      <sheetName val="66+480_PUENTE_VARIANTE_219"/>
      <sheetName val="FRESADO_68_-_11419"/>
      <sheetName val="68+370_P__FÉRREO_19"/>
      <sheetName val="68+520_P__GUANÁBANO19"/>
      <sheetName val="69+030_RÍO_VILLETA19"/>
      <sheetName val="Villeta_centro19"/>
      <sheetName val="72+1020_LA_MARÍA19"/>
      <sheetName val="78+600_EL_ZANCUDO19"/>
      <sheetName val="81+650_LA_HONDA19"/>
      <sheetName val="83+230_QDA__NAUTATÁ19"/>
      <sheetName val="86+220_PUENTE_AZUL19"/>
      <sheetName val="86+600_PUENTE_HILA19"/>
      <sheetName val="101+800_QDA__EL_CHUSCAL19"/>
      <sheetName val="FRESADO_68-_11419"/>
      <sheetName val="REMOCION_DERRUMBES_68_-__11419"/>
      <sheetName val="DESARENADORES_68-114_19"/>
      <sheetName val="Lineas_de_demarcacion_68-11_19"/>
      <sheetName val="REALCE_BORDILLOS_68-114_19"/>
      <sheetName val="PARCHEO_68-114_19"/>
      <sheetName val="DESTAPE_ALCANTARILLAS_000-1_19"/>
      <sheetName val="tachas_reflectivas_68-114_19"/>
      <sheetName val="pinmuros_68+114_19"/>
      <sheetName val="CUNETAS_68-114_19"/>
      <sheetName val="DEFENSAS_METALICAS_68-114_19"/>
      <sheetName val="REFERENCICACIÓN_VIAL_19"/>
      <sheetName val="REMOCION_DERRUMBES19"/>
      <sheetName val="DESARENADORES_68-11419"/>
      <sheetName val="REALCE_BORDILLOS_68-11419"/>
      <sheetName val="PARCHEO_68-11419"/>
      <sheetName val="DESTAPE_ALCANTARILLAS_000-11419"/>
      <sheetName val="pinmuros_68+11419"/>
      <sheetName val="CUNETAS_68-11419"/>
      <sheetName val="SEÑALI_68-11419"/>
      <sheetName val="DEFENSAS_METALICAS_68-11419"/>
      <sheetName val="REFERENCICACIÓN_VIAL19"/>
      <sheetName val="juntas_de_expansion19"/>
      <sheetName val="Hincado_de_rieles19"/>
      <sheetName val="Pintura_muros_y_cabezotes19"/>
      <sheetName val="Suministro_e_instal_rieles19"/>
      <sheetName val="Drenes_PVC_4_pulg19"/>
      <sheetName val="SELLOS_PARA_JUNTAS_DE_PUENTES19"/>
      <sheetName val="Sello_de_grietas_de_concreto19"/>
      <sheetName val="Tubería_PVC_4_pulg19"/>
      <sheetName val="SECCIÓN_FINAL19"/>
      <sheetName val="DEFENSA_METÁLICA19"/>
      <sheetName val="Postes_de_kilometraje19"/>
      <sheetName val="REMOCIÓN_DE_DERRUMBES19"/>
      <sheetName val="Mant__Postes_de_kilometraje19"/>
      <sheetName val="PU_201,3_19"/>
      <sheetName val="PU211P_119"/>
      <sheetName val="PU211P_219"/>
      <sheetName val="201p_319"/>
      <sheetName val="PU_320,119"/>
      <sheetName val="PU330,1_19"/>
      <sheetName val="PU450P,1_(tapada_huecos)19"/>
      <sheetName val="PU460_Parcheo19"/>
      <sheetName val="PU600P_1_19"/>
      <sheetName val="PU610,1_19"/>
      <sheetName val="PU630,4_19"/>
      <sheetName val="PU630,4_acelerante19"/>
      <sheetName val="PU630,4_D19"/>
      <sheetName val="PU630,6_especial_por_M319"/>
      <sheetName val="PU630,6_Simple19"/>
      <sheetName val="PU630,6_especial_por_M219"/>
      <sheetName val="PU630,6_F19"/>
      <sheetName val="PU630P_7_19"/>
      <sheetName val="PU630,7_19"/>
      <sheetName val="PU630,7_Especial19"/>
      <sheetName val="PU630P_1519"/>
      <sheetName val="PU660_219"/>
      <sheetName val="670_319"/>
      <sheetName val="PU673_19"/>
      <sheetName val="PU681,1_Esp__Q_Caliche19"/>
      <sheetName val="PU830P_1_19"/>
      <sheetName val="PR_119"/>
      <sheetName val="MANO_DE_OBRA19"/>
      <sheetName val="ESTADO_RED19"/>
      <sheetName val="GENERALIDADES_19"/>
      <sheetName val="AIU"/>
      <sheetName val="Indicadores de Producto"/>
      <sheetName val="Itemes Renovación"/>
      <sheetName val="CONT_ADI"/>
      <sheetName val="OCTUBRE"/>
      <sheetName val="BASE"/>
      <sheetName val="320.1"/>
      <sheetName val="330.2"/>
      <sheetName val="700.1"/>
      <sheetName val="Informacion"/>
      <sheetName val="UnitPrices"/>
      <sheetName val="DATOS GRAFICOS"/>
      <sheetName val="Sheet1"/>
      <sheetName val="necesidades_de_la_via23"/>
      <sheetName val="5+440_RÍO_SECO23"/>
      <sheetName val="21+100_23"/>
      <sheetName val="31+250_PTE__GUADUALITO23"/>
      <sheetName val="31+580_P__GUADUAL23"/>
      <sheetName val="34+_27023"/>
      <sheetName val="36+380_23"/>
      <sheetName val="64+110_P__GUADUAS_II23"/>
      <sheetName val="64+180_P__GUADUAS_I23"/>
      <sheetName val="64+820_P__QUEBRADA_CUNE23"/>
      <sheetName val="66+480_PUENTE_VARIANTE_223"/>
      <sheetName val="FRESADO_68_-_11423"/>
      <sheetName val="68+370_P__FÉRREO_23"/>
      <sheetName val="68+520_P__GUANÁBANO23"/>
      <sheetName val="69+030_RÍO_VILLETA23"/>
      <sheetName val="Villeta_centro23"/>
      <sheetName val="72+1020_LA_MARÍA23"/>
      <sheetName val="78+600_EL_ZANCUDO23"/>
      <sheetName val="81+650_LA_HONDA23"/>
      <sheetName val="83+230_QDA__NAUTATÁ23"/>
      <sheetName val="86+220_PUENTE_AZUL23"/>
      <sheetName val="86+600_PUENTE_HILA23"/>
      <sheetName val="101+800_QDA__EL_CHUSCAL23"/>
      <sheetName val="FRESADO_68-_11423"/>
      <sheetName val="REMOCION_DERRUMBES_68_-__11423"/>
      <sheetName val="DESARENADORES_68-114_23"/>
      <sheetName val="Lineas_de_demarcacion_68-11_23"/>
      <sheetName val="REALCE_BORDILLOS_68-114_23"/>
      <sheetName val="PARCHEO_68-114_23"/>
      <sheetName val="DESTAPE_ALCANTARILLAS_000-1_23"/>
      <sheetName val="tachas_reflectivas_68-114_23"/>
      <sheetName val="pinmuros_68+114_23"/>
      <sheetName val="CUNETAS_68-114_23"/>
      <sheetName val="DEFENSAS_METALICAS_68-114_23"/>
      <sheetName val="REFERENCICACIÓN_VIAL_23"/>
      <sheetName val="REMOCION_DERRUMBES23"/>
      <sheetName val="DESARENADORES_68-11423"/>
      <sheetName val="REALCE_BORDILLOS_68-11423"/>
      <sheetName val="PARCHEO_68-11423"/>
      <sheetName val="DESTAPE_ALCANTARILLAS_000-11423"/>
      <sheetName val="pinmuros_68+11423"/>
      <sheetName val="CUNETAS_68-11423"/>
      <sheetName val="SEÑALI_68-11423"/>
      <sheetName val="DEFENSAS_METALICAS_68-11423"/>
      <sheetName val="REFERENCICACIÓN_VIAL23"/>
      <sheetName val="juntas_de_expansion23"/>
      <sheetName val="Hincado_de_rieles23"/>
      <sheetName val="Pintura_muros_y_cabezotes23"/>
      <sheetName val="Suministro_e_instal_rieles23"/>
      <sheetName val="Drenes_PVC_4_pulg23"/>
      <sheetName val="SELLOS_PARA_JUNTAS_DE_PUENTES23"/>
      <sheetName val="Sello_de_grietas_de_concreto23"/>
      <sheetName val="Tubería_PVC_4_pulg23"/>
      <sheetName val="SECCIÓN_FINAL23"/>
      <sheetName val="DEFENSA_METÁLICA23"/>
      <sheetName val="Postes_de_kilometraje23"/>
      <sheetName val="REMOCIÓN_DE_DERRUMBES23"/>
      <sheetName val="Mant__Postes_de_kilometraje23"/>
      <sheetName val="PU_201,3_23"/>
      <sheetName val="PU211P_123"/>
      <sheetName val="PU211P_223"/>
      <sheetName val="201p_323"/>
      <sheetName val="PU_320,123"/>
      <sheetName val="PU330,1_23"/>
      <sheetName val="PU450P,1_(tapada_huecos)23"/>
      <sheetName val="PU460_Parcheo23"/>
      <sheetName val="PU600P_1_23"/>
      <sheetName val="PU610,1_23"/>
      <sheetName val="PU630,4_23"/>
      <sheetName val="PU630,4_acelerante23"/>
      <sheetName val="PU630,4_D23"/>
      <sheetName val="PU630,6_especial_por_M323"/>
      <sheetName val="PU630,6_Simple23"/>
      <sheetName val="PU630,6_especial_por_M223"/>
      <sheetName val="PU630,6_F23"/>
      <sheetName val="PU630P_7_23"/>
      <sheetName val="PU630,7_23"/>
      <sheetName val="PU630,7_Especial23"/>
      <sheetName val="PU630P_1523"/>
      <sheetName val="PU660_223"/>
      <sheetName val="670_323"/>
      <sheetName val="PU673_23"/>
      <sheetName val="PU681,1_Esp__Q_Caliche23"/>
      <sheetName val="PU830P_1_23"/>
      <sheetName val="ESTADO_RED23"/>
      <sheetName val="GENERALIDADES_23"/>
      <sheetName val="PR_123"/>
      <sheetName val="Indicadores_de_Producto3"/>
      <sheetName val="MANO_DE_OBRA23"/>
      <sheetName val="necesidades_de_la_via22"/>
      <sheetName val="5+440_RÍO_SECO22"/>
      <sheetName val="21+100_22"/>
      <sheetName val="31+250_PTE__GUADUALITO22"/>
      <sheetName val="31+580_P__GUADUAL22"/>
      <sheetName val="34+_27022"/>
      <sheetName val="36+380_22"/>
      <sheetName val="64+110_P__GUADUAS_II22"/>
      <sheetName val="64+180_P__GUADUAS_I22"/>
      <sheetName val="64+820_P__QUEBRADA_CUNE22"/>
      <sheetName val="66+480_PUENTE_VARIANTE_222"/>
      <sheetName val="FRESADO_68_-_11422"/>
      <sheetName val="68+370_P__FÉRREO_22"/>
      <sheetName val="68+520_P__GUANÁBANO22"/>
      <sheetName val="69+030_RÍO_VILLETA22"/>
      <sheetName val="Villeta_centro22"/>
      <sheetName val="72+1020_LA_MARÍA22"/>
      <sheetName val="78+600_EL_ZANCUDO22"/>
      <sheetName val="81+650_LA_HONDA22"/>
      <sheetName val="83+230_QDA__NAUTATÁ22"/>
      <sheetName val="86+220_PUENTE_AZUL22"/>
      <sheetName val="86+600_PUENTE_HILA22"/>
      <sheetName val="101+800_QDA__EL_CHUSCAL22"/>
      <sheetName val="FRESADO_68-_11422"/>
      <sheetName val="REMOCION_DERRUMBES_68_-__11422"/>
      <sheetName val="DESARENADORES_68-114_22"/>
      <sheetName val="Lineas_de_demarcacion_68-11_22"/>
      <sheetName val="REALCE_BORDILLOS_68-114_22"/>
      <sheetName val="PARCHEO_68-114_22"/>
      <sheetName val="DESTAPE_ALCANTARILLAS_000-1_22"/>
      <sheetName val="tachas_reflectivas_68-114_22"/>
      <sheetName val="pinmuros_68+114_22"/>
      <sheetName val="CUNETAS_68-114_22"/>
      <sheetName val="DEFENSAS_METALICAS_68-114_22"/>
      <sheetName val="REFERENCICACIÓN_VIAL_22"/>
      <sheetName val="REMOCION_DERRUMBES22"/>
      <sheetName val="DESARENADORES_68-11422"/>
      <sheetName val="REALCE_BORDILLOS_68-11422"/>
      <sheetName val="PARCHEO_68-11422"/>
      <sheetName val="DESTAPE_ALCANTARILLAS_000-11422"/>
      <sheetName val="pinmuros_68+11422"/>
      <sheetName val="CUNETAS_68-11422"/>
      <sheetName val="SEÑALI_68-11422"/>
      <sheetName val="DEFENSAS_METALICAS_68-11422"/>
      <sheetName val="REFERENCICACIÓN_VIAL22"/>
      <sheetName val="juntas_de_expansion22"/>
      <sheetName val="Hincado_de_rieles22"/>
      <sheetName val="Pintura_muros_y_cabezotes22"/>
      <sheetName val="Suministro_e_instal_rieles22"/>
      <sheetName val="Drenes_PVC_4_pulg22"/>
      <sheetName val="SELLOS_PARA_JUNTAS_DE_PUENTES22"/>
      <sheetName val="Sello_de_grietas_de_concreto22"/>
      <sheetName val="Tubería_PVC_4_pulg22"/>
      <sheetName val="SECCIÓN_FINAL22"/>
      <sheetName val="DEFENSA_METÁLICA22"/>
      <sheetName val="Postes_de_kilometraje22"/>
      <sheetName val="REMOCIÓN_DE_DERRUMBES22"/>
      <sheetName val="Mant__Postes_de_kilometraje22"/>
      <sheetName val="PU_201,3_22"/>
      <sheetName val="PU211P_122"/>
      <sheetName val="PU211P_222"/>
      <sheetName val="201p_322"/>
      <sheetName val="PU_320,122"/>
      <sheetName val="PU330,1_22"/>
      <sheetName val="PU450P,1_(tapada_huecos)22"/>
      <sheetName val="PU460_Parcheo22"/>
      <sheetName val="PU600P_1_22"/>
      <sheetName val="PU610,1_22"/>
      <sheetName val="PU630,4_22"/>
      <sheetName val="PU630,4_acelerante22"/>
      <sheetName val="PU630,4_D22"/>
      <sheetName val="PU630,6_especial_por_M322"/>
      <sheetName val="PU630,6_Simple22"/>
      <sheetName val="PU630,6_especial_por_M222"/>
      <sheetName val="PU630,6_F22"/>
      <sheetName val="PU630P_7_22"/>
      <sheetName val="PU630,7_22"/>
      <sheetName val="PU630,7_Especial22"/>
      <sheetName val="PU630P_1522"/>
      <sheetName val="PU660_222"/>
      <sheetName val="670_322"/>
      <sheetName val="PU673_22"/>
      <sheetName val="PU681,1_Esp__Q_Caliche22"/>
      <sheetName val="PU830P_1_22"/>
      <sheetName val="ESTADO_RED22"/>
      <sheetName val="GENERALIDADES_22"/>
      <sheetName val="PR_122"/>
      <sheetName val="Indicadores_de_Producto2"/>
      <sheetName val="MANO_DE_OBRA22"/>
      <sheetName val="Indicadores_de_Producto"/>
      <sheetName val="necesidades_de_la_via21"/>
      <sheetName val="5+440_RÍO_SECO21"/>
      <sheetName val="21+100_21"/>
      <sheetName val="31+250_PTE__GUADUALITO21"/>
      <sheetName val="31+580_P__GUADUAL21"/>
      <sheetName val="34+_27021"/>
      <sheetName val="36+380_21"/>
      <sheetName val="64+110_P__GUADUAS_II21"/>
      <sheetName val="64+180_P__GUADUAS_I21"/>
      <sheetName val="64+820_P__QUEBRADA_CUNE21"/>
      <sheetName val="66+480_PUENTE_VARIANTE_221"/>
      <sheetName val="FRESADO_68_-_11421"/>
      <sheetName val="68+370_P__FÉRREO_21"/>
      <sheetName val="68+520_P__GUANÁBANO21"/>
      <sheetName val="69+030_RÍO_VILLETA21"/>
      <sheetName val="Villeta_centro21"/>
      <sheetName val="72+1020_LA_MARÍA21"/>
      <sheetName val="78+600_EL_ZANCUDO21"/>
      <sheetName val="81+650_LA_HONDA21"/>
      <sheetName val="83+230_QDA__NAUTATÁ21"/>
      <sheetName val="86+220_PUENTE_AZUL21"/>
      <sheetName val="86+600_PUENTE_HILA21"/>
      <sheetName val="101+800_QDA__EL_CHUSCAL21"/>
      <sheetName val="FRESADO_68-_11421"/>
      <sheetName val="REMOCION_DERRUMBES_68_-__11421"/>
      <sheetName val="DESARENADORES_68-114_21"/>
      <sheetName val="Lineas_de_demarcacion_68-11_21"/>
      <sheetName val="REALCE_BORDILLOS_68-114_21"/>
      <sheetName val="PARCHEO_68-114_21"/>
      <sheetName val="DESTAPE_ALCANTARILLAS_000-1_21"/>
      <sheetName val="tachas_reflectivas_68-114_21"/>
      <sheetName val="pinmuros_68+114_21"/>
      <sheetName val="CUNETAS_68-114_21"/>
      <sheetName val="DEFENSAS_METALICAS_68-114_21"/>
      <sheetName val="REFERENCICACIÓN_VIAL_21"/>
      <sheetName val="REMOCION_DERRUMBES21"/>
      <sheetName val="DESARENADORES_68-11421"/>
      <sheetName val="REALCE_BORDILLOS_68-11421"/>
      <sheetName val="PARCHEO_68-11421"/>
      <sheetName val="DESTAPE_ALCANTARILLAS_000-11421"/>
      <sheetName val="pinmuros_68+11421"/>
      <sheetName val="CUNETAS_68-11421"/>
      <sheetName val="SEÑALI_68-11421"/>
      <sheetName val="DEFENSAS_METALICAS_68-11421"/>
      <sheetName val="REFERENCICACIÓN_VIAL21"/>
      <sheetName val="juntas_de_expansion21"/>
      <sheetName val="Hincado_de_rieles21"/>
      <sheetName val="Pintura_muros_y_cabezotes21"/>
      <sheetName val="Suministro_e_instal_rieles21"/>
      <sheetName val="Drenes_PVC_4_pulg21"/>
      <sheetName val="SELLOS_PARA_JUNTAS_DE_PUENTES21"/>
      <sheetName val="Sello_de_grietas_de_concreto21"/>
      <sheetName val="Tubería_PVC_4_pulg21"/>
      <sheetName val="SECCIÓN_FINAL21"/>
      <sheetName val="DEFENSA_METÁLICA21"/>
      <sheetName val="Postes_de_kilometraje21"/>
      <sheetName val="REMOCIÓN_DE_DERRUMBES21"/>
      <sheetName val="Mant__Postes_de_kilometraje21"/>
      <sheetName val="PU_201,3_21"/>
      <sheetName val="PU211P_121"/>
      <sheetName val="PU211P_221"/>
      <sheetName val="201p_321"/>
      <sheetName val="PU_320,121"/>
      <sheetName val="PU330,1_21"/>
      <sheetName val="PU450P,1_(tapada_huecos)21"/>
      <sheetName val="PU460_Parcheo21"/>
      <sheetName val="PU600P_1_21"/>
      <sheetName val="PU610,1_21"/>
      <sheetName val="PU630,4_21"/>
      <sheetName val="PU630,4_acelerante21"/>
      <sheetName val="PU630,4_D21"/>
      <sheetName val="PU630,6_especial_por_M321"/>
      <sheetName val="PU630,6_Simple21"/>
      <sheetName val="PU630,6_especial_por_M221"/>
      <sheetName val="PU630,6_F21"/>
      <sheetName val="PU630P_7_21"/>
      <sheetName val="PU630,7_21"/>
      <sheetName val="PU630,7_Especial21"/>
      <sheetName val="PU630P_1521"/>
      <sheetName val="PU660_221"/>
      <sheetName val="670_321"/>
      <sheetName val="PU673_21"/>
      <sheetName val="PU681,1_Esp__Q_Caliche21"/>
      <sheetName val="PU830P_1_21"/>
      <sheetName val="ESTADO_RED21"/>
      <sheetName val="GENERALIDADES_21"/>
      <sheetName val="PR_121"/>
      <sheetName val="Indicadores_de_Producto1"/>
      <sheetName val="MANO_DE_OBRA21"/>
      <sheetName val="necesidades_de_la_via24"/>
      <sheetName val="5+440_RÍO_SECO24"/>
      <sheetName val="21+100_24"/>
      <sheetName val="31+250_PTE__GUADUALITO24"/>
      <sheetName val="31+580_P__GUADUAL24"/>
      <sheetName val="34+_27024"/>
      <sheetName val="36+380_24"/>
      <sheetName val="64+110_P__GUADUAS_II24"/>
      <sheetName val="64+180_P__GUADUAS_I24"/>
      <sheetName val="64+820_P__QUEBRADA_CUNE24"/>
      <sheetName val="66+480_PUENTE_VARIANTE_224"/>
      <sheetName val="FRESADO_68_-_11424"/>
      <sheetName val="68+370_P__FÉRREO_24"/>
      <sheetName val="68+520_P__GUANÁBANO24"/>
      <sheetName val="69+030_RÍO_VILLETA24"/>
      <sheetName val="Villeta_centro24"/>
      <sheetName val="72+1020_LA_MARÍA24"/>
      <sheetName val="78+600_EL_ZANCUDO24"/>
      <sheetName val="81+650_LA_HONDA24"/>
      <sheetName val="83+230_QDA__NAUTATÁ24"/>
      <sheetName val="86+220_PUENTE_AZUL24"/>
      <sheetName val="86+600_PUENTE_HILA24"/>
      <sheetName val="101+800_QDA__EL_CHUSCAL24"/>
      <sheetName val="FRESADO_68-_11424"/>
      <sheetName val="REMOCION_DERRUMBES_68_-__11424"/>
      <sheetName val="DESARENADORES_68-114_24"/>
      <sheetName val="Lineas_de_demarcacion_68-11_24"/>
      <sheetName val="REALCE_BORDILLOS_68-114_24"/>
      <sheetName val="PARCHEO_68-114_24"/>
      <sheetName val="DESTAPE_ALCANTARILLAS_000-1_24"/>
      <sheetName val="tachas_reflectivas_68-114_24"/>
      <sheetName val="pinmuros_68+114_24"/>
      <sheetName val="CUNETAS_68-114_24"/>
      <sheetName val="DEFENSAS_METALICAS_68-114_24"/>
      <sheetName val="REFERENCICACIÓN_VIAL_24"/>
      <sheetName val="REMOCION_DERRUMBES24"/>
      <sheetName val="DESARENADORES_68-11424"/>
      <sheetName val="REALCE_BORDILLOS_68-11424"/>
      <sheetName val="PARCHEO_68-11424"/>
      <sheetName val="DESTAPE_ALCANTARILLAS_000-11424"/>
      <sheetName val="pinmuros_68+11424"/>
      <sheetName val="CUNETAS_68-11424"/>
      <sheetName val="SEÑALI_68-11424"/>
      <sheetName val="DEFENSAS_METALICAS_68-11424"/>
      <sheetName val="REFERENCICACIÓN_VIAL24"/>
      <sheetName val="juntas_de_expansion24"/>
      <sheetName val="Hincado_de_rieles24"/>
      <sheetName val="Pintura_muros_y_cabezotes24"/>
      <sheetName val="Suministro_e_instal_rieles24"/>
      <sheetName val="Drenes_PVC_4_pulg24"/>
      <sheetName val="SELLOS_PARA_JUNTAS_DE_PUENTES24"/>
      <sheetName val="Sello_de_grietas_de_concreto24"/>
      <sheetName val="Tubería_PVC_4_pulg24"/>
      <sheetName val="SECCIÓN_FINAL24"/>
      <sheetName val="DEFENSA_METÁLICA24"/>
      <sheetName val="Postes_de_kilometraje24"/>
      <sheetName val="REMOCIÓN_DE_DERRUMBES24"/>
      <sheetName val="Mant__Postes_de_kilometraje24"/>
      <sheetName val="PU_201,3_24"/>
      <sheetName val="PU211P_124"/>
      <sheetName val="PU211P_224"/>
      <sheetName val="201p_324"/>
      <sheetName val="PU_320,124"/>
      <sheetName val="PU330,1_24"/>
      <sheetName val="PU450P,1_(tapada_huecos)24"/>
      <sheetName val="PU460_Parcheo24"/>
      <sheetName val="PU600P_1_24"/>
      <sheetName val="PU610,1_24"/>
      <sheetName val="PU630,4_24"/>
      <sheetName val="PU630,4_acelerante24"/>
      <sheetName val="PU630,4_D24"/>
      <sheetName val="PU630,6_especial_por_M324"/>
      <sheetName val="PU630,6_Simple24"/>
      <sheetName val="PU630,6_especial_por_M224"/>
      <sheetName val="PU630,6_F24"/>
      <sheetName val="PU630P_7_24"/>
      <sheetName val="PU630,7_24"/>
      <sheetName val="PU630,7_Especial24"/>
      <sheetName val="PU630P_1524"/>
      <sheetName val="PU660_224"/>
      <sheetName val="670_324"/>
      <sheetName val="PU673_24"/>
      <sheetName val="PU681,1_Esp__Q_Caliche24"/>
      <sheetName val="PU830P_1_24"/>
      <sheetName val="ESTADO_RED24"/>
      <sheetName val="GENERALIDADES_24"/>
      <sheetName val="PR_124"/>
      <sheetName val="Indicadores_de_Producto4"/>
      <sheetName val="MANO_DE_OBRA24"/>
      <sheetName val="necesidades_de_la_via25"/>
      <sheetName val="5+440_RÍO_SECO25"/>
      <sheetName val="21+100_25"/>
      <sheetName val="31+250_PTE__GUADUALITO25"/>
      <sheetName val="31+580_P__GUADUAL25"/>
      <sheetName val="34+_27025"/>
      <sheetName val="36+380_25"/>
      <sheetName val="64+110_P__GUADUAS_II25"/>
      <sheetName val="64+180_P__GUADUAS_I25"/>
      <sheetName val="64+820_P__QUEBRADA_CUNE25"/>
      <sheetName val="66+480_PUENTE_VARIANTE_225"/>
      <sheetName val="FRESADO_68_-_11425"/>
      <sheetName val="68+370_P__FÉRREO_25"/>
      <sheetName val="68+520_P__GUANÁBANO25"/>
      <sheetName val="69+030_RÍO_VILLETA25"/>
      <sheetName val="Villeta_centro25"/>
      <sheetName val="72+1020_LA_MARÍA25"/>
      <sheetName val="78+600_EL_ZANCUDO25"/>
      <sheetName val="81+650_LA_HONDA25"/>
      <sheetName val="83+230_QDA__NAUTATÁ25"/>
      <sheetName val="86+220_PUENTE_AZUL25"/>
      <sheetName val="86+600_PUENTE_HILA25"/>
      <sheetName val="101+800_QDA__EL_CHUSCAL25"/>
      <sheetName val="FRESADO_68-_11425"/>
      <sheetName val="REMOCION_DERRUMBES_68_-__11425"/>
      <sheetName val="DESARENADORES_68-114_25"/>
      <sheetName val="Lineas_de_demarcacion_68-11_25"/>
      <sheetName val="REALCE_BORDILLOS_68-114_25"/>
      <sheetName val="PARCHEO_68-114_25"/>
      <sheetName val="DESTAPE_ALCANTARILLAS_000-1_25"/>
      <sheetName val="tachas_reflectivas_68-114_25"/>
      <sheetName val="pinmuros_68+114_25"/>
      <sheetName val="CUNETAS_68-114_25"/>
      <sheetName val="DEFENSAS_METALICAS_68-114_25"/>
      <sheetName val="REFERENCICACIÓN_VIAL_25"/>
      <sheetName val="REMOCION_DERRUMBES25"/>
      <sheetName val="DESARENADORES_68-11425"/>
      <sheetName val="REALCE_BORDILLOS_68-11425"/>
      <sheetName val="PARCHEO_68-11425"/>
      <sheetName val="DESTAPE_ALCANTARILLAS_000-11425"/>
      <sheetName val="pinmuros_68+11425"/>
      <sheetName val="CUNETAS_68-11425"/>
      <sheetName val="SEÑALI_68-11425"/>
      <sheetName val="DEFENSAS_METALICAS_68-11425"/>
      <sheetName val="REFERENCICACIÓN_VIAL25"/>
      <sheetName val="juntas_de_expansion25"/>
      <sheetName val="Hincado_de_rieles25"/>
      <sheetName val="Pintura_muros_y_cabezotes25"/>
      <sheetName val="Suministro_e_instal_rieles25"/>
      <sheetName val="Drenes_PVC_4_pulg25"/>
      <sheetName val="SELLOS_PARA_JUNTAS_DE_PUENTES25"/>
      <sheetName val="Sello_de_grietas_de_concreto25"/>
      <sheetName val="Tubería_PVC_4_pulg25"/>
      <sheetName val="SECCIÓN_FINAL25"/>
      <sheetName val="DEFENSA_METÁLICA25"/>
      <sheetName val="Postes_de_kilometraje25"/>
      <sheetName val="REMOCIÓN_DE_DERRUMBES25"/>
      <sheetName val="Mant__Postes_de_kilometraje25"/>
      <sheetName val="PU_201,3_25"/>
      <sheetName val="PU211P_125"/>
      <sheetName val="PU211P_225"/>
      <sheetName val="201p_325"/>
      <sheetName val="PU_320,125"/>
      <sheetName val="PU330,1_25"/>
      <sheetName val="PU450P,1_(tapada_huecos)25"/>
      <sheetName val="PU460_Parcheo25"/>
      <sheetName val="PU600P_1_25"/>
      <sheetName val="PU610,1_25"/>
      <sheetName val="PU630,4_25"/>
      <sheetName val="PU630,4_acelerante25"/>
      <sheetName val="PU630,4_D25"/>
      <sheetName val="PU630,6_especial_por_M325"/>
      <sheetName val="PU630,6_Simple25"/>
      <sheetName val="PU630,6_especial_por_M225"/>
      <sheetName val="PU630,6_F25"/>
      <sheetName val="PU630P_7_25"/>
      <sheetName val="PU630,7_25"/>
      <sheetName val="PU630,7_Especial25"/>
      <sheetName val="PU630P_1525"/>
      <sheetName val="PU660_225"/>
      <sheetName val="670_325"/>
      <sheetName val="PU673_25"/>
      <sheetName val="PU681,1_Esp__Q_Caliche25"/>
      <sheetName val="PU830P_1_25"/>
      <sheetName val="ESTADO_RED25"/>
      <sheetName val="GENERALIDADES_25"/>
      <sheetName val="PR_125"/>
      <sheetName val="Indicadores_de_Producto5"/>
      <sheetName val="MANO_DE_OBRA25"/>
      <sheetName val="necesidades_de_la_via26"/>
      <sheetName val="5+440_RÍO_SECO26"/>
      <sheetName val="21+100_26"/>
      <sheetName val="31+250_PTE__GUADUALITO26"/>
      <sheetName val="31+580_P__GUADUAL26"/>
      <sheetName val="34+_27026"/>
      <sheetName val="36+380_26"/>
      <sheetName val="64+110_P__GUADUAS_II26"/>
      <sheetName val="64+180_P__GUADUAS_I26"/>
      <sheetName val="64+820_P__QUEBRADA_CUNE26"/>
      <sheetName val="66+480_PUENTE_VARIANTE_226"/>
      <sheetName val="FRESADO_68_-_11426"/>
      <sheetName val="68+370_P__FÉRREO_26"/>
      <sheetName val="68+520_P__GUANÁBANO26"/>
      <sheetName val="69+030_RÍO_VILLETA26"/>
      <sheetName val="Villeta_centro26"/>
      <sheetName val="72+1020_LA_MARÍA26"/>
      <sheetName val="78+600_EL_ZANCUDO26"/>
      <sheetName val="81+650_LA_HONDA26"/>
      <sheetName val="83+230_QDA__NAUTATÁ26"/>
      <sheetName val="86+220_PUENTE_AZUL26"/>
      <sheetName val="86+600_PUENTE_HILA26"/>
      <sheetName val="101+800_QDA__EL_CHUSCAL26"/>
      <sheetName val="FRESADO_68-_11426"/>
      <sheetName val="REMOCION_DERRUMBES_68_-__11426"/>
      <sheetName val="DESARENADORES_68-114_26"/>
      <sheetName val="Lineas_de_demarcacion_68-11_26"/>
      <sheetName val="REALCE_BORDILLOS_68-114_26"/>
      <sheetName val="PARCHEO_68-114_26"/>
      <sheetName val="DESTAPE_ALCANTARILLAS_000-1_26"/>
      <sheetName val="tachas_reflectivas_68-114_26"/>
      <sheetName val="pinmuros_68+114_26"/>
      <sheetName val="CUNETAS_68-114_26"/>
      <sheetName val="DEFENSAS_METALICAS_68-114_26"/>
      <sheetName val="REFERENCICACIÓN_VIAL_26"/>
      <sheetName val="REMOCION_DERRUMBES26"/>
      <sheetName val="DESARENADORES_68-11426"/>
      <sheetName val="REALCE_BORDILLOS_68-11426"/>
      <sheetName val="PARCHEO_68-11426"/>
      <sheetName val="DESTAPE_ALCANTARILLAS_000-11426"/>
      <sheetName val="pinmuros_68+11426"/>
      <sheetName val="CUNETAS_68-11426"/>
      <sheetName val="SEÑALI_68-11426"/>
      <sheetName val="DEFENSAS_METALICAS_68-11426"/>
      <sheetName val="REFERENCICACIÓN_VIAL26"/>
      <sheetName val="juntas_de_expansion26"/>
      <sheetName val="Hincado_de_rieles26"/>
      <sheetName val="Pintura_muros_y_cabezotes26"/>
      <sheetName val="Suministro_e_instal_rieles26"/>
      <sheetName val="Drenes_PVC_4_pulg26"/>
      <sheetName val="SELLOS_PARA_JUNTAS_DE_PUENTES26"/>
      <sheetName val="Sello_de_grietas_de_concreto26"/>
      <sheetName val="Tubería_PVC_4_pulg26"/>
      <sheetName val="SECCIÓN_FINAL26"/>
      <sheetName val="DEFENSA_METÁLICA26"/>
      <sheetName val="Postes_de_kilometraje26"/>
      <sheetName val="REMOCIÓN_DE_DERRUMBES26"/>
      <sheetName val="Mant__Postes_de_kilometraje26"/>
      <sheetName val="PU_201,3_26"/>
      <sheetName val="PU211P_126"/>
      <sheetName val="PU211P_226"/>
      <sheetName val="201p_326"/>
      <sheetName val="PU_320,126"/>
      <sheetName val="PU330,1_26"/>
      <sheetName val="PU450P,1_(tapada_huecos)26"/>
      <sheetName val="PU460_Parcheo26"/>
      <sheetName val="PU600P_1_26"/>
      <sheetName val="PU610,1_26"/>
      <sheetName val="PU630,4_26"/>
      <sheetName val="PU630,4_acelerante26"/>
      <sheetName val="PU630,4_D26"/>
      <sheetName val="PU630,6_especial_por_M326"/>
      <sheetName val="PU630,6_Simple26"/>
      <sheetName val="PU630,6_especial_por_M226"/>
      <sheetName val="PU630,6_F26"/>
      <sheetName val="PU630P_7_26"/>
      <sheetName val="PU630,7_26"/>
      <sheetName val="PU630,7_Especial26"/>
      <sheetName val="PU630P_1526"/>
      <sheetName val="PU660_226"/>
      <sheetName val="670_326"/>
      <sheetName val="PU673_26"/>
      <sheetName val="PU681,1_Esp__Q_Caliche26"/>
      <sheetName val="PU830P_1_26"/>
      <sheetName val="ESTADO_RED26"/>
      <sheetName val="GENERALIDADES_26"/>
      <sheetName val="PR_126"/>
      <sheetName val="Indicadores_de_Producto6"/>
      <sheetName val="MANO_DE_OBRA26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R608"/>
  <sheetViews>
    <sheetView tabSelected="1" view="pageBreakPreview" topLeftCell="A4" zoomScale="70" zoomScaleNormal="115" zoomScaleSheetLayoutView="70" workbookViewId="0">
      <selection activeCell="M14" sqref="M14:M22"/>
    </sheetView>
  </sheetViews>
  <sheetFormatPr baseColWidth="10" defaultColWidth="11.3984375" defaultRowHeight="12.75" x14ac:dyDescent="0.45"/>
  <cols>
    <col min="1" max="1" width="4.73046875" style="8" customWidth="1"/>
    <col min="2" max="2" width="2.73046875" style="8" customWidth="1"/>
    <col min="3" max="3" width="7.86328125" style="9" customWidth="1"/>
    <col min="4" max="4" width="27.9296875" style="10" customWidth="1"/>
    <col min="5" max="5" width="64.06640625" style="8" customWidth="1"/>
    <col min="6" max="6" width="12.73046875" style="8" customWidth="1"/>
    <col min="7" max="7" width="24.9296875" style="11" customWidth="1"/>
    <col min="8" max="9" width="20.73046875" style="12" customWidth="1"/>
    <col min="10" max="10" width="26.86328125" style="13" customWidth="1"/>
    <col min="11" max="11" width="3" style="8" customWidth="1"/>
    <col min="12" max="12" width="6.73046875" style="8" customWidth="1"/>
    <col min="13" max="13" width="23.33203125" style="8" customWidth="1"/>
    <col min="14" max="14" width="32.9296875" style="8" customWidth="1"/>
    <col min="15" max="15" width="33.06640625" style="8" bestFit="1" customWidth="1"/>
    <col min="16" max="16" width="32.33203125" style="8" customWidth="1"/>
    <col min="17" max="17" width="16.6640625" style="8" customWidth="1"/>
    <col min="18" max="18" width="5.6640625" style="8" customWidth="1"/>
    <col min="19" max="16384" width="11.3984375" style="8"/>
  </cols>
  <sheetData>
    <row r="1" spans="1:18" hidden="1" x14ac:dyDescent="0.45"/>
    <row r="2" spans="1:18" hidden="1" x14ac:dyDescent="0.45"/>
    <row r="3" spans="1:18" hidden="1" x14ac:dyDescent="0.45"/>
    <row r="4" spans="1:18" ht="13.15" customHeight="1" thickBot="1" x14ac:dyDescent="0.5"/>
    <row r="5" spans="1:18" s="14" customFormat="1" ht="14.65" customHeight="1" thickTop="1" thickBot="1" x14ac:dyDescent="0.4">
      <c r="B5" s="15"/>
      <c r="C5" s="16"/>
      <c r="D5" s="16"/>
      <c r="E5" s="17"/>
      <c r="F5" s="16"/>
      <c r="G5" s="18"/>
      <c r="H5" s="16"/>
      <c r="I5" s="16"/>
      <c r="J5" s="16"/>
      <c r="K5" s="19"/>
    </row>
    <row r="6" spans="1:18" s="14" customFormat="1" ht="17.649999999999999" x14ac:dyDescent="0.5">
      <c r="B6" s="20"/>
      <c r="C6" s="21" t="s">
        <v>42</v>
      </c>
      <c r="D6" s="22"/>
      <c r="E6" s="22"/>
      <c r="F6" s="22"/>
      <c r="G6" s="22"/>
      <c r="H6" s="22"/>
      <c r="I6" s="22"/>
      <c r="J6" s="23"/>
      <c r="K6" s="24"/>
    </row>
    <row r="7" spans="1:18" s="25" customFormat="1" x14ac:dyDescent="0.35">
      <c r="B7" s="26"/>
      <c r="C7" s="27" t="s">
        <v>63</v>
      </c>
      <c r="D7" s="28"/>
      <c r="E7" s="28"/>
      <c r="F7" s="28"/>
      <c r="G7" s="28"/>
      <c r="H7" s="28"/>
      <c r="I7" s="28"/>
      <c r="J7" s="29"/>
      <c r="K7" s="14"/>
      <c r="L7" s="20"/>
      <c r="M7" s="14"/>
      <c r="N7" s="14"/>
      <c r="O7" s="14"/>
      <c r="P7" s="14"/>
      <c r="Q7" s="14"/>
      <c r="R7" s="14"/>
    </row>
    <row r="8" spans="1:18" s="14" customFormat="1" ht="25.9" customHeight="1" x14ac:dyDescent="0.35">
      <c r="B8" s="20"/>
      <c r="C8" s="30"/>
      <c r="D8" s="31"/>
      <c r="E8" s="31"/>
      <c r="F8" s="31"/>
      <c r="G8" s="31"/>
      <c r="H8" s="31"/>
      <c r="I8" s="31"/>
      <c r="J8" s="32"/>
      <c r="L8" s="20"/>
    </row>
    <row r="9" spans="1:18" s="14" customFormat="1" ht="46.9" customHeight="1" thickBot="1" x14ac:dyDescent="0.4">
      <c r="B9" s="20"/>
      <c r="C9" s="33" t="s">
        <v>0</v>
      </c>
      <c r="D9" s="34"/>
      <c r="E9" s="34"/>
      <c r="F9" s="34"/>
      <c r="G9" s="34"/>
      <c r="H9" s="34"/>
      <c r="I9" s="34"/>
      <c r="J9" s="35"/>
      <c r="L9" s="20"/>
    </row>
    <row r="10" spans="1:18" s="14" customFormat="1" ht="15" customHeight="1" x14ac:dyDescent="0.4">
      <c r="B10" s="20"/>
      <c r="C10" s="36"/>
      <c r="D10" s="34"/>
      <c r="E10" s="34"/>
      <c r="F10" s="34"/>
      <c r="G10" s="34"/>
      <c r="H10" s="34"/>
      <c r="I10" s="34"/>
      <c r="J10" s="35"/>
      <c r="L10" s="20"/>
      <c r="M10" s="37" t="s">
        <v>1</v>
      </c>
      <c r="N10" s="38"/>
      <c r="O10" s="38"/>
      <c r="P10" s="38"/>
      <c r="Q10" s="39"/>
    </row>
    <row r="11" spans="1:18" s="14" customFormat="1" ht="13.15" customHeight="1" x14ac:dyDescent="0.35">
      <c r="B11" s="20"/>
      <c r="C11" s="40" t="s">
        <v>2</v>
      </c>
      <c r="D11" s="41" t="s">
        <v>3</v>
      </c>
      <c r="E11" s="41" t="s">
        <v>4</v>
      </c>
      <c r="F11" s="41" t="s">
        <v>5</v>
      </c>
      <c r="G11" s="42" t="s">
        <v>6</v>
      </c>
      <c r="H11" s="43" t="s">
        <v>7</v>
      </c>
      <c r="I11" s="43" t="s">
        <v>8</v>
      </c>
      <c r="J11" s="44" t="s">
        <v>9</v>
      </c>
      <c r="L11" s="20"/>
      <c r="M11" s="45" t="s">
        <v>10</v>
      </c>
      <c r="N11" s="43" t="s">
        <v>11</v>
      </c>
      <c r="O11" s="43" t="s">
        <v>12</v>
      </c>
      <c r="P11" s="43" t="s">
        <v>13</v>
      </c>
      <c r="Q11" s="46" t="s">
        <v>14</v>
      </c>
      <c r="R11" s="47"/>
    </row>
    <row r="12" spans="1:18" s="14" customFormat="1" ht="13.15" customHeight="1" x14ac:dyDescent="0.35">
      <c r="B12" s="20"/>
      <c r="C12" s="48"/>
      <c r="D12" s="49"/>
      <c r="E12" s="49"/>
      <c r="F12" s="49"/>
      <c r="G12" s="49"/>
      <c r="H12" s="49"/>
      <c r="I12" s="49"/>
      <c r="J12" s="50"/>
      <c r="L12" s="20"/>
      <c r="M12" s="48"/>
      <c r="N12" s="49"/>
      <c r="O12" s="49"/>
      <c r="P12" s="49"/>
      <c r="Q12" s="50"/>
      <c r="R12" s="51"/>
    </row>
    <row r="13" spans="1:18" ht="13.15" customHeight="1" x14ac:dyDescent="0.35">
      <c r="A13" s="24"/>
      <c r="C13" s="52" t="s">
        <v>44</v>
      </c>
      <c r="D13" s="53"/>
      <c r="E13" s="54"/>
      <c r="F13" s="55"/>
      <c r="G13" s="56"/>
      <c r="H13" s="57"/>
      <c r="I13" s="58"/>
      <c r="J13" s="59"/>
      <c r="K13" s="14"/>
      <c r="L13" s="20"/>
      <c r="M13" s="60"/>
      <c r="N13" s="57"/>
      <c r="O13" s="57"/>
      <c r="P13" s="57"/>
      <c r="Q13" s="61"/>
      <c r="R13" s="12"/>
    </row>
    <row r="14" spans="1:18" s="63" customFormat="1" ht="25.5" x14ac:dyDescent="0.35">
      <c r="A14" s="62"/>
      <c r="C14" s="64">
        <v>1.1000000000000001</v>
      </c>
      <c r="D14" s="65" t="s">
        <v>45</v>
      </c>
      <c r="E14" s="66" t="s">
        <v>53</v>
      </c>
      <c r="F14" s="67" t="s">
        <v>17</v>
      </c>
      <c r="G14" s="65">
        <v>32.950000000000003</v>
      </c>
      <c r="H14" s="68">
        <v>79992</v>
      </c>
      <c r="I14" s="69">
        <f>ROUND(H14+(H14*$J$34),0)</f>
        <v>103990</v>
      </c>
      <c r="J14" s="70">
        <f>ROUND(G14*I14,0)</f>
        <v>3426471</v>
      </c>
      <c r="K14" s="71"/>
      <c r="L14" s="72"/>
      <c r="M14" s="160"/>
      <c r="N14" s="68">
        <f>ROUND(M14,0)</f>
        <v>0</v>
      </c>
      <c r="O14" s="68">
        <f>ROUND(N14+(N14*$P$34),0)</f>
        <v>0</v>
      </c>
      <c r="P14" s="73">
        <f>ROUND(O14*G14,0)</f>
        <v>0</v>
      </c>
      <c r="Q14" s="74" t="str">
        <f t="shared" ref="Q14:Q22" si="0">IF(OR(N14&lt;=0,N14&gt;H14,O14&lt;=0,O14&gt;I14,P14&lt;=0,P14&gt;J14,$P$39="NO CUMPLE"),"NO CUMPLE","CUMPLE")</f>
        <v>NO CUMPLE</v>
      </c>
      <c r="R14" s="75"/>
    </row>
    <row r="15" spans="1:18" s="63" customFormat="1" ht="13.15" x14ac:dyDescent="0.35">
      <c r="A15" s="62"/>
      <c r="C15" s="64">
        <v>1.2</v>
      </c>
      <c r="D15" s="65" t="s">
        <v>46</v>
      </c>
      <c r="E15" s="66" t="s">
        <v>54</v>
      </c>
      <c r="F15" s="67" t="s">
        <v>15</v>
      </c>
      <c r="G15" s="65">
        <v>11613.439999999999</v>
      </c>
      <c r="H15" s="68">
        <v>1216</v>
      </c>
      <c r="I15" s="69">
        <f>ROUND(H15+(H15*$J$34),0)</f>
        <v>1581</v>
      </c>
      <c r="J15" s="70">
        <f>ROUND(G15*I15,0)</f>
        <v>18360849</v>
      </c>
      <c r="K15" s="71"/>
      <c r="L15" s="72"/>
      <c r="M15" s="160"/>
      <c r="N15" s="68">
        <f>ROUND(M15,0)</f>
        <v>0</v>
      </c>
      <c r="O15" s="68">
        <f>ROUND(N15+(N15*$P$34),0)</f>
        <v>0</v>
      </c>
      <c r="P15" s="73">
        <f>ROUND(O15*G15,0)</f>
        <v>0</v>
      </c>
      <c r="Q15" s="74" t="str">
        <f t="shared" si="0"/>
        <v>NO CUMPLE</v>
      </c>
      <c r="R15" s="75"/>
    </row>
    <row r="16" spans="1:18" s="63" customFormat="1" ht="13.15" x14ac:dyDescent="0.35">
      <c r="A16" s="62"/>
      <c r="C16" s="64">
        <v>1.3</v>
      </c>
      <c r="D16" s="65" t="s">
        <v>47</v>
      </c>
      <c r="E16" s="66" t="s">
        <v>55</v>
      </c>
      <c r="F16" s="67" t="s">
        <v>17</v>
      </c>
      <c r="G16" s="65">
        <v>1741.9799999999998</v>
      </c>
      <c r="H16" s="68">
        <v>85090</v>
      </c>
      <c r="I16" s="69">
        <f>ROUND(H16+(H16*$J$34),0)</f>
        <v>110617</v>
      </c>
      <c r="J16" s="70">
        <f>ROUND(G16*I16,0)</f>
        <v>192692602</v>
      </c>
      <c r="K16" s="71"/>
      <c r="L16" s="72"/>
      <c r="M16" s="160"/>
      <c r="N16" s="68">
        <f>ROUND(M16,0)</f>
        <v>0</v>
      </c>
      <c r="O16" s="68">
        <f>ROUND(N16+(N16*$P$34),0)</f>
        <v>0</v>
      </c>
      <c r="P16" s="73">
        <f>ROUND(O16*G16,0)</f>
        <v>0</v>
      </c>
      <c r="Q16" s="74" t="str">
        <f t="shared" si="0"/>
        <v>NO CUMPLE</v>
      </c>
      <c r="R16" s="75"/>
    </row>
    <row r="17" spans="1:18" s="63" customFormat="1" ht="13.15" x14ac:dyDescent="0.35">
      <c r="A17" s="62"/>
      <c r="C17" s="64">
        <v>1.4</v>
      </c>
      <c r="D17" s="65" t="s">
        <v>48</v>
      </c>
      <c r="E17" s="66" t="s">
        <v>56</v>
      </c>
      <c r="F17" s="67" t="s">
        <v>17</v>
      </c>
      <c r="G17" s="65">
        <v>109.69</v>
      </c>
      <c r="H17" s="68">
        <v>88728</v>
      </c>
      <c r="I17" s="69">
        <f>ROUND(H17+(H17*$J$34),0)</f>
        <v>115346</v>
      </c>
      <c r="J17" s="70">
        <f>ROUND(G17*I17,0)</f>
        <v>12652303</v>
      </c>
      <c r="K17" s="71"/>
      <c r="L17" s="72"/>
      <c r="M17" s="160"/>
      <c r="N17" s="68">
        <f>ROUND(M17,0)</f>
        <v>0</v>
      </c>
      <c r="O17" s="68">
        <f>ROUND(N17+(N17*$P$34),0)</f>
        <v>0</v>
      </c>
      <c r="P17" s="73">
        <f>ROUND(O17*G17,0)</f>
        <v>0</v>
      </c>
      <c r="Q17" s="74" t="str">
        <f t="shared" si="0"/>
        <v>NO CUMPLE</v>
      </c>
      <c r="R17" s="75"/>
    </row>
    <row r="18" spans="1:18" s="63" customFormat="1" ht="38.25" x14ac:dyDescent="0.35">
      <c r="A18" s="62"/>
      <c r="C18" s="64">
        <v>1.5</v>
      </c>
      <c r="D18" s="65" t="s">
        <v>43</v>
      </c>
      <c r="E18" s="66" t="s">
        <v>57</v>
      </c>
      <c r="F18" s="67" t="s">
        <v>17</v>
      </c>
      <c r="G18" s="65">
        <v>200.36</v>
      </c>
      <c r="H18" s="68">
        <v>71810</v>
      </c>
      <c r="I18" s="69">
        <f>ROUND(H18+(H18*$J$34),0)</f>
        <v>93353</v>
      </c>
      <c r="J18" s="70">
        <f t="shared" ref="J18:J22" si="1">ROUND(G18*I18,0)</f>
        <v>18704207</v>
      </c>
      <c r="K18" s="71"/>
      <c r="L18" s="72"/>
      <c r="M18" s="160"/>
      <c r="N18" s="68">
        <f t="shared" ref="N18:N22" si="2">ROUND(M18,0)</f>
        <v>0</v>
      </c>
      <c r="O18" s="68">
        <f>ROUND(N18+(N18*$P$34),0)</f>
        <v>0</v>
      </c>
      <c r="P18" s="73">
        <f t="shared" ref="P18:P22" si="3">ROUND(O18*G18,0)</f>
        <v>0</v>
      </c>
      <c r="Q18" s="74" t="str">
        <f t="shared" si="0"/>
        <v>NO CUMPLE</v>
      </c>
      <c r="R18" s="75"/>
    </row>
    <row r="19" spans="1:18" s="63" customFormat="1" ht="13.15" x14ac:dyDescent="0.35">
      <c r="A19" s="62"/>
      <c r="C19" s="64">
        <v>1.6</v>
      </c>
      <c r="D19" s="65" t="s">
        <v>49</v>
      </c>
      <c r="E19" s="66" t="s">
        <v>58</v>
      </c>
      <c r="F19" s="67" t="s">
        <v>17</v>
      </c>
      <c r="G19" s="65">
        <v>744.61000000000013</v>
      </c>
      <c r="H19" s="68">
        <v>853265</v>
      </c>
      <c r="I19" s="69">
        <f>ROUNDUP(H19+(H19*$J$34),0)</f>
        <v>1109245</v>
      </c>
      <c r="J19" s="70">
        <f t="shared" si="1"/>
        <v>825954919</v>
      </c>
      <c r="K19" s="71"/>
      <c r="L19" s="72"/>
      <c r="M19" s="160"/>
      <c r="N19" s="68">
        <f t="shared" si="2"/>
        <v>0</v>
      </c>
      <c r="O19" s="68">
        <f>ROUNDUP(N19+(N19*$P$34),0)</f>
        <v>0</v>
      </c>
      <c r="P19" s="73">
        <f t="shared" si="3"/>
        <v>0</v>
      </c>
      <c r="Q19" s="74" t="str">
        <f t="shared" si="0"/>
        <v>NO CUMPLE</v>
      </c>
      <c r="R19" s="75"/>
    </row>
    <row r="20" spans="1:18" s="63" customFormat="1" ht="13.15" x14ac:dyDescent="0.35">
      <c r="A20" s="62"/>
      <c r="C20" s="64">
        <v>1.7</v>
      </c>
      <c r="D20" s="65" t="s">
        <v>50</v>
      </c>
      <c r="E20" s="66" t="s">
        <v>59</v>
      </c>
      <c r="F20" s="67" t="s">
        <v>17</v>
      </c>
      <c r="G20" s="65">
        <v>602.02</v>
      </c>
      <c r="H20" s="68">
        <v>585628</v>
      </c>
      <c r="I20" s="69">
        <f>ROUND(H20+(H20*$J$34),0)</f>
        <v>761316</v>
      </c>
      <c r="J20" s="70">
        <f t="shared" si="1"/>
        <v>458327458</v>
      </c>
      <c r="K20" s="71"/>
      <c r="L20" s="72"/>
      <c r="M20" s="160"/>
      <c r="N20" s="68">
        <f t="shared" si="2"/>
        <v>0</v>
      </c>
      <c r="O20" s="68">
        <f>ROUND(N20+(N20*$P$34),0)</f>
        <v>0</v>
      </c>
      <c r="P20" s="73">
        <f t="shared" si="3"/>
        <v>0</v>
      </c>
      <c r="Q20" s="74" t="str">
        <f t="shared" si="0"/>
        <v>NO CUMPLE</v>
      </c>
      <c r="R20" s="75"/>
    </row>
    <row r="21" spans="1:18" s="63" customFormat="1" ht="13.15" x14ac:dyDescent="0.35">
      <c r="A21" s="62"/>
      <c r="C21" s="64">
        <v>1.8</v>
      </c>
      <c r="D21" s="65" t="s">
        <v>51</v>
      </c>
      <c r="E21" s="66" t="s">
        <v>60</v>
      </c>
      <c r="F21" s="67" t="s">
        <v>17</v>
      </c>
      <c r="G21" s="65">
        <v>440.15000000000003</v>
      </c>
      <c r="H21" s="68">
        <v>683929</v>
      </c>
      <c r="I21" s="69">
        <f>ROUND(H21+(H21*$J$34),0)</f>
        <v>889108</v>
      </c>
      <c r="J21" s="70">
        <f t="shared" si="1"/>
        <v>391340886</v>
      </c>
      <c r="K21" s="71"/>
      <c r="L21" s="72"/>
      <c r="M21" s="160"/>
      <c r="N21" s="68">
        <f t="shared" si="2"/>
        <v>0</v>
      </c>
      <c r="O21" s="68">
        <f>ROUND(N21+(N21*$P$34),0)</f>
        <v>0</v>
      </c>
      <c r="P21" s="73">
        <f t="shared" si="3"/>
        <v>0</v>
      </c>
      <c r="Q21" s="74" t="str">
        <f t="shared" si="0"/>
        <v>NO CUMPLE</v>
      </c>
      <c r="R21" s="75"/>
    </row>
    <row r="22" spans="1:18" s="63" customFormat="1" ht="25.5" x14ac:dyDescent="0.35">
      <c r="A22" s="62"/>
      <c r="C22" s="64">
        <v>1.9</v>
      </c>
      <c r="D22" s="65" t="s">
        <v>52</v>
      </c>
      <c r="E22" s="66" t="s">
        <v>61</v>
      </c>
      <c r="F22" s="67" t="s">
        <v>62</v>
      </c>
      <c r="G22" s="65">
        <v>69647.600000000006</v>
      </c>
      <c r="H22" s="68">
        <v>8453</v>
      </c>
      <c r="I22" s="69">
        <f>ROUND(H22+(H22*$J$34),0)</f>
        <v>10989</v>
      </c>
      <c r="J22" s="70">
        <f t="shared" si="1"/>
        <v>765357476</v>
      </c>
      <c r="K22" s="71"/>
      <c r="L22" s="72"/>
      <c r="M22" s="160"/>
      <c r="N22" s="68">
        <f t="shared" si="2"/>
        <v>0</v>
      </c>
      <c r="O22" s="68">
        <f>ROUND(N22+(N22*$P$34),0)</f>
        <v>0</v>
      </c>
      <c r="P22" s="73">
        <f t="shared" si="3"/>
        <v>0</v>
      </c>
      <c r="Q22" s="74" t="str">
        <f t="shared" si="0"/>
        <v>NO CUMPLE</v>
      </c>
      <c r="R22" s="75"/>
    </row>
    <row r="23" spans="1:18" s="63" customFormat="1" ht="16.5" x14ac:dyDescent="0.35">
      <c r="A23" s="62"/>
      <c r="C23" s="64"/>
      <c r="D23" s="65"/>
      <c r="E23" s="76" t="s">
        <v>16</v>
      </c>
      <c r="F23" s="67"/>
      <c r="G23" s="65"/>
      <c r="H23" s="68"/>
      <c r="I23" s="69"/>
      <c r="J23" s="77">
        <f>SUBTOTAL(9,J14:J22)</f>
        <v>2686817171</v>
      </c>
      <c r="K23" s="71"/>
      <c r="L23" s="72"/>
      <c r="M23" s="4"/>
      <c r="N23" s="68"/>
      <c r="O23" s="68"/>
      <c r="P23" s="78">
        <f>SUBTOTAL(9,P14:P22)</f>
        <v>0</v>
      </c>
      <c r="Q23" s="79"/>
      <c r="R23" s="75"/>
    </row>
    <row r="24" spans="1:18" ht="13.15" x14ac:dyDescent="0.35">
      <c r="A24" s="24"/>
      <c r="C24" s="80"/>
      <c r="D24" s="81"/>
      <c r="E24" s="82"/>
      <c r="F24" s="83"/>
      <c r="G24" s="81"/>
      <c r="H24" s="84"/>
      <c r="J24" s="85"/>
      <c r="K24" s="14"/>
      <c r="L24" s="20"/>
      <c r="M24" s="86"/>
      <c r="N24" s="12"/>
      <c r="O24" s="12"/>
      <c r="P24" s="87"/>
      <c r="Q24" s="88"/>
      <c r="R24" s="12"/>
    </row>
    <row r="25" spans="1:18" ht="13.5" customHeight="1" thickBot="1" x14ac:dyDescent="0.4">
      <c r="A25" s="24"/>
      <c r="C25" s="89"/>
      <c r="E25" s="90"/>
      <c r="F25" s="9"/>
      <c r="G25" s="91"/>
      <c r="J25" s="92"/>
      <c r="K25" s="14"/>
      <c r="L25" s="20"/>
      <c r="M25" s="93"/>
      <c r="N25" s="14"/>
      <c r="O25" s="14"/>
      <c r="P25" s="14"/>
      <c r="Q25" s="94"/>
      <c r="R25" s="14"/>
    </row>
    <row r="26" spans="1:18" s="95" customFormat="1" ht="14.25" customHeight="1" x14ac:dyDescent="0.4">
      <c r="B26" s="96"/>
      <c r="C26" s="97"/>
      <c r="D26" s="98"/>
      <c r="E26" s="99" t="s">
        <v>18</v>
      </c>
      <c r="F26" s="38"/>
      <c r="G26" s="38"/>
      <c r="H26" s="38"/>
      <c r="I26" s="100"/>
      <c r="J26" s="101">
        <f>SUBTOTAL(9,J14:J23)</f>
        <v>2686817171</v>
      </c>
      <c r="L26" s="20"/>
      <c r="M26" s="102" t="s">
        <v>18</v>
      </c>
      <c r="N26" s="38"/>
      <c r="O26" s="39"/>
      <c r="P26" s="101">
        <f>SUBTOTAL(9,P14:P23)</f>
        <v>0</v>
      </c>
      <c r="Q26" s="94"/>
      <c r="R26" s="14"/>
    </row>
    <row r="27" spans="1:18" s="95" customFormat="1" ht="14.65" customHeight="1" thickBot="1" x14ac:dyDescent="0.45">
      <c r="B27" s="96"/>
      <c r="C27" s="97"/>
      <c r="D27" s="98"/>
      <c r="E27" s="103" t="s">
        <v>19</v>
      </c>
      <c r="F27" s="104"/>
      <c r="G27" s="104"/>
      <c r="H27" s="104"/>
      <c r="I27" s="105"/>
      <c r="J27" s="106">
        <f>SUM(J26:J26)</f>
        <v>2686817171</v>
      </c>
      <c r="L27" s="20"/>
      <c r="M27" s="107" t="s">
        <v>19</v>
      </c>
      <c r="N27" s="104"/>
      <c r="O27" s="105"/>
      <c r="P27" s="106">
        <f>SUM(P26:P26)</f>
        <v>0</v>
      </c>
      <c r="Q27" s="94"/>
      <c r="R27" s="14"/>
    </row>
    <row r="28" spans="1:18" s="95" customFormat="1" ht="13.5" customHeight="1" thickBot="1" x14ac:dyDescent="0.4">
      <c r="B28" s="96"/>
      <c r="C28" s="108"/>
      <c r="D28" s="109"/>
      <c r="E28" s="110"/>
      <c r="F28" s="110"/>
      <c r="G28" s="111"/>
      <c r="H28" s="112"/>
      <c r="I28" s="112"/>
      <c r="J28" s="113"/>
      <c r="L28" s="20"/>
      <c r="M28" s="93"/>
      <c r="N28" s="14"/>
      <c r="O28" s="14"/>
      <c r="P28" s="14"/>
      <c r="Q28" s="94"/>
      <c r="R28" s="14"/>
    </row>
    <row r="29" spans="1:18" s="95" customFormat="1" ht="13.5" customHeight="1" thickBot="1" x14ac:dyDescent="0.4">
      <c r="B29" s="96"/>
      <c r="C29" s="114"/>
      <c r="D29" s="115"/>
      <c r="E29" s="116"/>
      <c r="F29" s="116"/>
      <c r="G29" s="116"/>
      <c r="H29" s="116"/>
      <c r="I29" s="116"/>
      <c r="J29" s="117"/>
      <c r="L29" s="20"/>
      <c r="M29" s="118"/>
      <c r="Q29" s="94"/>
      <c r="R29" s="14"/>
    </row>
    <row r="30" spans="1:18" s="95" customFormat="1" ht="13.15" customHeight="1" x14ac:dyDescent="0.35">
      <c r="B30" s="96"/>
      <c r="C30" s="119" t="s">
        <v>38</v>
      </c>
      <c r="D30" s="38"/>
      <c r="E30" s="38"/>
      <c r="F30" s="100"/>
      <c r="G30" s="120" t="s">
        <v>20</v>
      </c>
      <c r="H30" s="100"/>
      <c r="I30" s="121"/>
      <c r="J30" s="122" t="s">
        <v>21</v>
      </c>
      <c r="L30" s="20"/>
      <c r="M30" s="120" t="s">
        <v>20</v>
      </c>
      <c r="N30" s="100"/>
      <c r="O30" s="121"/>
      <c r="P30" s="122" t="s">
        <v>21</v>
      </c>
      <c r="Q30" s="94"/>
      <c r="R30" s="14"/>
    </row>
    <row r="31" spans="1:18" s="95" customFormat="1" ht="25.9" customHeight="1" x14ac:dyDescent="0.35">
      <c r="B31" s="96"/>
      <c r="C31" s="123" t="s">
        <v>22</v>
      </c>
      <c r="D31" s="34"/>
      <c r="E31" s="34"/>
      <c r="F31" s="124"/>
      <c r="G31" s="125" t="s">
        <v>23</v>
      </c>
      <c r="H31" s="124"/>
      <c r="I31" s="126" t="s">
        <v>24</v>
      </c>
      <c r="J31" s="127">
        <v>0.26</v>
      </c>
      <c r="L31" s="20"/>
      <c r="M31" s="125" t="s">
        <v>23</v>
      </c>
      <c r="N31" s="124"/>
      <c r="O31" s="126" t="s">
        <v>24</v>
      </c>
      <c r="P31" s="5"/>
      <c r="Q31" s="94"/>
      <c r="R31" s="14"/>
    </row>
    <row r="32" spans="1:18" s="95" customFormat="1" ht="13.5" customHeight="1" thickBot="1" x14ac:dyDescent="0.4">
      <c r="B32" s="96"/>
      <c r="C32" s="128" t="s">
        <v>25</v>
      </c>
      <c r="D32" s="104"/>
      <c r="E32" s="104"/>
      <c r="F32" s="105"/>
      <c r="G32" s="125" t="s">
        <v>26</v>
      </c>
      <c r="H32" s="124"/>
      <c r="I32" s="126" t="s">
        <v>27</v>
      </c>
      <c r="J32" s="127">
        <v>0.01</v>
      </c>
      <c r="L32" s="20"/>
      <c r="M32" s="125" t="s">
        <v>26</v>
      </c>
      <c r="N32" s="124"/>
      <c r="O32" s="126" t="s">
        <v>27</v>
      </c>
      <c r="P32" s="5"/>
      <c r="Q32" s="94"/>
      <c r="R32" s="14"/>
    </row>
    <row r="33" spans="2:18" s="95" customFormat="1" ht="28.9" customHeight="1" thickBot="1" x14ac:dyDescent="0.4">
      <c r="B33" s="96"/>
      <c r="C33" s="128" t="s">
        <v>28</v>
      </c>
      <c r="D33" s="104"/>
      <c r="E33" s="104"/>
      <c r="F33" s="105"/>
      <c r="G33" s="125" t="s">
        <v>29</v>
      </c>
      <c r="H33" s="124"/>
      <c r="I33" s="126" t="s">
        <v>30</v>
      </c>
      <c r="J33" s="127">
        <v>0.03</v>
      </c>
      <c r="L33" s="20"/>
      <c r="M33" s="125" t="s">
        <v>29</v>
      </c>
      <c r="N33" s="124"/>
      <c r="O33" s="126" t="s">
        <v>30</v>
      </c>
      <c r="P33" s="5"/>
      <c r="Q33" s="94"/>
      <c r="R33" s="14"/>
    </row>
    <row r="34" spans="2:18" s="14" customFormat="1" ht="24.4" customHeight="1" thickBot="1" x14ac:dyDescent="0.4">
      <c r="B34" s="20"/>
      <c r="C34" s="128" t="s">
        <v>31</v>
      </c>
      <c r="D34" s="104"/>
      <c r="E34" s="104"/>
      <c r="F34" s="105"/>
      <c r="G34" s="129" t="s">
        <v>32</v>
      </c>
      <c r="H34" s="105"/>
      <c r="I34" s="130" t="s">
        <v>33</v>
      </c>
      <c r="J34" s="131">
        <f>SUM(J31:J33)</f>
        <v>0.30000000000000004</v>
      </c>
      <c r="L34" s="20"/>
      <c r="M34" s="129" t="s">
        <v>32</v>
      </c>
      <c r="N34" s="105"/>
      <c r="O34" s="130" t="s">
        <v>33</v>
      </c>
      <c r="P34" s="131">
        <f>SUM(P31:P33)</f>
        <v>0</v>
      </c>
      <c r="Q34" s="94"/>
    </row>
    <row r="35" spans="2:18" s="14" customFormat="1" ht="13.5" customHeight="1" x14ac:dyDescent="0.35">
      <c r="B35" s="20"/>
      <c r="C35" s="132"/>
      <c r="D35" s="133"/>
      <c r="E35" s="133"/>
      <c r="F35" s="134"/>
      <c r="G35" s="135"/>
      <c r="H35" s="136"/>
      <c r="I35" s="136"/>
      <c r="J35" s="137"/>
      <c r="L35" s="20"/>
      <c r="M35" s="93"/>
      <c r="Q35" s="94"/>
    </row>
    <row r="36" spans="2:18" s="14" customFormat="1" ht="13.15" customHeight="1" thickBot="1" x14ac:dyDescent="0.4">
      <c r="B36" s="20"/>
      <c r="C36" s="138"/>
      <c r="D36" s="139"/>
      <c r="E36" s="139"/>
      <c r="F36" s="139"/>
      <c r="G36" s="140"/>
      <c r="H36" s="112"/>
      <c r="I36" s="112"/>
      <c r="J36" s="141"/>
      <c r="L36" s="20"/>
      <c r="M36" s="93"/>
      <c r="Q36" s="94"/>
    </row>
    <row r="37" spans="2:18" s="14" customFormat="1" ht="14.25" customHeight="1" x14ac:dyDescent="0.35">
      <c r="B37" s="20"/>
      <c r="C37" s="142"/>
      <c r="G37" s="143"/>
      <c r="H37" s="144"/>
      <c r="I37" s="144"/>
      <c r="J37" s="145"/>
      <c r="K37" s="24"/>
      <c r="L37" s="20"/>
      <c r="M37" s="146" t="s">
        <v>34</v>
      </c>
      <c r="N37" s="100"/>
      <c r="O37" s="147">
        <f>P27</f>
        <v>0</v>
      </c>
      <c r="P37" s="148" t="str">
        <f>IF(OR(O37&lt;=0,O37&gt;$J$27),"NO CUMPLE","CUMPLE")</f>
        <v>NO CUMPLE</v>
      </c>
      <c r="Q37" s="94"/>
    </row>
    <row r="38" spans="2:18" s="14" customFormat="1" ht="13.15" customHeight="1" x14ac:dyDescent="0.35">
      <c r="B38" s="20"/>
      <c r="C38" s="142"/>
      <c r="G38" s="143"/>
      <c r="H38" s="144"/>
      <c r="I38" s="144"/>
      <c r="J38" s="145"/>
      <c r="K38" s="24"/>
      <c r="L38" s="20"/>
      <c r="M38" s="149" t="s">
        <v>35</v>
      </c>
      <c r="N38" s="34"/>
      <c r="O38" s="124"/>
      <c r="P38" s="74" t="str">
        <f>IF(COUNTIF(Q14:Q23,"NO CUMPLE")&gt;0,"NO CUMPLE","CUMPLE")</f>
        <v>NO CUMPLE</v>
      </c>
      <c r="Q38" s="94"/>
    </row>
    <row r="39" spans="2:18" s="14" customFormat="1" ht="14.65" customHeight="1" thickBot="1" x14ac:dyDescent="0.45">
      <c r="B39" s="20"/>
      <c r="C39" s="142"/>
      <c r="D39" s="150"/>
      <c r="F39" s="150"/>
      <c r="G39" s="143"/>
      <c r="H39" s="144"/>
      <c r="I39" s="144"/>
      <c r="J39" s="145"/>
      <c r="K39" s="24"/>
      <c r="L39" s="20"/>
      <c r="M39" s="151" t="s">
        <v>36</v>
      </c>
      <c r="N39" s="104"/>
      <c r="O39" s="105"/>
      <c r="P39" s="152" t="str">
        <f>IF(OR(P31&lt;=0,P31&gt;$J$34,P32&lt;=0,P32&gt;J34,P33&lt;=0,P33&gt;J34,P34&lt;=0,P34&gt;J34),"NO CUMPLE","CUMPLE")</f>
        <v>NO CUMPLE</v>
      </c>
      <c r="Q39" s="94"/>
    </row>
    <row r="40" spans="2:18" s="14" customFormat="1" ht="13.5" customHeight="1" thickBot="1" x14ac:dyDescent="0.45">
      <c r="B40" s="20"/>
      <c r="C40" s="142"/>
      <c r="D40" s="150"/>
      <c r="F40" s="150"/>
      <c r="G40" s="143"/>
      <c r="H40" s="144"/>
      <c r="I40" s="144"/>
      <c r="J40" s="145"/>
      <c r="K40" s="24"/>
      <c r="L40" s="20"/>
      <c r="M40" s="153"/>
      <c r="N40" s="154"/>
      <c r="O40" s="154"/>
      <c r="P40" s="154"/>
      <c r="Q40" s="94"/>
    </row>
    <row r="41" spans="2:18" s="14" customFormat="1" ht="14.65" customHeight="1" thickBot="1" x14ac:dyDescent="0.45">
      <c r="B41" s="20"/>
      <c r="C41" s="142"/>
      <c r="D41" s="150"/>
      <c r="F41" s="150"/>
      <c r="G41" s="143"/>
      <c r="H41" s="144"/>
      <c r="I41" s="144"/>
      <c r="J41" s="145"/>
      <c r="K41" s="24"/>
      <c r="L41" s="20"/>
      <c r="M41" s="155" t="s">
        <v>37</v>
      </c>
      <c r="N41" s="156"/>
      <c r="O41" s="157"/>
      <c r="P41" s="158" t="str">
        <f>IF(AND(P37="CUMPLE",P38="CUMPLE",P39="CUMPLE"),"HABILITADO","NO HABILITADO")</f>
        <v>NO HABILITADO</v>
      </c>
      <c r="Q41" s="159"/>
    </row>
    <row r="42" spans="2:18" s="2" customFormat="1" ht="13.15" customHeight="1" x14ac:dyDescent="0.4">
      <c r="B42" s="3"/>
      <c r="C42" s="161"/>
      <c r="D42" s="162"/>
      <c r="F42" s="162"/>
      <c r="G42" s="163"/>
      <c r="H42" s="164"/>
      <c r="I42" s="164"/>
      <c r="J42" s="165"/>
      <c r="K42" s="166"/>
      <c r="L42" s="3"/>
    </row>
    <row r="43" spans="2:18" s="2" customFormat="1" x14ac:dyDescent="0.35">
      <c r="B43" s="3"/>
      <c r="C43" s="161"/>
      <c r="G43" s="163"/>
      <c r="H43" s="164"/>
      <c r="I43" s="164"/>
      <c r="J43" s="165"/>
      <c r="K43" s="166"/>
      <c r="L43" s="3"/>
    </row>
    <row r="44" spans="2:18" s="2" customFormat="1" ht="13.15" customHeight="1" thickBot="1" x14ac:dyDescent="0.45">
      <c r="B44" s="167"/>
      <c r="C44" s="168"/>
      <c r="D44" s="169"/>
      <c r="E44" s="170"/>
      <c r="F44" s="169"/>
      <c r="G44" s="171"/>
      <c r="H44" s="172"/>
      <c r="I44" s="172"/>
      <c r="J44" s="173"/>
      <c r="K44" s="174"/>
      <c r="L44" s="3"/>
      <c r="M44" s="7" t="s">
        <v>39</v>
      </c>
      <c r="N44" s="7"/>
    </row>
    <row r="45" spans="2:18" s="2" customFormat="1" ht="13.15" customHeight="1" thickTop="1" x14ac:dyDescent="0.35">
      <c r="C45" s="161"/>
      <c r="G45" s="163"/>
      <c r="H45" s="164"/>
      <c r="I45" s="164"/>
      <c r="J45" s="165"/>
      <c r="K45" s="175"/>
      <c r="M45" s="6" t="s">
        <v>40</v>
      </c>
      <c r="N45" s="6"/>
    </row>
    <row r="46" spans="2:18" s="1" customFormat="1" x14ac:dyDescent="0.35">
      <c r="C46" s="176"/>
      <c r="D46" s="177"/>
      <c r="G46" s="178"/>
      <c r="H46" s="179"/>
      <c r="I46" s="179"/>
      <c r="J46" s="180"/>
      <c r="M46" s="6" t="s">
        <v>41</v>
      </c>
      <c r="N46" s="6"/>
    </row>
    <row r="47" spans="2:18" s="1" customFormat="1" x14ac:dyDescent="0.45">
      <c r="C47" s="176"/>
      <c r="D47" s="177"/>
      <c r="G47" s="178"/>
      <c r="H47" s="179"/>
      <c r="I47" s="179"/>
      <c r="J47" s="180"/>
    </row>
    <row r="48" spans="2:18" s="1" customFormat="1" x14ac:dyDescent="0.45">
      <c r="C48" s="176"/>
      <c r="D48" s="177"/>
      <c r="G48" s="178"/>
      <c r="H48" s="179"/>
      <c r="I48" s="179"/>
      <c r="J48" s="180"/>
    </row>
    <row r="49" spans="3:10" s="1" customFormat="1" x14ac:dyDescent="0.45">
      <c r="C49" s="176"/>
      <c r="D49" s="177"/>
      <c r="G49" s="178"/>
      <c r="H49" s="179"/>
      <c r="I49" s="179"/>
      <c r="J49" s="180"/>
    </row>
    <row r="50" spans="3:10" s="1" customFormat="1" x14ac:dyDescent="0.45">
      <c r="C50" s="176"/>
      <c r="D50" s="177"/>
      <c r="G50" s="178"/>
      <c r="H50" s="179"/>
      <c r="I50" s="179"/>
      <c r="J50" s="180"/>
    </row>
    <row r="51" spans="3:10" s="1" customFormat="1" x14ac:dyDescent="0.45">
      <c r="C51" s="176"/>
      <c r="D51" s="177"/>
      <c r="G51" s="178"/>
      <c r="H51" s="179"/>
      <c r="I51" s="179"/>
      <c r="J51" s="180"/>
    </row>
    <row r="52" spans="3:10" s="1" customFormat="1" x14ac:dyDescent="0.45">
      <c r="C52" s="176"/>
      <c r="D52" s="177"/>
      <c r="G52" s="178"/>
      <c r="H52" s="179"/>
      <c r="I52" s="179"/>
      <c r="J52" s="180"/>
    </row>
    <row r="53" spans="3:10" s="1" customFormat="1" x14ac:dyDescent="0.45">
      <c r="C53" s="176"/>
      <c r="D53" s="177"/>
      <c r="G53" s="178"/>
      <c r="H53" s="179"/>
      <c r="I53" s="179"/>
      <c r="J53" s="180"/>
    </row>
    <row r="54" spans="3:10" s="1" customFormat="1" x14ac:dyDescent="0.45">
      <c r="C54" s="176"/>
      <c r="D54" s="177"/>
      <c r="G54" s="178"/>
      <c r="H54" s="179"/>
      <c r="I54" s="179"/>
      <c r="J54" s="180"/>
    </row>
    <row r="55" spans="3:10" s="1" customFormat="1" x14ac:dyDescent="0.45">
      <c r="C55" s="176"/>
      <c r="D55" s="177"/>
      <c r="G55" s="178"/>
      <c r="H55" s="179"/>
      <c r="I55" s="179"/>
      <c r="J55" s="180"/>
    </row>
    <row r="56" spans="3:10" s="1" customFormat="1" x14ac:dyDescent="0.45">
      <c r="C56" s="176"/>
      <c r="D56" s="177"/>
      <c r="G56" s="178"/>
      <c r="H56" s="179"/>
      <c r="I56" s="179"/>
      <c r="J56" s="180"/>
    </row>
    <row r="57" spans="3:10" s="1" customFormat="1" x14ac:dyDescent="0.45">
      <c r="C57" s="176"/>
      <c r="D57" s="177"/>
      <c r="G57" s="178"/>
      <c r="H57" s="179"/>
      <c r="I57" s="179"/>
      <c r="J57" s="180"/>
    </row>
    <row r="58" spans="3:10" s="1" customFormat="1" x14ac:dyDescent="0.45">
      <c r="C58" s="176"/>
      <c r="D58" s="177"/>
      <c r="G58" s="178"/>
      <c r="H58" s="179"/>
      <c r="I58" s="179"/>
      <c r="J58" s="180"/>
    </row>
    <row r="59" spans="3:10" s="1" customFormat="1" x14ac:dyDescent="0.45">
      <c r="C59" s="176"/>
      <c r="D59" s="177"/>
      <c r="G59" s="178"/>
      <c r="H59" s="179"/>
      <c r="I59" s="179"/>
      <c r="J59" s="180"/>
    </row>
    <row r="60" spans="3:10" s="1" customFormat="1" x14ac:dyDescent="0.45">
      <c r="C60" s="176"/>
      <c r="D60" s="177"/>
      <c r="G60" s="178"/>
      <c r="H60" s="179"/>
      <c r="I60" s="179"/>
      <c r="J60" s="180"/>
    </row>
    <row r="61" spans="3:10" s="1" customFormat="1" x14ac:dyDescent="0.45">
      <c r="C61" s="176"/>
      <c r="D61" s="177"/>
      <c r="G61" s="178"/>
      <c r="H61" s="179"/>
      <c r="I61" s="179"/>
      <c r="J61" s="180"/>
    </row>
    <row r="62" spans="3:10" s="1" customFormat="1" x14ac:dyDescent="0.45">
      <c r="C62" s="176"/>
      <c r="D62" s="177"/>
      <c r="G62" s="178"/>
      <c r="H62" s="179"/>
      <c r="I62" s="179"/>
      <c r="J62" s="180"/>
    </row>
    <row r="63" spans="3:10" s="1" customFormat="1" x14ac:dyDescent="0.45">
      <c r="C63" s="176"/>
      <c r="D63" s="177"/>
      <c r="G63" s="178"/>
      <c r="H63" s="179"/>
      <c r="I63" s="179"/>
      <c r="J63" s="180"/>
    </row>
    <row r="64" spans="3:10" s="1" customFormat="1" x14ac:dyDescent="0.45">
      <c r="C64" s="176"/>
      <c r="D64" s="177"/>
      <c r="G64" s="178"/>
      <c r="H64" s="179"/>
      <c r="I64" s="179"/>
      <c r="J64" s="180"/>
    </row>
    <row r="65" spans="3:10" s="1" customFormat="1" x14ac:dyDescent="0.45">
      <c r="C65" s="176"/>
      <c r="D65" s="177"/>
      <c r="G65" s="178"/>
      <c r="H65" s="179"/>
      <c r="I65" s="179"/>
      <c r="J65" s="180"/>
    </row>
    <row r="66" spans="3:10" s="1" customFormat="1" x14ac:dyDescent="0.45">
      <c r="C66" s="176"/>
      <c r="D66" s="177"/>
      <c r="G66" s="178"/>
      <c r="H66" s="179"/>
      <c r="I66" s="179"/>
      <c r="J66" s="180"/>
    </row>
    <row r="67" spans="3:10" s="1" customFormat="1" x14ac:dyDescent="0.45">
      <c r="C67" s="176"/>
      <c r="D67" s="177"/>
      <c r="G67" s="178"/>
      <c r="H67" s="179"/>
      <c r="I67" s="179"/>
      <c r="J67" s="180"/>
    </row>
    <row r="68" spans="3:10" s="1" customFormat="1" x14ac:dyDescent="0.45">
      <c r="C68" s="176"/>
      <c r="D68" s="177"/>
      <c r="G68" s="178"/>
      <c r="H68" s="179"/>
      <c r="I68" s="179"/>
      <c r="J68" s="180"/>
    </row>
    <row r="69" spans="3:10" s="1" customFormat="1" x14ac:dyDescent="0.45">
      <c r="C69" s="176"/>
      <c r="D69" s="177"/>
      <c r="G69" s="178"/>
      <c r="H69" s="179"/>
      <c r="I69" s="179"/>
      <c r="J69" s="180"/>
    </row>
    <row r="70" spans="3:10" s="1" customFormat="1" x14ac:dyDescent="0.45">
      <c r="C70" s="176"/>
      <c r="D70" s="177"/>
      <c r="G70" s="178"/>
      <c r="H70" s="179"/>
      <c r="I70" s="179"/>
      <c r="J70" s="180"/>
    </row>
    <row r="71" spans="3:10" s="1" customFormat="1" x14ac:dyDescent="0.45">
      <c r="C71" s="176"/>
      <c r="D71" s="177"/>
      <c r="G71" s="178"/>
      <c r="H71" s="179"/>
      <c r="I71" s="179"/>
      <c r="J71" s="180"/>
    </row>
    <row r="72" spans="3:10" s="1" customFormat="1" x14ac:dyDescent="0.45">
      <c r="C72" s="176"/>
      <c r="D72" s="177"/>
      <c r="G72" s="178"/>
      <c r="H72" s="179"/>
      <c r="I72" s="179"/>
      <c r="J72" s="180"/>
    </row>
    <row r="73" spans="3:10" s="1" customFormat="1" x14ac:dyDescent="0.45">
      <c r="C73" s="176"/>
      <c r="D73" s="177"/>
      <c r="G73" s="178"/>
      <c r="H73" s="179"/>
      <c r="I73" s="179"/>
      <c r="J73" s="180"/>
    </row>
    <row r="74" spans="3:10" s="1" customFormat="1" x14ac:dyDescent="0.45">
      <c r="C74" s="176"/>
      <c r="D74" s="177"/>
      <c r="G74" s="178"/>
      <c r="H74" s="179"/>
      <c r="I74" s="179"/>
      <c r="J74" s="180"/>
    </row>
    <row r="75" spans="3:10" s="1" customFormat="1" x14ac:dyDescent="0.45">
      <c r="C75" s="176"/>
      <c r="D75" s="177"/>
      <c r="G75" s="178"/>
      <c r="H75" s="179"/>
      <c r="I75" s="179"/>
      <c r="J75" s="180"/>
    </row>
    <row r="76" spans="3:10" s="1" customFormat="1" x14ac:dyDescent="0.45">
      <c r="C76" s="176"/>
      <c r="D76" s="177"/>
      <c r="G76" s="178"/>
      <c r="H76" s="179"/>
      <c r="I76" s="179"/>
      <c r="J76" s="180"/>
    </row>
    <row r="77" spans="3:10" s="1" customFormat="1" x14ac:dyDescent="0.45">
      <c r="C77" s="176"/>
      <c r="D77" s="177"/>
      <c r="G77" s="178"/>
      <c r="H77" s="179"/>
      <c r="I77" s="179"/>
      <c r="J77" s="180"/>
    </row>
    <row r="78" spans="3:10" s="1" customFormat="1" x14ac:dyDescent="0.45">
      <c r="C78" s="176"/>
      <c r="D78" s="177"/>
      <c r="G78" s="178"/>
      <c r="H78" s="179"/>
      <c r="I78" s="179"/>
      <c r="J78" s="180"/>
    </row>
    <row r="79" spans="3:10" s="1" customFormat="1" x14ac:dyDescent="0.45">
      <c r="C79" s="176"/>
      <c r="D79" s="177"/>
      <c r="G79" s="178"/>
      <c r="H79" s="179"/>
      <c r="I79" s="179"/>
      <c r="J79" s="180"/>
    </row>
    <row r="80" spans="3:10" s="1" customFormat="1" x14ac:dyDescent="0.45">
      <c r="C80" s="176"/>
      <c r="D80" s="177"/>
      <c r="G80" s="178"/>
      <c r="H80" s="179"/>
      <c r="I80" s="179"/>
      <c r="J80" s="180"/>
    </row>
    <row r="81" spans="3:10" s="1" customFormat="1" x14ac:dyDescent="0.45">
      <c r="C81" s="176"/>
      <c r="D81" s="177"/>
      <c r="G81" s="178"/>
      <c r="H81" s="179"/>
      <c r="I81" s="179"/>
      <c r="J81" s="180"/>
    </row>
    <row r="82" spans="3:10" s="1" customFormat="1" x14ac:dyDescent="0.45">
      <c r="C82" s="176"/>
      <c r="D82" s="177"/>
      <c r="G82" s="178"/>
      <c r="H82" s="179"/>
      <c r="I82" s="179"/>
      <c r="J82" s="180"/>
    </row>
    <row r="83" spans="3:10" s="1" customFormat="1" x14ac:dyDescent="0.45">
      <c r="C83" s="176"/>
      <c r="D83" s="177"/>
      <c r="G83" s="178"/>
      <c r="H83" s="179"/>
      <c r="I83" s="179"/>
      <c r="J83" s="180"/>
    </row>
    <row r="84" spans="3:10" s="1" customFormat="1" x14ac:dyDescent="0.45">
      <c r="C84" s="176"/>
      <c r="D84" s="177"/>
      <c r="G84" s="178"/>
      <c r="H84" s="179"/>
      <c r="I84" s="179"/>
      <c r="J84" s="180"/>
    </row>
    <row r="85" spans="3:10" s="1" customFormat="1" x14ac:dyDescent="0.45">
      <c r="C85" s="176"/>
      <c r="D85" s="177"/>
      <c r="G85" s="178"/>
      <c r="H85" s="179"/>
      <c r="I85" s="179"/>
      <c r="J85" s="180"/>
    </row>
    <row r="86" spans="3:10" s="1" customFormat="1" x14ac:dyDescent="0.45">
      <c r="C86" s="176"/>
      <c r="D86" s="177"/>
      <c r="G86" s="178"/>
      <c r="H86" s="179"/>
      <c r="I86" s="179"/>
      <c r="J86" s="180"/>
    </row>
    <row r="87" spans="3:10" s="1" customFormat="1" x14ac:dyDescent="0.45">
      <c r="C87" s="176"/>
      <c r="D87" s="177"/>
      <c r="G87" s="178"/>
      <c r="H87" s="179"/>
      <c r="I87" s="179"/>
      <c r="J87" s="180"/>
    </row>
    <row r="88" spans="3:10" s="1" customFormat="1" x14ac:dyDescent="0.45">
      <c r="C88" s="176"/>
      <c r="D88" s="177"/>
      <c r="G88" s="178"/>
      <c r="H88" s="179"/>
      <c r="I88" s="179"/>
      <c r="J88" s="180"/>
    </row>
    <row r="89" spans="3:10" s="1" customFormat="1" x14ac:dyDescent="0.45">
      <c r="C89" s="176"/>
      <c r="D89" s="177"/>
      <c r="G89" s="178"/>
      <c r="H89" s="179"/>
      <c r="I89" s="179"/>
      <c r="J89" s="180"/>
    </row>
    <row r="90" spans="3:10" s="1" customFormat="1" x14ac:dyDescent="0.45">
      <c r="C90" s="176"/>
      <c r="D90" s="177"/>
      <c r="G90" s="178"/>
      <c r="H90" s="179"/>
      <c r="I90" s="179"/>
      <c r="J90" s="180"/>
    </row>
    <row r="91" spans="3:10" s="1" customFormat="1" x14ac:dyDescent="0.45">
      <c r="C91" s="176"/>
      <c r="D91" s="177"/>
      <c r="G91" s="178"/>
      <c r="H91" s="179"/>
      <c r="I91" s="179"/>
      <c r="J91" s="180"/>
    </row>
    <row r="92" spans="3:10" s="1" customFormat="1" x14ac:dyDescent="0.45">
      <c r="C92" s="176"/>
      <c r="D92" s="177"/>
      <c r="G92" s="178"/>
      <c r="H92" s="179"/>
      <c r="I92" s="179"/>
      <c r="J92" s="180"/>
    </row>
    <row r="93" spans="3:10" s="1" customFormat="1" x14ac:dyDescent="0.45">
      <c r="C93" s="176"/>
      <c r="D93" s="177"/>
      <c r="G93" s="178"/>
      <c r="H93" s="179"/>
      <c r="I93" s="179"/>
      <c r="J93" s="180"/>
    </row>
    <row r="94" spans="3:10" s="1" customFormat="1" x14ac:dyDescent="0.45">
      <c r="C94" s="176"/>
      <c r="D94" s="177"/>
      <c r="G94" s="178"/>
      <c r="H94" s="179"/>
      <c r="I94" s="179"/>
      <c r="J94" s="180"/>
    </row>
    <row r="95" spans="3:10" s="1" customFormat="1" x14ac:dyDescent="0.45">
      <c r="C95" s="176"/>
      <c r="D95" s="177"/>
      <c r="G95" s="178"/>
      <c r="H95" s="179"/>
      <c r="I95" s="179"/>
      <c r="J95" s="180"/>
    </row>
    <row r="96" spans="3:10" s="1" customFormat="1" x14ac:dyDescent="0.45">
      <c r="C96" s="176"/>
      <c r="D96" s="177"/>
      <c r="G96" s="178"/>
      <c r="H96" s="179"/>
      <c r="I96" s="179"/>
      <c r="J96" s="180"/>
    </row>
    <row r="97" spans="3:10" s="1" customFormat="1" x14ac:dyDescent="0.45">
      <c r="C97" s="176"/>
      <c r="D97" s="177"/>
      <c r="G97" s="178"/>
      <c r="H97" s="179"/>
      <c r="I97" s="179"/>
      <c r="J97" s="180"/>
    </row>
    <row r="98" spans="3:10" s="1" customFormat="1" x14ac:dyDescent="0.45">
      <c r="C98" s="176"/>
      <c r="D98" s="177"/>
      <c r="G98" s="178"/>
      <c r="H98" s="179"/>
      <c r="I98" s="179"/>
      <c r="J98" s="180"/>
    </row>
    <row r="99" spans="3:10" s="1" customFormat="1" x14ac:dyDescent="0.45">
      <c r="C99" s="176"/>
      <c r="D99" s="177"/>
      <c r="G99" s="178"/>
      <c r="H99" s="179"/>
      <c r="I99" s="179"/>
      <c r="J99" s="180"/>
    </row>
    <row r="100" spans="3:10" s="1" customFormat="1" x14ac:dyDescent="0.45">
      <c r="C100" s="176"/>
      <c r="D100" s="177"/>
      <c r="G100" s="178"/>
      <c r="H100" s="179"/>
      <c r="I100" s="179"/>
      <c r="J100" s="180"/>
    </row>
    <row r="101" spans="3:10" s="1" customFormat="1" x14ac:dyDescent="0.45">
      <c r="C101" s="176"/>
      <c r="D101" s="177"/>
      <c r="G101" s="178"/>
      <c r="H101" s="179"/>
      <c r="I101" s="179"/>
      <c r="J101" s="180"/>
    </row>
    <row r="102" spans="3:10" s="1" customFormat="1" x14ac:dyDescent="0.45">
      <c r="C102" s="176"/>
      <c r="D102" s="177"/>
      <c r="G102" s="178"/>
      <c r="H102" s="179"/>
      <c r="I102" s="179"/>
      <c r="J102" s="180"/>
    </row>
    <row r="103" spans="3:10" s="1" customFormat="1" x14ac:dyDescent="0.45">
      <c r="C103" s="176"/>
      <c r="D103" s="177"/>
      <c r="G103" s="178"/>
      <c r="H103" s="179"/>
      <c r="I103" s="179"/>
      <c r="J103" s="180"/>
    </row>
    <row r="104" spans="3:10" s="1" customFormat="1" x14ac:dyDescent="0.45">
      <c r="C104" s="176"/>
      <c r="D104" s="177"/>
      <c r="G104" s="178"/>
      <c r="H104" s="179"/>
      <c r="I104" s="179"/>
      <c r="J104" s="180"/>
    </row>
    <row r="105" spans="3:10" s="1" customFormat="1" x14ac:dyDescent="0.45">
      <c r="C105" s="176"/>
      <c r="D105" s="177"/>
      <c r="G105" s="178"/>
      <c r="H105" s="179"/>
      <c r="I105" s="179"/>
      <c r="J105" s="180"/>
    </row>
    <row r="106" spans="3:10" s="1" customFormat="1" x14ac:dyDescent="0.45">
      <c r="C106" s="176"/>
      <c r="D106" s="177"/>
      <c r="G106" s="178"/>
      <c r="H106" s="179"/>
      <c r="I106" s="179"/>
      <c r="J106" s="180"/>
    </row>
    <row r="107" spans="3:10" s="1" customFormat="1" x14ac:dyDescent="0.45">
      <c r="C107" s="176"/>
      <c r="D107" s="177"/>
      <c r="G107" s="178"/>
      <c r="H107" s="179"/>
      <c r="I107" s="179"/>
      <c r="J107" s="180"/>
    </row>
    <row r="108" spans="3:10" s="1" customFormat="1" x14ac:dyDescent="0.45">
      <c r="C108" s="176"/>
      <c r="D108" s="177"/>
      <c r="G108" s="178"/>
      <c r="H108" s="179"/>
      <c r="I108" s="179"/>
      <c r="J108" s="180"/>
    </row>
    <row r="109" spans="3:10" s="1" customFormat="1" x14ac:dyDescent="0.45">
      <c r="C109" s="176"/>
      <c r="D109" s="177"/>
      <c r="G109" s="178"/>
      <c r="H109" s="179"/>
      <c r="I109" s="179"/>
      <c r="J109" s="180"/>
    </row>
    <row r="110" spans="3:10" s="1" customFormat="1" x14ac:dyDescent="0.45">
      <c r="C110" s="176"/>
      <c r="D110" s="177"/>
      <c r="G110" s="178"/>
      <c r="H110" s="179"/>
      <c r="I110" s="179"/>
      <c r="J110" s="180"/>
    </row>
    <row r="111" spans="3:10" s="1" customFormat="1" x14ac:dyDescent="0.45">
      <c r="C111" s="176"/>
      <c r="D111" s="177"/>
      <c r="G111" s="178"/>
      <c r="H111" s="179"/>
      <c r="I111" s="179"/>
      <c r="J111" s="180"/>
    </row>
    <row r="112" spans="3:10" s="1" customFormat="1" x14ac:dyDescent="0.45">
      <c r="C112" s="176"/>
      <c r="D112" s="177"/>
      <c r="G112" s="178"/>
      <c r="H112" s="179"/>
      <c r="I112" s="179"/>
      <c r="J112" s="180"/>
    </row>
    <row r="113" spans="3:10" s="1" customFormat="1" x14ac:dyDescent="0.45">
      <c r="C113" s="176"/>
      <c r="D113" s="177"/>
      <c r="G113" s="178"/>
      <c r="H113" s="179"/>
      <c r="I113" s="179"/>
      <c r="J113" s="180"/>
    </row>
    <row r="114" spans="3:10" s="1" customFormat="1" x14ac:dyDescent="0.45">
      <c r="C114" s="176"/>
      <c r="D114" s="177"/>
      <c r="G114" s="178"/>
      <c r="H114" s="179"/>
      <c r="I114" s="179"/>
      <c r="J114" s="180"/>
    </row>
    <row r="115" spans="3:10" s="1" customFormat="1" x14ac:dyDescent="0.45">
      <c r="C115" s="176"/>
      <c r="D115" s="177"/>
      <c r="G115" s="178"/>
      <c r="H115" s="179"/>
      <c r="I115" s="179"/>
      <c r="J115" s="180"/>
    </row>
    <row r="116" spans="3:10" s="1" customFormat="1" x14ac:dyDescent="0.45">
      <c r="C116" s="176"/>
      <c r="D116" s="177"/>
      <c r="G116" s="178"/>
      <c r="H116" s="179"/>
      <c r="I116" s="179"/>
      <c r="J116" s="180"/>
    </row>
    <row r="117" spans="3:10" s="1" customFormat="1" x14ac:dyDescent="0.45">
      <c r="C117" s="176"/>
      <c r="D117" s="177"/>
      <c r="G117" s="178"/>
      <c r="H117" s="179"/>
      <c r="I117" s="179"/>
      <c r="J117" s="180"/>
    </row>
    <row r="118" spans="3:10" s="1" customFormat="1" x14ac:dyDescent="0.45">
      <c r="C118" s="176"/>
      <c r="D118" s="177"/>
      <c r="G118" s="178"/>
      <c r="H118" s="179"/>
      <c r="I118" s="179"/>
      <c r="J118" s="180"/>
    </row>
    <row r="119" spans="3:10" s="1" customFormat="1" x14ac:dyDescent="0.45">
      <c r="C119" s="176"/>
      <c r="D119" s="177"/>
      <c r="G119" s="178"/>
      <c r="H119" s="179"/>
      <c r="I119" s="179"/>
      <c r="J119" s="180"/>
    </row>
    <row r="120" spans="3:10" s="1" customFormat="1" x14ac:dyDescent="0.45">
      <c r="C120" s="176"/>
      <c r="D120" s="177"/>
      <c r="G120" s="178"/>
      <c r="H120" s="179"/>
      <c r="I120" s="179"/>
      <c r="J120" s="180"/>
    </row>
    <row r="121" spans="3:10" s="1" customFormat="1" x14ac:dyDescent="0.45">
      <c r="C121" s="176"/>
      <c r="D121" s="177"/>
      <c r="G121" s="178"/>
      <c r="H121" s="179"/>
      <c r="I121" s="179"/>
      <c r="J121" s="180"/>
    </row>
    <row r="122" spans="3:10" s="1" customFormat="1" x14ac:dyDescent="0.45">
      <c r="C122" s="176"/>
      <c r="D122" s="177"/>
      <c r="G122" s="178"/>
      <c r="H122" s="179"/>
      <c r="I122" s="179"/>
      <c r="J122" s="180"/>
    </row>
    <row r="123" spans="3:10" s="1" customFormat="1" x14ac:dyDescent="0.45">
      <c r="C123" s="176"/>
      <c r="D123" s="177"/>
      <c r="G123" s="178"/>
      <c r="H123" s="179"/>
      <c r="I123" s="179"/>
      <c r="J123" s="180"/>
    </row>
    <row r="124" spans="3:10" s="1" customFormat="1" x14ac:dyDescent="0.45">
      <c r="C124" s="176"/>
      <c r="D124" s="177"/>
      <c r="G124" s="178"/>
      <c r="H124" s="179"/>
      <c r="I124" s="179"/>
      <c r="J124" s="180"/>
    </row>
    <row r="125" spans="3:10" s="1" customFormat="1" x14ac:dyDescent="0.45">
      <c r="C125" s="176"/>
      <c r="D125" s="177"/>
      <c r="G125" s="178"/>
      <c r="H125" s="179"/>
      <c r="I125" s="179"/>
      <c r="J125" s="180"/>
    </row>
    <row r="126" spans="3:10" s="1" customFormat="1" x14ac:dyDescent="0.45">
      <c r="C126" s="176"/>
      <c r="D126" s="177"/>
      <c r="G126" s="178"/>
      <c r="H126" s="179"/>
      <c r="I126" s="179"/>
      <c r="J126" s="180"/>
    </row>
    <row r="127" spans="3:10" s="1" customFormat="1" x14ac:dyDescent="0.45">
      <c r="C127" s="176"/>
      <c r="D127" s="177"/>
      <c r="G127" s="178"/>
      <c r="H127" s="179"/>
      <c r="I127" s="179"/>
      <c r="J127" s="180"/>
    </row>
    <row r="128" spans="3:10" s="1" customFormat="1" x14ac:dyDescent="0.45">
      <c r="C128" s="176"/>
      <c r="D128" s="177"/>
      <c r="G128" s="178"/>
      <c r="H128" s="179"/>
      <c r="I128" s="179"/>
      <c r="J128" s="180"/>
    </row>
    <row r="129" spans="3:10" s="1" customFormat="1" x14ac:dyDescent="0.45">
      <c r="C129" s="176"/>
      <c r="D129" s="177"/>
      <c r="G129" s="178"/>
      <c r="H129" s="179"/>
      <c r="I129" s="179"/>
      <c r="J129" s="180"/>
    </row>
    <row r="130" spans="3:10" s="1" customFormat="1" x14ac:dyDescent="0.45">
      <c r="C130" s="176"/>
      <c r="D130" s="177"/>
      <c r="G130" s="178"/>
      <c r="H130" s="179"/>
      <c r="I130" s="179"/>
      <c r="J130" s="180"/>
    </row>
    <row r="131" spans="3:10" s="1" customFormat="1" x14ac:dyDescent="0.45">
      <c r="C131" s="176"/>
      <c r="D131" s="177"/>
      <c r="G131" s="178"/>
      <c r="H131" s="179"/>
      <c r="I131" s="179"/>
      <c r="J131" s="180"/>
    </row>
    <row r="132" spans="3:10" s="1" customFormat="1" x14ac:dyDescent="0.45">
      <c r="C132" s="176"/>
      <c r="D132" s="177"/>
      <c r="G132" s="178"/>
      <c r="H132" s="179"/>
      <c r="I132" s="179"/>
      <c r="J132" s="180"/>
    </row>
    <row r="133" spans="3:10" s="1" customFormat="1" x14ac:dyDescent="0.45">
      <c r="C133" s="176"/>
      <c r="D133" s="177"/>
      <c r="G133" s="178"/>
      <c r="H133" s="179"/>
      <c r="I133" s="179"/>
      <c r="J133" s="180"/>
    </row>
    <row r="134" spans="3:10" s="1" customFormat="1" x14ac:dyDescent="0.45">
      <c r="C134" s="176"/>
      <c r="D134" s="177"/>
      <c r="G134" s="178"/>
      <c r="H134" s="179"/>
      <c r="I134" s="179"/>
      <c r="J134" s="180"/>
    </row>
    <row r="135" spans="3:10" s="1" customFormat="1" x14ac:dyDescent="0.45">
      <c r="C135" s="176"/>
      <c r="D135" s="177"/>
      <c r="G135" s="178"/>
      <c r="H135" s="179"/>
      <c r="I135" s="179"/>
      <c r="J135" s="180"/>
    </row>
    <row r="136" spans="3:10" s="1" customFormat="1" x14ac:dyDescent="0.45">
      <c r="C136" s="176"/>
      <c r="D136" s="177"/>
      <c r="G136" s="178"/>
      <c r="H136" s="179"/>
      <c r="I136" s="179"/>
      <c r="J136" s="180"/>
    </row>
    <row r="137" spans="3:10" s="1" customFormat="1" x14ac:dyDescent="0.45">
      <c r="C137" s="176"/>
      <c r="D137" s="177"/>
      <c r="G137" s="178"/>
      <c r="H137" s="179"/>
      <c r="I137" s="179"/>
      <c r="J137" s="180"/>
    </row>
    <row r="138" spans="3:10" s="1" customFormat="1" x14ac:dyDescent="0.45">
      <c r="C138" s="176"/>
      <c r="D138" s="177"/>
      <c r="G138" s="178"/>
      <c r="H138" s="179"/>
      <c r="I138" s="179"/>
      <c r="J138" s="180"/>
    </row>
    <row r="139" spans="3:10" s="1" customFormat="1" x14ac:dyDescent="0.45">
      <c r="C139" s="176"/>
      <c r="D139" s="177"/>
      <c r="G139" s="178"/>
      <c r="H139" s="179"/>
      <c r="I139" s="179"/>
      <c r="J139" s="180"/>
    </row>
    <row r="140" spans="3:10" s="1" customFormat="1" x14ac:dyDescent="0.45">
      <c r="C140" s="176"/>
      <c r="D140" s="177"/>
      <c r="G140" s="178"/>
      <c r="H140" s="179"/>
      <c r="I140" s="179"/>
      <c r="J140" s="180"/>
    </row>
    <row r="141" spans="3:10" s="1" customFormat="1" x14ac:dyDescent="0.45">
      <c r="C141" s="176"/>
      <c r="D141" s="177"/>
      <c r="G141" s="178"/>
      <c r="H141" s="179"/>
      <c r="I141" s="179"/>
      <c r="J141" s="180"/>
    </row>
    <row r="142" spans="3:10" s="1" customFormat="1" x14ac:dyDescent="0.45">
      <c r="C142" s="176"/>
      <c r="D142" s="177"/>
      <c r="G142" s="178"/>
      <c r="H142" s="179"/>
      <c r="I142" s="179"/>
      <c r="J142" s="180"/>
    </row>
    <row r="143" spans="3:10" s="1" customFormat="1" x14ac:dyDescent="0.45">
      <c r="C143" s="176"/>
      <c r="D143" s="177"/>
      <c r="G143" s="178"/>
      <c r="H143" s="179"/>
      <c r="I143" s="179"/>
      <c r="J143" s="180"/>
    </row>
    <row r="144" spans="3:10" s="1" customFormat="1" x14ac:dyDescent="0.45">
      <c r="C144" s="176"/>
      <c r="D144" s="177"/>
      <c r="G144" s="178"/>
      <c r="H144" s="179"/>
      <c r="I144" s="179"/>
      <c r="J144" s="180"/>
    </row>
    <row r="145" spans="3:10" s="1" customFormat="1" x14ac:dyDescent="0.45">
      <c r="C145" s="176"/>
      <c r="D145" s="177"/>
      <c r="G145" s="178"/>
      <c r="H145" s="179"/>
      <c r="I145" s="179"/>
      <c r="J145" s="180"/>
    </row>
    <row r="146" spans="3:10" s="1" customFormat="1" x14ac:dyDescent="0.45">
      <c r="C146" s="176"/>
      <c r="D146" s="177"/>
      <c r="G146" s="178"/>
      <c r="H146" s="179"/>
      <c r="I146" s="179"/>
      <c r="J146" s="180"/>
    </row>
    <row r="147" spans="3:10" s="1" customFormat="1" x14ac:dyDescent="0.45">
      <c r="C147" s="176"/>
      <c r="D147" s="177"/>
      <c r="G147" s="178"/>
      <c r="H147" s="179"/>
      <c r="I147" s="179"/>
      <c r="J147" s="180"/>
    </row>
    <row r="148" spans="3:10" s="1" customFormat="1" x14ac:dyDescent="0.45">
      <c r="C148" s="176"/>
      <c r="D148" s="177"/>
      <c r="G148" s="178"/>
      <c r="H148" s="179"/>
      <c r="I148" s="179"/>
      <c r="J148" s="180"/>
    </row>
    <row r="149" spans="3:10" s="1" customFormat="1" x14ac:dyDescent="0.45">
      <c r="C149" s="176"/>
      <c r="D149" s="177"/>
      <c r="G149" s="178"/>
      <c r="H149" s="179"/>
      <c r="I149" s="179"/>
      <c r="J149" s="180"/>
    </row>
    <row r="150" spans="3:10" s="1" customFormat="1" x14ac:dyDescent="0.45">
      <c r="C150" s="176"/>
      <c r="D150" s="177"/>
      <c r="G150" s="178"/>
      <c r="H150" s="179"/>
      <c r="I150" s="179"/>
      <c r="J150" s="180"/>
    </row>
    <row r="151" spans="3:10" s="1" customFormat="1" x14ac:dyDescent="0.45">
      <c r="C151" s="176"/>
      <c r="D151" s="177"/>
      <c r="G151" s="178"/>
      <c r="H151" s="179"/>
      <c r="I151" s="179"/>
      <c r="J151" s="180"/>
    </row>
    <row r="152" spans="3:10" s="1" customFormat="1" x14ac:dyDescent="0.45">
      <c r="C152" s="176"/>
      <c r="D152" s="177"/>
      <c r="G152" s="178"/>
      <c r="H152" s="179"/>
      <c r="I152" s="179"/>
      <c r="J152" s="180"/>
    </row>
    <row r="153" spans="3:10" s="1" customFormat="1" x14ac:dyDescent="0.45">
      <c r="C153" s="176"/>
      <c r="D153" s="177"/>
      <c r="G153" s="178"/>
      <c r="H153" s="179"/>
      <c r="I153" s="179"/>
      <c r="J153" s="180"/>
    </row>
    <row r="154" spans="3:10" s="1" customFormat="1" x14ac:dyDescent="0.45">
      <c r="C154" s="176"/>
      <c r="D154" s="177"/>
      <c r="G154" s="178"/>
      <c r="H154" s="179"/>
      <c r="I154" s="179"/>
      <c r="J154" s="180"/>
    </row>
    <row r="155" spans="3:10" s="1" customFormat="1" x14ac:dyDescent="0.45">
      <c r="C155" s="176"/>
      <c r="D155" s="177"/>
      <c r="G155" s="178"/>
      <c r="H155" s="179"/>
      <c r="I155" s="179"/>
      <c r="J155" s="180"/>
    </row>
    <row r="156" spans="3:10" s="1" customFormat="1" x14ac:dyDescent="0.45">
      <c r="C156" s="176"/>
      <c r="D156" s="177"/>
      <c r="G156" s="178"/>
      <c r="H156" s="179"/>
      <c r="I156" s="179"/>
      <c r="J156" s="180"/>
    </row>
    <row r="157" spans="3:10" s="1" customFormat="1" x14ac:dyDescent="0.45">
      <c r="C157" s="176"/>
      <c r="D157" s="177"/>
      <c r="G157" s="178"/>
      <c r="H157" s="179"/>
      <c r="I157" s="179"/>
      <c r="J157" s="180"/>
    </row>
    <row r="158" spans="3:10" s="1" customFormat="1" x14ac:dyDescent="0.45">
      <c r="C158" s="176"/>
      <c r="D158" s="177"/>
      <c r="G158" s="178"/>
      <c r="H158" s="179"/>
      <c r="I158" s="179"/>
      <c r="J158" s="180"/>
    </row>
    <row r="159" spans="3:10" s="1" customFormat="1" x14ac:dyDescent="0.45">
      <c r="C159" s="176"/>
      <c r="D159" s="177"/>
      <c r="G159" s="178"/>
      <c r="H159" s="179"/>
      <c r="I159" s="179"/>
      <c r="J159" s="180"/>
    </row>
    <row r="160" spans="3:10" s="1" customFormat="1" x14ac:dyDescent="0.45">
      <c r="C160" s="176"/>
      <c r="D160" s="177"/>
      <c r="G160" s="178"/>
      <c r="H160" s="179"/>
      <c r="I160" s="179"/>
      <c r="J160" s="180"/>
    </row>
    <row r="161" spans="3:10" s="1" customFormat="1" x14ac:dyDescent="0.45">
      <c r="C161" s="176"/>
      <c r="D161" s="177"/>
      <c r="G161" s="178"/>
      <c r="H161" s="179"/>
      <c r="I161" s="179"/>
      <c r="J161" s="180"/>
    </row>
    <row r="162" spans="3:10" s="1" customFormat="1" x14ac:dyDescent="0.45">
      <c r="C162" s="176"/>
      <c r="D162" s="177"/>
      <c r="G162" s="178"/>
      <c r="H162" s="179"/>
      <c r="I162" s="179"/>
      <c r="J162" s="180"/>
    </row>
    <row r="163" spans="3:10" s="1" customFormat="1" x14ac:dyDescent="0.45">
      <c r="C163" s="176"/>
      <c r="D163" s="177"/>
      <c r="G163" s="178"/>
      <c r="H163" s="179"/>
      <c r="I163" s="179"/>
      <c r="J163" s="180"/>
    </row>
    <row r="164" spans="3:10" s="1" customFormat="1" x14ac:dyDescent="0.45">
      <c r="C164" s="176"/>
      <c r="D164" s="177"/>
      <c r="G164" s="178"/>
      <c r="H164" s="179"/>
      <c r="I164" s="179"/>
      <c r="J164" s="180"/>
    </row>
    <row r="165" spans="3:10" s="1" customFormat="1" x14ac:dyDescent="0.45">
      <c r="C165" s="176"/>
      <c r="D165" s="177"/>
      <c r="G165" s="178"/>
      <c r="H165" s="179"/>
      <c r="I165" s="179"/>
      <c r="J165" s="180"/>
    </row>
    <row r="166" spans="3:10" s="1" customFormat="1" x14ac:dyDescent="0.45">
      <c r="C166" s="176"/>
      <c r="D166" s="177"/>
      <c r="G166" s="178"/>
      <c r="H166" s="179"/>
      <c r="I166" s="179"/>
      <c r="J166" s="180"/>
    </row>
    <row r="167" spans="3:10" s="1" customFormat="1" x14ac:dyDescent="0.45">
      <c r="C167" s="176"/>
      <c r="D167" s="177"/>
      <c r="G167" s="178"/>
      <c r="H167" s="179"/>
      <c r="I167" s="179"/>
      <c r="J167" s="180"/>
    </row>
    <row r="168" spans="3:10" s="1" customFormat="1" x14ac:dyDescent="0.45">
      <c r="C168" s="176"/>
      <c r="D168" s="177"/>
      <c r="G168" s="178"/>
      <c r="H168" s="179"/>
      <c r="I168" s="179"/>
      <c r="J168" s="180"/>
    </row>
    <row r="169" spans="3:10" s="1" customFormat="1" x14ac:dyDescent="0.45">
      <c r="C169" s="176"/>
      <c r="D169" s="177"/>
      <c r="G169" s="178"/>
      <c r="H169" s="179"/>
      <c r="I169" s="179"/>
      <c r="J169" s="180"/>
    </row>
    <row r="170" spans="3:10" s="1" customFormat="1" x14ac:dyDescent="0.45">
      <c r="C170" s="176"/>
      <c r="D170" s="177"/>
      <c r="G170" s="178"/>
      <c r="H170" s="179"/>
      <c r="I170" s="179"/>
      <c r="J170" s="180"/>
    </row>
    <row r="171" spans="3:10" s="1" customFormat="1" x14ac:dyDescent="0.45">
      <c r="C171" s="176"/>
      <c r="D171" s="177"/>
      <c r="G171" s="178"/>
      <c r="H171" s="179"/>
      <c r="I171" s="179"/>
      <c r="J171" s="180"/>
    </row>
    <row r="172" spans="3:10" s="1" customFormat="1" x14ac:dyDescent="0.45">
      <c r="C172" s="176"/>
      <c r="D172" s="177"/>
      <c r="G172" s="178"/>
      <c r="H172" s="179"/>
      <c r="I172" s="179"/>
      <c r="J172" s="180"/>
    </row>
    <row r="173" spans="3:10" s="1" customFormat="1" x14ac:dyDescent="0.45">
      <c r="C173" s="176"/>
      <c r="D173" s="177"/>
      <c r="G173" s="178"/>
      <c r="H173" s="179"/>
      <c r="I173" s="179"/>
      <c r="J173" s="180"/>
    </row>
    <row r="174" spans="3:10" s="1" customFormat="1" x14ac:dyDescent="0.45">
      <c r="C174" s="176"/>
      <c r="D174" s="177"/>
      <c r="G174" s="178"/>
      <c r="H174" s="179"/>
      <c r="I174" s="179"/>
      <c r="J174" s="180"/>
    </row>
    <row r="175" spans="3:10" s="1" customFormat="1" x14ac:dyDescent="0.45">
      <c r="C175" s="176"/>
      <c r="D175" s="177"/>
      <c r="G175" s="178"/>
      <c r="H175" s="179"/>
      <c r="I175" s="179"/>
      <c r="J175" s="180"/>
    </row>
    <row r="176" spans="3:10" s="1" customFormat="1" x14ac:dyDescent="0.45">
      <c r="C176" s="176"/>
      <c r="D176" s="177"/>
      <c r="G176" s="178"/>
      <c r="H176" s="179"/>
      <c r="I176" s="179"/>
      <c r="J176" s="180"/>
    </row>
    <row r="177" spans="3:10" s="1" customFormat="1" x14ac:dyDescent="0.45">
      <c r="C177" s="176"/>
      <c r="D177" s="177"/>
      <c r="G177" s="178"/>
      <c r="H177" s="179"/>
      <c r="I177" s="179"/>
      <c r="J177" s="180"/>
    </row>
    <row r="178" spans="3:10" s="1" customFormat="1" x14ac:dyDescent="0.45">
      <c r="C178" s="176"/>
      <c r="D178" s="177"/>
      <c r="G178" s="178"/>
      <c r="H178" s="179"/>
      <c r="I178" s="179"/>
      <c r="J178" s="180"/>
    </row>
    <row r="179" spans="3:10" s="1" customFormat="1" x14ac:dyDescent="0.45">
      <c r="C179" s="176"/>
      <c r="D179" s="177"/>
      <c r="G179" s="178"/>
      <c r="H179" s="179"/>
      <c r="I179" s="179"/>
      <c r="J179" s="180"/>
    </row>
    <row r="180" spans="3:10" s="1" customFormat="1" x14ac:dyDescent="0.45">
      <c r="C180" s="176"/>
      <c r="D180" s="177"/>
      <c r="G180" s="178"/>
      <c r="H180" s="179"/>
      <c r="I180" s="179"/>
      <c r="J180" s="180"/>
    </row>
    <row r="181" spans="3:10" s="1" customFormat="1" x14ac:dyDescent="0.45">
      <c r="C181" s="176"/>
      <c r="D181" s="177"/>
      <c r="G181" s="178"/>
      <c r="H181" s="179"/>
      <c r="I181" s="179"/>
      <c r="J181" s="180"/>
    </row>
    <row r="182" spans="3:10" s="1" customFormat="1" x14ac:dyDescent="0.45">
      <c r="C182" s="176"/>
      <c r="D182" s="177"/>
      <c r="G182" s="178"/>
      <c r="H182" s="179"/>
      <c r="I182" s="179"/>
      <c r="J182" s="180"/>
    </row>
    <row r="183" spans="3:10" s="1" customFormat="1" x14ac:dyDescent="0.45">
      <c r="C183" s="176"/>
      <c r="D183" s="177"/>
      <c r="G183" s="178"/>
      <c r="H183" s="179"/>
      <c r="I183" s="179"/>
      <c r="J183" s="180"/>
    </row>
    <row r="184" spans="3:10" s="1" customFormat="1" x14ac:dyDescent="0.45">
      <c r="C184" s="176"/>
      <c r="D184" s="177"/>
      <c r="G184" s="178"/>
      <c r="H184" s="179"/>
      <c r="I184" s="179"/>
      <c r="J184" s="180"/>
    </row>
    <row r="185" spans="3:10" s="1" customFormat="1" x14ac:dyDescent="0.45">
      <c r="C185" s="176"/>
      <c r="D185" s="177"/>
      <c r="G185" s="178"/>
      <c r="H185" s="179"/>
      <c r="I185" s="179"/>
      <c r="J185" s="180"/>
    </row>
    <row r="186" spans="3:10" s="1" customFormat="1" x14ac:dyDescent="0.45">
      <c r="C186" s="176"/>
      <c r="D186" s="177"/>
      <c r="G186" s="178"/>
      <c r="H186" s="179"/>
      <c r="I186" s="179"/>
      <c r="J186" s="180"/>
    </row>
    <row r="187" spans="3:10" s="1" customFormat="1" x14ac:dyDescent="0.45">
      <c r="C187" s="176"/>
      <c r="D187" s="177"/>
      <c r="G187" s="178"/>
      <c r="H187" s="179"/>
      <c r="I187" s="179"/>
      <c r="J187" s="180"/>
    </row>
    <row r="188" spans="3:10" s="1" customFormat="1" x14ac:dyDescent="0.45">
      <c r="C188" s="176"/>
      <c r="D188" s="177"/>
      <c r="G188" s="178"/>
      <c r="H188" s="179"/>
      <c r="I188" s="179"/>
      <c r="J188" s="180"/>
    </row>
    <row r="189" spans="3:10" s="1" customFormat="1" x14ac:dyDescent="0.45">
      <c r="C189" s="176"/>
      <c r="D189" s="177"/>
      <c r="G189" s="178"/>
      <c r="H189" s="179"/>
      <c r="I189" s="179"/>
      <c r="J189" s="180"/>
    </row>
    <row r="190" spans="3:10" s="1" customFormat="1" x14ac:dyDescent="0.45">
      <c r="C190" s="176"/>
      <c r="D190" s="177"/>
      <c r="G190" s="178"/>
      <c r="H190" s="179"/>
      <c r="I190" s="179"/>
      <c r="J190" s="180"/>
    </row>
    <row r="191" spans="3:10" s="1" customFormat="1" x14ac:dyDescent="0.45">
      <c r="C191" s="176"/>
      <c r="D191" s="177"/>
      <c r="G191" s="178"/>
      <c r="H191" s="179"/>
      <c r="I191" s="179"/>
      <c r="J191" s="180"/>
    </row>
    <row r="192" spans="3:10" s="1" customFormat="1" x14ac:dyDescent="0.45">
      <c r="C192" s="176"/>
      <c r="D192" s="177"/>
      <c r="G192" s="178"/>
      <c r="H192" s="179"/>
      <c r="I192" s="179"/>
      <c r="J192" s="180"/>
    </row>
    <row r="193" spans="3:10" s="1" customFormat="1" x14ac:dyDescent="0.45">
      <c r="C193" s="176"/>
      <c r="D193" s="177"/>
      <c r="G193" s="178"/>
      <c r="H193" s="179"/>
      <c r="I193" s="179"/>
      <c r="J193" s="180"/>
    </row>
    <row r="194" spans="3:10" s="1" customFormat="1" x14ac:dyDescent="0.45">
      <c r="C194" s="176"/>
      <c r="D194" s="177"/>
      <c r="G194" s="178"/>
      <c r="H194" s="179"/>
      <c r="I194" s="179"/>
      <c r="J194" s="180"/>
    </row>
    <row r="195" spans="3:10" s="1" customFormat="1" x14ac:dyDescent="0.45">
      <c r="C195" s="176"/>
      <c r="D195" s="177"/>
      <c r="G195" s="178"/>
      <c r="H195" s="179"/>
      <c r="I195" s="179"/>
      <c r="J195" s="180"/>
    </row>
    <row r="196" spans="3:10" s="1" customFormat="1" x14ac:dyDescent="0.45">
      <c r="C196" s="176"/>
      <c r="D196" s="177"/>
      <c r="G196" s="178"/>
      <c r="H196" s="179"/>
      <c r="I196" s="179"/>
      <c r="J196" s="180"/>
    </row>
    <row r="197" spans="3:10" s="1" customFormat="1" x14ac:dyDescent="0.45">
      <c r="C197" s="176"/>
      <c r="D197" s="177"/>
      <c r="G197" s="178"/>
      <c r="H197" s="179"/>
      <c r="I197" s="179"/>
      <c r="J197" s="180"/>
    </row>
    <row r="198" spans="3:10" s="1" customFormat="1" x14ac:dyDescent="0.45">
      <c r="C198" s="176"/>
      <c r="D198" s="177"/>
      <c r="G198" s="178"/>
      <c r="H198" s="179"/>
      <c r="I198" s="179"/>
      <c r="J198" s="180"/>
    </row>
    <row r="199" spans="3:10" s="1" customFormat="1" x14ac:dyDescent="0.45">
      <c r="C199" s="176"/>
      <c r="D199" s="177"/>
      <c r="G199" s="178"/>
      <c r="H199" s="179"/>
      <c r="I199" s="179"/>
      <c r="J199" s="180"/>
    </row>
    <row r="200" spans="3:10" s="1" customFormat="1" x14ac:dyDescent="0.45">
      <c r="C200" s="176"/>
      <c r="D200" s="177"/>
      <c r="G200" s="178"/>
      <c r="H200" s="179"/>
      <c r="I200" s="179"/>
      <c r="J200" s="180"/>
    </row>
    <row r="201" spans="3:10" s="1" customFormat="1" x14ac:dyDescent="0.45">
      <c r="C201" s="176"/>
      <c r="D201" s="177"/>
      <c r="G201" s="178"/>
      <c r="H201" s="179"/>
      <c r="I201" s="179"/>
      <c r="J201" s="180"/>
    </row>
    <row r="202" spans="3:10" s="1" customFormat="1" x14ac:dyDescent="0.45">
      <c r="C202" s="176"/>
      <c r="D202" s="177"/>
      <c r="G202" s="178"/>
      <c r="H202" s="179"/>
      <c r="I202" s="179"/>
      <c r="J202" s="180"/>
    </row>
    <row r="203" spans="3:10" s="1" customFormat="1" x14ac:dyDescent="0.45">
      <c r="C203" s="176"/>
      <c r="D203" s="177"/>
      <c r="G203" s="178"/>
      <c r="H203" s="179"/>
      <c r="I203" s="179"/>
      <c r="J203" s="180"/>
    </row>
    <row r="204" spans="3:10" s="1" customFormat="1" x14ac:dyDescent="0.45">
      <c r="C204" s="176"/>
      <c r="D204" s="177"/>
      <c r="G204" s="178"/>
      <c r="H204" s="179"/>
      <c r="I204" s="179"/>
      <c r="J204" s="180"/>
    </row>
    <row r="205" spans="3:10" s="1" customFormat="1" x14ac:dyDescent="0.45">
      <c r="C205" s="176"/>
      <c r="D205" s="177"/>
      <c r="G205" s="178"/>
      <c r="H205" s="179"/>
      <c r="I205" s="179"/>
      <c r="J205" s="180"/>
    </row>
    <row r="206" spans="3:10" s="1" customFormat="1" x14ac:dyDescent="0.45">
      <c r="C206" s="176"/>
      <c r="D206" s="177"/>
      <c r="G206" s="178"/>
      <c r="H206" s="179"/>
      <c r="I206" s="179"/>
      <c r="J206" s="180"/>
    </row>
    <row r="207" spans="3:10" s="1" customFormat="1" x14ac:dyDescent="0.45">
      <c r="C207" s="176"/>
      <c r="D207" s="177"/>
      <c r="G207" s="178"/>
      <c r="H207" s="179"/>
      <c r="I207" s="179"/>
      <c r="J207" s="180"/>
    </row>
    <row r="208" spans="3:10" s="1" customFormat="1" x14ac:dyDescent="0.45">
      <c r="C208" s="176"/>
      <c r="D208" s="177"/>
      <c r="G208" s="178"/>
      <c r="H208" s="179"/>
      <c r="I208" s="179"/>
      <c r="J208" s="180"/>
    </row>
    <row r="209" spans="3:10" s="1" customFormat="1" x14ac:dyDescent="0.45">
      <c r="C209" s="176"/>
      <c r="D209" s="177"/>
      <c r="G209" s="178"/>
      <c r="H209" s="179"/>
      <c r="I209" s="179"/>
      <c r="J209" s="180"/>
    </row>
    <row r="210" spans="3:10" s="1" customFormat="1" x14ac:dyDescent="0.45">
      <c r="C210" s="176"/>
      <c r="D210" s="177"/>
      <c r="G210" s="178"/>
      <c r="H210" s="179"/>
      <c r="I210" s="179"/>
      <c r="J210" s="180"/>
    </row>
    <row r="211" spans="3:10" s="1" customFormat="1" x14ac:dyDescent="0.45">
      <c r="C211" s="176"/>
      <c r="D211" s="177"/>
      <c r="G211" s="178"/>
      <c r="H211" s="179"/>
      <c r="I211" s="179"/>
      <c r="J211" s="180"/>
    </row>
    <row r="212" spans="3:10" s="1" customFormat="1" x14ac:dyDescent="0.45">
      <c r="C212" s="176"/>
      <c r="D212" s="177"/>
      <c r="G212" s="178"/>
      <c r="H212" s="179"/>
      <c r="I212" s="179"/>
      <c r="J212" s="180"/>
    </row>
    <row r="213" spans="3:10" s="1" customFormat="1" x14ac:dyDescent="0.45">
      <c r="C213" s="176"/>
      <c r="D213" s="177"/>
      <c r="G213" s="178"/>
      <c r="H213" s="179"/>
      <c r="I213" s="179"/>
      <c r="J213" s="180"/>
    </row>
    <row r="214" spans="3:10" s="1" customFormat="1" x14ac:dyDescent="0.45">
      <c r="C214" s="176"/>
      <c r="D214" s="177"/>
      <c r="G214" s="178"/>
      <c r="H214" s="179"/>
      <c r="I214" s="179"/>
      <c r="J214" s="180"/>
    </row>
    <row r="215" spans="3:10" s="1" customFormat="1" x14ac:dyDescent="0.45">
      <c r="C215" s="176"/>
      <c r="D215" s="177"/>
      <c r="G215" s="178"/>
      <c r="H215" s="179"/>
      <c r="I215" s="179"/>
      <c r="J215" s="180"/>
    </row>
    <row r="216" spans="3:10" s="1" customFormat="1" x14ac:dyDescent="0.45">
      <c r="C216" s="176"/>
      <c r="D216" s="177"/>
      <c r="G216" s="178"/>
      <c r="H216" s="179"/>
      <c r="I216" s="179"/>
      <c r="J216" s="180"/>
    </row>
    <row r="217" spans="3:10" s="1" customFormat="1" x14ac:dyDescent="0.45">
      <c r="C217" s="176"/>
      <c r="D217" s="177"/>
      <c r="G217" s="178"/>
      <c r="H217" s="179"/>
      <c r="I217" s="179"/>
      <c r="J217" s="180"/>
    </row>
    <row r="218" spans="3:10" s="1" customFormat="1" x14ac:dyDescent="0.45">
      <c r="C218" s="176"/>
      <c r="D218" s="177"/>
      <c r="G218" s="178"/>
      <c r="H218" s="179"/>
      <c r="I218" s="179"/>
      <c r="J218" s="180"/>
    </row>
    <row r="219" spans="3:10" s="1" customFormat="1" x14ac:dyDescent="0.45">
      <c r="C219" s="176"/>
      <c r="D219" s="177"/>
      <c r="G219" s="178"/>
      <c r="H219" s="179"/>
      <c r="I219" s="179"/>
      <c r="J219" s="180"/>
    </row>
    <row r="220" spans="3:10" s="1" customFormat="1" x14ac:dyDescent="0.45">
      <c r="C220" s="176"/>
      <c r="D220" s="177"/>
      <c r="G220" s="178"/>
      <c r="H220" s="179"/>
      <c r="I220" s="179"/>
      <c r="J220" s="180"/>
    </row>
    <row r="221" spans="3:10" s="1" customFormat="1" x14ac:dyDescent="0.45">
      <c r="C221" s="176"/>
      <c r="D221" s="177"/>
      <c r="G221" s="178"/>
      <c r="H221" s="179"/>
      <c r="I221" s="179"/>
      <c r="J221" s="180"/>
    </row>
    <row r="222" spans="3:10" s="1" customFormat="1" x14ac:dyDescent="0.45">
      <c r="C222" s="176"/>
      <c r="D222" s="177"/>
      <c r="G222" s="178"/>
      <c r="H222" s="179"/>
      <c r="I222" s="179"/>
      <c r="J222" s="180"/>
    </row>
    <row r="223" spans="3:10" s="1" customFormat="1" x14ac:dyDescent="0.45">
      <c r="C223" s="176"/>
      <c r="D223" s="177"/>
      <c r="G223" s="178"/>
      <c r="H223" s="179"/>
      <c r="I223" s="179"/>
      <c r="J223" s="180"/>
    </row>
    <row r="224" spans="3:10" s="1" customFormat="1" x14ac:dyDescent="0.45">
      <c r="C224" s="176"/>
      <c r="D224" s="177"/>
      <c r="G224" s="178"/>
      <c r="H224" s="179"/>
      <c r="I224" s="179"/>
      <c r="J224" s="180"/>
    </row>
    <row r="225" spans="3:10" s="1" customFormat="1" x14ac:dyDescent="0.45">
      <c r="C225" s="176"/>
      <c r="D225" s="177"/>
      <c r="G225" s="178"/>
      <c r="H225" s="179"/>
      <c r="I225" s="179"/>
      <c r="J225" s="180"/>
    </row>
    <row r="226" spans="3:10" s="1" customFormat="1" x14ac:dyDescent="0.45">
      <c r="C226" s="176"/>
      <c r="D226" s="177"/>
      <c r="G226" s="178"/>
      <c r="H226" s="179"/>
      <c r="I226" s="179"/>
      <c r="J226" s="180"/>
    </row>
    <row r="227" spans="3:10" s="1" customFormat="1" x14ac:dyDescent="0.45">
      <c r="C227" s="176"/>
      <c r="D227" s="177"/>
      <c r="G227" s="178"/>
      <c r="H227" s="179"/>
      <c r="I227" s="179"/>
      <c r="J227" s="180"/>
    </row>
    <row r="228" spans="3:10" s="1" customFormat="1" x14ac:dyDescent="0.45">
      <c r="C228" s="176"/>
      <c r="D228" s="177"/>
      <c r="G228" s="178"/>
      <c r="H228" s="179"/>
      <c r="I228" s="179"/>
      <c r="J228" s="180"/>
    </row>
    <row r="229" spans="3:10" s="1" customFormat="1" x14ac:dyDescent="0.45">
      <c r="C229" s="176"/>
      <c r="D229" s="177"/>
      <c r="G229" s="178"/>
      <c r="H229" s="179"/>
      <c r="I229" s="179"/>
      <c r="J229" s="180"/>
    </row>
    <row r="230" spans="3:10" s="1" customFormat="1" x14ac:dyDescent="0.45">
      <c r="C230" s="176"/>
      <c r="D230" s="177"/>
      <c r="G230" s="178"/>
      <c r="H230" s="179"/>
      <c r="I230" s="179"/>
      <c r="J230" s="180"/>
    </row>
    <row r="231" spans="3:10" s="1" customFormat="1" x14ac:dyDescent="0.45">
      <c r="C231" s="176"/>
      <c r="D231" s="177"/>
      <c r="G231" s="178"/>
      <c r="H231" s="179"/>
      <c r="I231" s="179"/>
      <c r="J231" s="180"/>
    </row>
    <row r="232" spans="3:10" s="1" customFormat="1" x14ac:dyDescent="0.45">
      <c r="C232" s="176"/>
      <c r="D232" s="177"/>
      <c r="G232" s="178"/>
      <c r="H232" s="179"/>
      <c r="I232" s="179"/>
      <c r="J232" s="180"/>
    </row>
    <row r="233" spans="3:10" s="1" customFormat="1" x14ac:dyDescent="0.45">
      <c r="C233" s="176"/>
      <c r="D233" s="177"/>
      <c r="G233" s="178"/>
      <c r="H233" s="179"/>
      <c r="I233" s="179"/>
      <c r="J233" s="180"/>
    </row>
    <row r="234" spans="3:10" s="1" customFormat="1" x14ac:dyDescent="0.45">
      <c r="C234" s="176"/>
      <c r="D234" s="177"/>
      <c r="G234" s="178"/>
      <c r="H234" s="179"/>
      <c r="I234" s="179"/>
      <c r="J234" s="180"/>
    </row>
    <row r="235" spans="3:10" s="1" customFormat="1" x14ac:dyDescent="0.45">
      <c r="C235" s="176"/>
      <c r="D235" s="177"/>
      <c r="G235" s="178"/>
      <c r="H235" s="179"/>
      <c r="I235" s="179"/>
      <c r="J235" s="180"/>
    </row>
    <row r="236" spans="3:10" s="1" customFormat="1" x14ac:dyDescent="0.45">
      <c r="C236" s="176"/>
      <c r="D236" s="177"/>
      <c r="G236" s="178"/>
      <c r="H236" s="179"/>
      <c r="I236" s="179"/>
      <c r="J236" s="180"/>
    </row>
    <row r="237" spans="3:10" s="1" customFormat="1" x14ac:dyDescent="0.45">
      <c r="C237" s="176"/>
      <c r="D237" s="177"/>
      <c r="G237" s="178"/>
      <c r="H237" s="179"/>
      <c r="I237" s="179"/>
      <c r="J237" s="180"/>
    </row>
    <row r="238" spans="3:10" s="1" customFormat="1" x14ac:dyDescent="0.45">
      <c r="C238" s="176"/>
      <c r="D238" s="177"/>
      <c r="G238" s="178"/>
      <c r="H238" s="179"/>
      <c r="I238" s="179"/>
      <c r="J238" s="180"/>
    </row>
    <row r="239" spans="3:10" s="1" customFormat="1" x14ac:dyDescent="0.45">
      <c r="C239" s="176"/>
      <c r="D239" s="177"/>
      <c r="G239" s="178"/>
      <c r="H239" s="179"/>
      <c r="I239" s="179"/>
      <c r="J239" s="180"/>
    </row>
    <row r="240" spans="3:10" s="1" customFormat="1" x14ac:dyDescent="0.45">
      <c r="C240" s="176"/>
      <c r="D240" s="177"/>
      <c r="G240" s="178"/>
      <c r="H240" s="179"/>
      <c r="I240" s="179"/>
      <c r="J240" s="180"/>
    </row>
    <row r="241" spans="3:10" s="1" customFormat="1" x14ac:dyDescent="0.45">
      <c r="C241" s="176"/>
      <c r="D241" s="177"/>
      <c r="G241" s="178"/>
      <c r="H241" s="179"/>
      <c r="I241" s="179"/>
      <c r="J241" s="180"/>
    </row>
    <row r="242" spans="3:10" s="1" customFormat="1" x14ac:dyDescent="0.45">
      <c r="C242" s="176"/>
      <c r="D242" s="177"/>
      <c r="G242" s="178"/>
      <c r="H242" s="179"/>
      <c r="I242" s="179"/>
      <c r="J242" s="180"/>
    </row>
    <row r="243" spans="3:10" s="1" customFormat="1" x14ac:dyDescent="0.45">
      <c r="C243" s="176"/>
      <c r="D243" s="177"/>
      <c r="G243" s="178"/>
      <c r="H243" s="179"/>
      <c r="I243" s="179"/>
      <c r="J243" s="180"/>
    </row>
    <row r="244" spans="3:10" s="1" customFormat="1" x14ac:dyDescent="0.45">
      <c r="C244" s="176"/>
      <c r="D244" s="177"/>
      <c r="G244" s="178"/>
      <c r="H244" s="179"/>
      <c r="I244" s="179"/>
      <c r="J244" s="180"/>
    </row>
    <row r="245" spans="3:10" s="1" customFormat="1" x14ac:dyDescent="0.45">
      <c r="C245" s="176"/>
      <c r="D245" s="177"/>
      <c r="G245" s="178"/>
      <c r="H245" s="179"/>
      <c r="I245" s="179"/>
      <c r="J245" s="180"/>
    </row>
    <row r="246" spans="3:10" s="1" customFormat="1" x14ac:dyDescent="0.45">
      <c r="C246" s="176"/>
      <c r="D246" s="177"/>
      <c r="G246" s="178"/>
      <c r="H246" s="179"/>
      <c r="I246" s="179"/>
      <c r="J246" s="180"/>
    </row>
    <row r="247" spans="3:10" s="1" customFormat="1" x14ac:dyDescent="0.45">
      <c r="C247" s="176"/>
      <c r="D247" s="177"/>
      <c r="G247" s="178"/>
      <c r="H247" s="179"/>
      <c r="I247" s="179"/>
      <c r="J247" s="180"/>
    </row>
    <row r="248" spans="3:10" s="1" customFormat="1" x14ac:dyDescent="0.45">
      <c r="C248" s="176"/>
      <c r="D248" s="177"/>
      <c r="G248" s="178"/>
      <c r="H248" s="179"/>
      <c r="I248" s="179"/>
      <c r="J248" s="180"/>
    </row>
    <row r="249" spans="3:10" s="1" customFormat="1" x14ac:dyDescent="0.45">
      <c r="C249" s="176"/>
      <c r="D249" s="177"/>
      <c r="G249" s="178"/>
      <c r="H249" s="179"/>
      <c r="I249" s="179"/>
      <c r="J249" s="180"/>
    </row>
    <row r="250" spans="3:10" s="1" customFormat="1" x14ac:dyDescent="0.45">
      <c r="C250" s="176"/>
      <c r="D250" s="177"/>
      <c r="G250" s="178"/>
      <c r="H250" s="179"/>
      <c r="I250" s="179"/>
      <c r="J250" s="180"/>
    </row>
    <row r="251" spans="3:10" s="1" customFormat="1" x14ac:dyDescent="0.45">
      <c r="C251" s="176"/>
      <c r="D251" s="177"/>
      <c r="G251" s="178"/>
      <c r="H251" s="179"/>
      <c r="I251" s="179"/>
      <c r="J251" s="180"/>
    </row>
    <row r="252" spans="3:10" s="1" customFormat="1" x14ac:dyDescent="0.45">
      <c r="C252" s="176"/>
      <c r="D252" s="177"/>
      <c r="G252" s="178"/>
      <c r="H252" s="179"/>
      <c r="I252" s="179"/>
      <c r="J252" s="180"/>
    </row>
    <row r="253" spans="3:10" s="1" customFormat="1" x14ac:dyDescent="0.45">
      <c r="C253" s="176"/>
      <c r="D253" s="177"/>
      <c r="G253" s="178"/>
      <c r="H253" s="179"/>
      <c r="I253" s="179"/>
      <c r="J253" s="180"/>
    </row>
    <row r="254" spans="3:10" s="1" customFormat="1" x14ac:dyDescent="0.45">
      <c r="C254" s="176"/>
      <c r="D254" s="177"/>
      <c r="G254" s="178"/>
      <c r="H254" s="179"/>
      <c r="I254" s="179"/>
      <c r="J254" s="180"/>
    </row>
    <row r="255" spans="3:10" s="1" customFormat="1" x14ac:dyDescent="0.45">
      <c r="C255" s="176"/>
      <c r="D255" s="177"/>
      <c r="G255" s="178"/>
      <c r="H255" s="179"/>
      <c r="I255" s="179"/>
      <c r="J255" s="180"/>
    </row>
    <row r="256" spans="3:10" s="1" customFormat="1" x14ac:dyDescent="0.45">
      <c r="C256" s="176"/>
      <c r="D256" s="177"/>
      <c r="G256" s="178"/>
      <c r="H256" s="179"/>
      <c r="I256" s="179"/>
      <c r="J256" s="180"/>
    </row>
    <row r="257" spans="3:10" s="1" customFormat="1" x14ac:dyDescent="0.45">
      <c r="C257" s="176"/>
      <c r="D257" s="177"/>
      <c r="G257" s="178"/>
      <c r="H257" s="179"/>
      <c r="I257" s="179"/>
      <c r="J257" s="180"/>
    </row>
    <row r="258" spans="3:10" s="1" customFormat="1" x14ac:dyDescent="0.45">
      <c r="C258" s="176"/>
      <c r="D258" s="177"/>
      <c r="G258" s="178"/>
      <c r="H258" s="179"/>
      <c r="I258" s="179"/>
      <c r="J258" s="180"/>
    </row>
    <row r="259" spans="3:10" s="1" customFormat="1" x14ac:dyDescent="0.45">
      <c r="C259" s="176"/>
      <c r="D259" s="177"/>
      <c r="G259" s="178"/>
      <c r="H259" s="179"/>
      <c r="I259" s="179"/>
      <c r="J259" s="180"/>
    </row>
    <row r="260" spans="3:10" s="1" customFormat="1" x14ac:dyDescent="0.45">
      <c r="C260" s="176"/>
      <c r="D260" s="177"/>
      <c r="G260" s="178"/>
      <c r="H260" s="179"/>
      <c r="I260" s="179"/>
      <c r="J260" s="180"/>
    </row>
    <row r="261" spans="3:10" s="1" customFormat="1" x14ac:dyDescent="0.45">
      <c r="C261" s="176"/>
      <c r="D261" s="177"/>
      <c r="G261" s="178"/>
      <c r="H261" s="179"/>
      <c r="I261" s="179"/>
      <c r="J261" s="180"/>
    </row>
    <row r="262" spans="3:10" s="1" customFormat="1" x14ac:dyDescent="0.45">
      <c r="C262" s="176"/>
      <c r="D262" s="177"/>
      <c r="G262" s="178"/>
      <c r="H262" s="179"/>
      <c r="I262" s="179"/>
      <c r="J262" s="180"/>
    </row>
    <row r="263" spans="3:10" s="1" customFormat="1" x14ac:dyDescent="0.45">
      <c r="C263" s="176"/>
      <c r="D263" s="177"/>
      <c r="G263" s="178"/>
      <c r="H263" s="179"/>
      <c r="I263" s="179"/>
      <c r="J263" s="180"/>
    </row>
    <row r="264" spans="3:10" s="1" customFormat="1" x14ac:dyDescent="0.45">
      <c r="C264" s="176"/>
      <c r="D264" s="177"/>
      <c r="G264" s="178"/>
      <c r="H264" s="179"/>
      <c r="I264" s="179"/>
      <c r="J264" s="180"/>
    </row>
    <row r="265" spans="3:10" s="1" customFormat="1" x14ac:dyDescent="0.45">
      <c r="C265" s="176"/>
      <c r="D265" s="177"/>
      <c r="G265" s="178"/>
      <c r="H265" s="179"/>
      <c r="I265" s="179"/>
      <c r="J265" s="180"/>
    </row>
    <row r="266" spans="3:10" s="1" customFormat="1" x14ac:dyDescent="0.45">
      <c r="C266" s="176"/>
      <c r="D266" s="177"/>
      <c r="G266" s="178"/>
      <c r="H266" s="179"/>
      <c r="I266" s="179"/>
      <c r="J266" s="180"/>
    </row>
    <row r="267" spans="3:10" s="1" customFormat="1" x14ac:dyDescent="0.45">
      <c r="C267" s="176"/>
      <c r="D267" s="177"/>
      <c r="G267" s="178"/>
      <c r="H267" s="179"/>
      <c r="I267" s="179"/>
      <c r="J267" s="180"/>
    </row>
    <row r="268" spans="3:10" s="1" customFormat="1" x14ac:dyDescent="0.45">
      <c r="C268" s="176"/>
      <c r="D268" s="177"/>
      <c r="G268" s="178"/>
      <c r="H268" s="179"/>
      <c r="I268" s="179"/>
      <c r="J268" s="180"/>
    </row>
    <row r="269" spans="3:10" s="1" customFormat="1" x14ac:dyDescent="0.45">
      <c r="C269" s="176"/>
      <c r="D269" s="177"/>
      <c r="G269" s="178"/>
      <c r="H269" s="179"/>
      <c r="I269" s="179"/>
      <c r="J269" s="180"/>
    </row>
    <row r="270" spans="3:10" s="1" customFormat="1" x14ac:dyDescent="0.45">
      <c r="C270" s="176"/>
      <c r="D270" s="177"/>
      <c r="G270" s="178"/>
      <c r="H270" s="179"/>
      <c r="I270" s="179"/>
      <c r="J270" s="180"/>
    </row>
    <row r="271" spans="3:10" s="1" customFormat="1" x14ac:dyDescent="0.45">
      <c r="C271" s="176"/>
      <c r="D271" s="177"/>
      <c r="G271" s="178"/>
      <c r="H271" s="179"/>
      <c r="I271" s="179"/>
      <c r="J271" s="180"/>
    </row>
    <row r="272" spans="3:10" s="1" customFormat="1" x14ac:dyDescent="0.45">
      <c r="C272" s="176"/>
      <c r="D272" s="177"/>
      <c r="G272" s="178"/>
      <c r="H272" s="179"/>
      <c r="I272" s="179"/>
      <c r="J272" s="180"/>
    </row>
    <row r="273" spans="3:10" s="1" customFormat="1" x14ac:dyDescent="0.45">
      <c r="C273" s="176"/>
      <c r="D273" s="177"/>
      <c r="G273" s="178"/>
      <c r="H273" s="179"/>
      <c r="I273" s="179"/>
      <c r="J273" s="180"/>
    </row>
    <row r="274" spans="3:10" s="1" customFormat="1" x14ac:dyDescent="0.45">
      <c r="C274" s="176"/>
      <c r="D274" s="177"/>
      <c r="G274" s="178"/>
      <c r="H274" s="179"/>
      <c r="I274" s="179"/>
      <c r="J274" s="180"/>
    </row>
    <row r="275" spans="3:10" s="1" customFormat="1" x14ac:dyDescent="0.45">
      <c r="C275" s="176"/>
      <c r="D275" s="177"/>
      <c r="G275" s="178"/>
      <c r="H275" s="179"/>
      <c r="I275" s="179"/>
      <c r="J275" s="180"/>
    </row>
    <row r="276" spans="3:10" s="1" customFormat="1" x14ac:dyDescent="0.45">
      <c r="C276" s="176"/>
      <c r="D276" s="177"/>
      <c r="G276" s="178"/>
      <c r="H276" s="179"/>
      <c r="I276" s="179"/>
      <c r="J276" s="180"/>
    </row>
    <row r="277" spans="3:10" s="1" customFormat="1" x14ac:dyDescent="0.45">
      <c r="C277" s="176"/>
      <c r="D277" s="177"/>
      <c r="G277" s="178"/>
      <c r="H277" s="179"/>
      <c r="I277" s="179"/>
      <c r="J277" s="180"/>
    </row>
    <row r="278" spans="3:10" s="1" customFormat="1" x14ac:dyDescent="0.45">
      <c r="C278" s="176"/>
      <c r="D278" s="177"/>
      <c r="G278" s="178"/>
      <c r="H278" s="179"/>
      <c r="I278" s="179"/>
      <c r="J278" s="180"/>
    </row>
    <row r="279" spans="3:10" s="1" customFormat="1" x14ac:dyDescent="0.45">
      <c r="C279" s="176"/>
      <c r="D279" s="177"/>
      <c r="G279" s="178"/>
      <c r="H279" s="179"/>
      <c r="I279" s="179"/>
      <c r="J279" s="180"/>
    </row>
    <row r="280" spans="3:10" s="1" customFormat="1" x14ac:dyDescent="0.45">
      <c r="C280" s="176"/>
      <c r="D280" s="177"/>
      <c r="G280" s="178"/>
      <c r="H280" s="179"/>
      <c r="I280" s="179"/>
      <c r="J280" s="180"/>
    </row>
    <row r="281" spans="3:10" s="1" customFormat="1" x14ac:dyDescent="0.45">
      <c r="C281" s="176"/>
      <c r="D281" s="177"/>
      <c r="G281" s="178"/>
      <c r="H281" s="179"/>
      <c r="I281" s="179"/>
      <c r="J281" s="180"/>
    </row>
    <row r="282" spans="3:10" s="1" customFormat="1" x14ac:dyDescent="0.45">
      <c r="C282" s="176"/>
      <c r="D282" s="177"/>
      <c r="G282" s="178"/>
      <c r="H282" s="179"/>
      <c r="I282" s="179"/>
      <c r="J282" s="180"/>
    </row>
    <row r="283" spans="3:10" s="1" customFormat="1" x14ac:dyDescent="0.45">
      <c r="C283" s="176"/>
      <c r="D283" s="177"/>
      <c r="G283" s="178"/>
      <c r="H283" s="179"/>
      <c r="I283" s="179"/>
      <c r="J283" s="180"/>
    </row>
    <row r="284" spans="3:10" s="1" customFormat="1" x14ac:dyDescent="0.45">
      <c r="C284" s="176"/>
      <c r="D284" s="177"/>
      <c r="G284" s="178"/>
      <c r="H284" s="179"/>
      <c r="I284" s="179"/>
      <c r="J284" s="180"/>
    </row>
    <row r="285" spans="3:10" s="1" customFormat="1" x14ac:dyDescent="0.45">
      <c r="C285" s="176"/>
      <c r="D285" s="177"/>
      <c r="G285" s="178"/>
      <c r="H285" s="179"/>
      <c r="I285" s="179"/>
      <c r="J285" s="180"/>
    </row>
    <row r="286" spans="3:10" s="1" customFormat="1" x14ac:dyDescent="0.45">
      <c r="C286" s="176"/>
      <c r="D286" s="177"/>
      <c r="G286" s="178"/>
      <c r="H286" s="179"/>
      <c r="I286" s="179"/>
      <c r="J286" s="180"/>
    </row>
    <row r="287" spans="3:10" s="1" customFormat="1" x14ac:dyDescent="0.45">
      <c r="C287" s="176"/>
      <c r="D287" s="177"/>
      <c r="G287" s="178"/>
      <c r="H287" s="179"/>
      <c r="I287" s="179"/>
      <c r="J287" s="180"/>
    </row>
    <row r="288" spans="3:10" s="1" customFormat="1" x14ac:dyDescent="0.45">
      <c r="C288" s="176"/>
      <c r="D288" s="177"/>
      <c r="G288" s="178"/>
      <c r="H288" s="179"/>
      <c r="I288" s="179"/>
      <c r="J288" s="180"/>
    </row>
    <row r="289" spans="3:10" s="1" customFormat="1" x14ac:dyDescent="0.45">
      <c r="C289" s="176"/>
      <c r="D289" s="177"/>
      <c r="G289" s="178"/>
      <c r="H289" s="179"/>
      <c r="I289" s="179"/>
      <c r="J289" s="180"/>
    </row>
    <row r="290" spans="3:10" s="1" customFormat="1" x14ac:dyDescent="0.45">
      <c r="C290" s="176"/>
      <c r="D290" s="177"/>
      <c r="G290" s="178"/>
      <c r="H290" s="179"/>
      <c r="I290" s="179"/>
      <c r="J290" s="180"/>
    </row>
    <row r="291" spans="3:10" s="1" customFormat="1" x14ac:dyDescent="0.45">
      <c r="C291" s="176"/>
      <c r="D291" s="177"/>
      <c r="G291" s="178"/>
      <c r="H291" s="179"/>
      <c r="I291" s="179"/>
      <c r="J291" s="180"/>
    </row>
    <row r="292" spans="3:10" s="1" customFormat="1" x14ac:dyDescent="0.45">
      <c r="C292" s="176"/>
      <c r="D292" s="177"/>
      <c r="G292" s="178"/>
      <c r="H292" s="179"/>
      <c r="I292" s="179"/>
      <c r="J292" s="180"/>
    </row>
    <row r="293" spans="3:10" s="1" customFormat="1" x14ac:dyDescent="0.45">
      <c r="C293" s="176"/>
      <c r="D293" s="177"/>
      <c r="G293" s="178"/>
      <c r="H293" s="179"/>
      <c r="I293" s="179"/>
      <c r="J293" s="180"/>
    </row>
    <row r="294" spans="3:10" s="1" customFormat="1" x14ac:dyDescent="0.45">
      <c r="C294" s="176"/>
      <c r="D294" s="177"/>
      <c r="G294" s="178"/>
      <c r="H294" s="179"/>
      <c r="I294" s="179"/>
      <c r="J294" s="180"/>
    </row>
    <row r="295" spans="3:10" s="1" customFormat="1" x14ac:dyDescent="0.45">
      <c r="C295" s="176"/>
      <c r="D295" s="177"/>
      <c r="G295" s="178"/>
      <c r="H295" s="179"/>
      <c r="I295" s="179"/>
      <c r="J295" s="180"/>
    </row>
    <row r="296" spans="3:10" s="1" customFormat="1" x14ac:dyDescent="0.45">
      <c r="C296" s="176"/>
      <c r="D296" s="177"/>
      <c r="G296" s="178"/>
      <c r="H296" s="179"/>
      <c r="I296" s="179"/>
      <c r="J296" s="180"/>
    </row>
    <row r="297" spans="3:10" s="1" customFormat="1" x14ac:dyDescent="0.45">
      <c r="C297" s="176"/>
      <c r="D297" s="177"/>
      <c r="G297" s="178"/>
      <c r="H297" s="179"/>
      <c r="I297" s="179"/>
      <c r="J297" s="180"/>
    </row>
    <row r="298" spans="3:10" s="1" customFormat="1" x14ac:dyDescent="0.45">
      <c r="C298" s="176"/>
      <c r="D298" s="177"/>
      <c r="G298" s="178"/>
      <c r="H298" s="179"/>
      <c r="I298" s="179"/>
      <c r="J298" s="180"/>
    </row>
    <row r="299" spans="3:10" s="1" customFormat="1" x14ac:dyDescent="0.45">
      <c r="C299" s="176"/>
      <c r="D299" s="177"/>
      <c r="G299" s="178"/>
      <c r="H299" s="179"/>
      <c r="I299" s="179"/>
      <c r="J299" s="180"/>
    </row>
    <row r="300" spans="3:10" s="1" customFormat="1" x14ac:dyDescent="0.45">
      <c r="C300" s="176"/>
      <c r="D300" s="177"/>
      <c r="G300" s="178"/>
      <c r="H300" s="179"/>
      <c r="I300" s="179"/>
      <c r="J300" s="180"/>
    </row>
    <row r="301" spans="3:10" s="1" customFormat="1" x14ac:dyDescent="0.45">
      <c r="C301" s="176"/>
      <c r="D301" s="177"/>
      <c r="G301" s="178"/>
      <c r="H301" s="179"/>
      <c r="I301" s="179"/>
      <c r="J301" s="180"/>
    </row>
    <row r="302" spans="3:10" s="1" customFormat="1" x14ac:dyDescent="0.45">
      <c r="C302" s="176"/>
      <c r="D302" s="177"/>
      <c r="G302" s="178"/>
      <c r="H302" s="179"/>
      <c r="I302" s="179"/>
      <c r="J302" s="180"/>
    </row>
    <row r="303" spans="3:10" s="1" customFormat="1" x14ac:dyDescent="0.45">
      <c r="C303" s="176"/>
      <c r="D303" s="177"/>
      <c r="G303" s="178"/>
      <c r="H303" s="179"/>
      <c r="I303" s="179"/>
      <c r="J303" s="180"/>
    </row>
    <row r="304" spans="3:10" s="1" customFormat="1" x14ac:dyDescent="0.45">
      <c r="C304" s="176"/>
      <c r="D304" s="177"/>
      <c r="G304" s="178"/>
      <c r="H304" s="179"/>
      <c r="I304" s="179"/>
      <c r="J304" s="180"/>
    </row>
    <row r="305" spans="3:10" s="1" customFormat="1" x14ac:dyDescent="0.45">
      <c r="C305" s="176"/>
      <c r="D305" s="177"/>
      <c r="G305" s="178"/>
      <c r="H305" s="179"/>
      <c r="I305" s="179"/>
      <c r="J305" s="180"/>
    </row>
    <row r="306" spans="3:10" s="1" customFormat="1" x14ac:dyDescent="0.45">
      <c r="C306" s="176"/>
      <c r="D306" s="177"/>
      <c r="G306" s="178"/>
      <c r="H306" s="179"/>
      <c r="I306" s="179"/>
      <c r="J306" s="180"/>
    </row>
    <row r="307" spans="3:10" s="1" customFormat="1" x14ac:dyDescent="0.45">
      <c r="C307" s="176"/>
      <c r="D307" s="177"/>
      <c r="G307" s="178"/>
      <c r="H307" s="179"/>
      <c r="I307" s="179"/>
      <c r="J307" s="180"/>
    </row>
    <row r="308" spans="3:10" s="1" customFormat="1" x14ac:dyDescent="0.45">
      <c r="C308" s="176"/>
      <c r="D308" s="177"/>
      <c r="G308" s="178"/>
      <c r="H308" s="179"/>
      <c r="I308" s="179"/>
      <c r="J308" s="180"/>
    </row>
    <row r="309" spans="3:10" s="1" customFormat="1" x14ac:dyDescent="0.45">
      <c r="C309" s="176"/>
      <c r="D309" s="177"/>
      <c r="G309" s="178"/>
      <c r="H309" s="179"/>
      <c r="I309" s="179"/>
      <c r="J309" s="180"/>
    </row>
    <row r="310" spans="3:10" s="1" customFormat="1" x14ac:dyDescent="0.45">
      <c r="C310" s="176"/>
      <c r="D310" s="177"/>
      <c r="G310" s="178"/>
      <c r="H310" s="179"/>
      <c r="I310" s="179"/>
      <c r="J310" s="180"/>
    </row>
    <row r="311" spans="3:10" s="1" customFormat="1" x14ac:dyDescent="0.45">
      <c r="C311" s="176"/>
      <c r="D311" s="177"/>
      <c r="G311" s="178"/>
      <c r="H311" s="179"/>
      <c r="I311" s="179"/>
      <c r="J311" s="180"/>
    </row>
    <row r="312" spans="3:10" s="1" customFormat="1" x14ac:dyDescent="0.45">
      <c r="C312" s="176"/>
      <c r="D312" s="177"/>
      <c r="G312" s="178"/>
      <c r="H312" s="179"/>
      <c r="I312" s="179"/>
      <c r="J312" s="180"/>
    </row>
    <row r="313" spans="3:10" s="1" customFormat="1" x14ac:dyDescent="0.45">
      <c r="C313" s="176"/>
      <c r="D313" s="177"/>
      <c r="G313" s="178"/>
      <c r="H313" s="179"/>
      <c r="I313" s="179"/>
      <c r="J313" s="180"/>
    </row>
    <row r="314" spans="3:10" s="1" customFormat="1" x14ac:dyDescent="0.45">
      <c r="C314" s="176"/>
      <c r="D314" s="177"/>
      <c r="G314" s="178"/>
      <c r="H314" s="179"/>
      <c r="I314" s="179"/>
      <c r="J314" s="180"/>
    </row>
    <row r="315" spans="3:10" s="1" customFormat="1" x14ac:dyDescent="0.45">
      <c r="C315" s="176"/>
      <c r="D315" s="177"/>
      <c r="G315" s="178"/>
      <c r="H315" s="179"/>
      <c r="I315" s="179"/>
      <c r="J315" s="180"/>
    </row>
    <row r="316" spans="3:10" s="1" customFormat="1" x14ac:dyDescent="0.45">
      <c r="C316" s="176"/>
      <c r="D316" s="177"/>
      <c r="G316" s="178"/>
      <c r="H316" s="179"/>
      <c r="I316" s="179"/>
      <c r="J316" s="180"/>
    </row>
    <row r="317" spans="3:10" s="1" customFormat="1" x14ac:dyDescent="0.45">
      <c r="C317" s="176"/>
      <c r="D317" s="177"/>
      <c r="G317" s="178"/>
      <c r="H317" s="179"/>
      <c r="I317" s="179"/>
      <c r="J317" s="180"/>
    </row>
    <row r="318" spans="3:10" s="1" customFormat="1" x14ac:dyDescent="0.45">
      <c r="C318" s="176"/>
      <c r="D318" s="177"/>
      <c r="G318" s="178"/>
      <c r="H318" s="179"/>
      <c r="I318" s="179"/>
      <c r="J318" s="180"/>
    </row>
    <row r="319" spans="3:10" s="1" customFormat="1" x14ac:dyDescent="0.45">
      <c r="C319" s="176"/>
      <c r="D319" s="177"/>
      <c r="G319" s="178"/>
      <c r="H319" s="179"/>
      <c r="I319" s="179"/>
      <c r="J319" s="180"/>
    </row>
    <row r="320" spans="3:10" s="1" customFormat="1" x14ac:dyDescent="0.45">
      <c r="C320" s="176"/>
      <c r="D320" s="177"/>
      <c r="G320" s="178"/>
      <c r="H320" s="179"/>
      <c r="I320" s="179"/>
      <c r="J320" s="180"/>
    </row>
    <row r="321" spans="3:10" s="1" customFormat="1" x14ac:dyDescent="0.45">
      <c r="C321" s="176"/>
      <c r="D321" s="177"/>
      <c r="G321" s="178"/>
      <c r="H321" s="179"/>
      <c r="I321" s="179"/>
      <c r="J321" s="180"/>
    </row>
    <row r="322" spans="3:10" s="1" customFormat="1" x14ac:dyDescent="0.45">
      <c r="C322" s="176"/>
      <c r="D322" s="177"/>
      <c r="G322" s="178"/>
      <c r="H322" s="179"/>
      <c r="I322" s="179"/>
      <c r="J322" s="180"/>
    </row>
    <row r="323" spans="3:10" s="1" customFormat="1" x14ac:dyDescent="0.45">
      <c r="C323" s="176"/>
      <c r="D323" s="177"/>
      <c r="G323" s="178"/>
      <c r="H323" s="179"/>
      <c r="I323" s="179"/>
      <c r="J323" s="180"/>
    </row>
    <row r="324" spans="3:10" s="1" customFormat="1" x14ac:dyDescent="0.45">
      <c r="C324" s="176"/>
      <c r="D324" s="177"/>
      <c r="G324" s="178"/>
      <c r="H324" s="179"/>
      <c r="I324" s="179"/>
      <c r="J324" s="180"/>
    </row>
    <row r="325" spans="3:10" s="1" customFormat="1" x14ac:dyDescent="0.45">
      <c r="C325" s="176"/>
      <c r="D325" s="177"/>
      <c r="G325" s="178"/>
      <c r="H325" s="179"/>
      <c r="I325" s="179"/>
      <c r="J325" s="180"/>
    </row>
    <row r="326" spans="3:10" s="1" customFormat="1" x14ac:dyDescent="0.45">
      <c r="C326" s="176"/>
      <c r="D326" s="177"/>
      <c r="G326" s="178"/>
      <c r="H326" s="179"/>
      <c r="I326" s="179"/>
      <c r="J326" s="180"/>
    </row>
    <row r="327" spans="3:10" s="1" customFormat="1" x14ac:dyDescent="0.45">
      <c r="C327" s="176"/>
      <c r="D327" s="177"/>
      <c r="G327" s="178"/>
      <c r="H327" s="179"/>
      <c r="I327" s="179"/>
      <c r="J327" s="180"/>
    </row>
    <row r="328" spans="3:10" s="1" customFormat="1" x14ac:dyDescent="0.45">
      <c r="C328" s="176"/>
      <c r="D328" s="177"/>
      <c r="G328" s="178"/>
      <c r="H328" s="179"/>
      <c r="I328" s="179"/>
      <c r="J328" s="180"/>
    </row>
    <row r="329" spans="3:10" s="1" customFormat="1" x14ac:dyDescent="0.45">
      <c r="C329" s="176"/>
      <c r="D329" s="177"/>
      <c r="G329" s="178"/>
      <c r="H329" s="179"/>
      <c r="I329" s="179"/>
      <c r="J329" s="180"/>
    </row>
    <row r="330" spans="3:10" s="1" customFormat="1" x14ac:dyDescent="0.45">
      <c r="C330" s="176"/>
      <c r="D330" s="177"/>
      <c r="G330" s="178"/>
      <c r="H330" s="179"/>
      <c r="I330" s="179"/>
      <c r="J330" s="180"/>
    </row>
    <row r="331" spans="3:10" s="1" customFormat="1" x14ac:dyDescent="0.45">
      <c r="C331" s="176"/>
      <c r="D331" s="177"/>
      <c r="G331" s="178"/>
      <c r="H331" s="179"/>
      <c r="I331" s="179"/>
      <c r="J331" s="180"/>
    </row>
    <row r="332" spans="3:10" s="1" customFormat="1" x14ac:dyDescent="0.45">
      <c r="C332" s="176"/>
      <c r="D332" s="177"/>
      <c r="G332" s="178"/>
      <c r="H332" s="179"/>
      <c r="I332" s="179"/>
      <c r="J332" s="180"/>
    </row>
    <row r="333" spans="3:10" s="1" customFormat="1" x14ac:dyDescent="0.45">
      <c r="C333" s="176"/>
      <c r="D333" s="177"/>
      <c r="G333" s="178"/>
      <c r="H333" s="179"/>
      <c r="I333" s="179"/>
      <c r="J333" s="180"/>
    </row>
    <row r="334" spans="3:10" s="1" customFormat="1" x14ac:dyDescent="0.45">
      <c r="C334" s="176"/>
      <c r="D334" s="177"/>
      <c r="G334" s="178"/>
      <c r="H334" s="179"/>
      <c r="I334" s="179"/>
      <c r="J334" s="180"/>
    </row>
    <row r="335" spans="3:10" s="1" customFormat="1" x14ac:dyDescent="0.45">
      <c r="C335" s="176"/>
      <c r="D335" s="177"/>
      <c r="G335" s="178"/>
      <c r="H335" s="179"/>
      <c r="I335" s="179"/>
      <c r="J335" s="180"/>
    </row>
    <row r="336" spans="3:10" s="1" customFormat="1" x14ac:dyDescent="0.45">
      <c r="C336" s="176"/>
      <c r="D336" s="177"/>
      <c r="G336" s="178"/>
      <c r="H336" s="179"/>
      <c r="I336" s="179"/>
      <c r="J336" s="180"/>
    </row>
    <row r="337" spans="3:10" s="1" customFormat="1" x14ac:dyDescent="0.45">
      <c r="C337" s="176"/>
      <c r="D337" s="177"/>
      <c r="G337" s="178"/>
      <c r="H337" s="179"/>
      <c r="I337" s="179"/>
      <c r="J337" s="180"/>
    </row>
    <row r="338" spans="3:10" s="1" customFormat="1" x14ac:dyDescent="0.45">
      <c r="C338" s="176"/>
      <c r="D338" s="177"/>
      <c r="G338" s="178"/>
      <c r="H338" s="179"/>
      <c r="I338" s="179"/>
      <c r="J338" s="180"/>
    </row>
    <row r="339" spans="3:10" s="1" customFormat="1" x14ac:dyDescent="0.45">
      <c r="C339" s="176"/>
      <c r="D339" s="177"/>
      <c r="G339" s="178"/>
      <c r="H339" s="179"/>
      <c r="I339" s="179"/>
      <c r="J339" s="180"/>
    </row>
    <row r="340" spans="3:10" s="1" customFormat="1" x14ac:dyDescent="0.45">
      <c r="C340" s="176"/>
      <c r="D340" s="177"/>
      <c r="G340" s="178"/>
      <c r="H340" s="179"/>
      <c r="I340" s="179"/>
      <c r="J340" s="180"/>
    </row>
    <row r="341" spans="3:10" s="1" customFormat="1" x14ac:dyDescent="0.45">
      <c r="C341" s="176"/>
      <c r="D341" s="177"/>
      <c r="G341" s="178"/>
      <c r="H341" s="179"/>
      <c r="I341" s="179"/>
      <c r="J341" s="180"/>
    </row>
    <row r="342" spans="3:10" s="1" customFormat="1" x14ac:dyDescent="0.45">
      <c r="C342" s="176"/>
      <c r="D342" s="177"/>
      <c r="G342" s="178"/>
      <c r="H342" s="179"/>
      <c r="I342" s="179"/>
      <c r="J342" s="180"/>
    </row>
    <row r="343" spans="3:10" s="1" customFormat="1" x14ac:dyDescent="0.45">
      <c r="C343" s="176"/>
      <c r="D343" s="177"/>
      <c r="G343" s="178"/>
      <c r="H343" s="179"/>
      <c r="I343" s="179"/>
      <c r="J343" s="180"/>
    </row>
    <row r="344" spans="3:10" s="1" customFormat="1" x14ac:dyDescent="0.45">
      <c r="C344" s="176"/>
      <c r="D344" s="177"/>
      <c r="G344" s="178"/>
      <c r="H344" s="179"/>
      <c r="I344" s="179"/>
      <c r="J344" s="180"/>
    </row>
    <row r="345" spans="3:10" s="1" customFormat="1" x14ac:dyDescent="0.45">
      <c r="C345" s="176"/>
      <c r="D345" s="177"/>
      <c r="G345" s="178"/>
      <c r="H345" s="179"/>
      <c r="I345" s="179"/>
      <c r="J345" s="180"/>
    </row>
    <row r="346" spans="3:10" s="1" customFormat="1" x14ac:dyDescent="0.45">
      <c r="C346" s="176"/>
      <c r="D346" s="177"/>
      <c r="G346" s="178"/>
      <c r="H346" s="179"/>
      <c r="I346" s="179"/>
      <c r="J346" s="180"/>
    </row>
    <row r="347" spans="3:10" s="1" customFormat="1" x14ac:dyDescent="0.45">
      <c r="C347" s="176"/>
      <c r="D347" s="177"/>
      <c r="G347" s="178"/>
      <c r="H347" s="179"/>
      <c r="I347" s="179"/>
      <c r="J347" s="180"/>
    </row>
    <row r="348" spans="3:10" s="1" customFormat="1" x14ac:dyDescent="0.45">
      <c r="C348" s="176"/>
      <c r="D348" s="177"/>
      <c r="G348" s="178"/>
      <c r="H348" s="179"/>
      <c r="I348" s="179"/>
      <c r="J348" s="180"/>
    </row>
    <row r="349" spans="3:10" s="1" customFormat="1" x14ac:dyDescent="0.45">
      <c r="C349" s="176"/>
      <c r="D349" s="177"/>
      <c r="G349" s="178"/>
      <c r="H349" s="179"/>
      <c r="I349" s="179"/>
      <c r="J349" s="180"/>
    </row>
    <row r="350" spans="3:10" s="1" customFormat="1" x14ac:dyDescent="0.45">
      <c r="C350" s="176"/>
      <c r="D350" s="177"/>
      <c r="G350" s="178"/>
      <c r="H350" s="179"/>
      <c r="I350" s="179"/>
      <c r="J350" s="180"/>
    </row>
    <row r="351" spans="3:10" s="1" customFormat="1" x14ac:dyDescent="0.45">
      <c r="C351" s="176"/>
      <c r="D351" s="177"/>
      <c r="G351" s="178"/>
      <c r="H351" s="179"/>
      <c r="I351" s="179"/>
      <c r="J351" s="180"/>
    </row>
    <row r="352" spans="3:10" s="1" customFormat="1" x14ac:dyDescent="0.45">
      <c r="C352" s="176"/>
      <c r="D352" s="177"/>
      <c r="G352" s="178"/>
      <c r="H352" s="179"/>
      <c r="I352" s="179"/>
      <c r="J352" s="180"/>
    </row>
    <row r="353" spans="3:10" s="1" customFormat="1" x14ac:dyDescent="0.45">
      <c r="C353" s="176"/>
      <c r="D353" s="177"/>
      <c r="G353" s="178"/>
      <c r="H353" s="179"/>
      <c r="I353" s="179"/>
      <c r="J353" s="180"/>
    </row>
    <row r="354" spans="3:10" s="1" customFormat="1" x14ac:dyDescent="0.45">
      <c r="C354" s="176"/>
      <c r="D354" s="177"/>
      <c r="G354" s="178"/>
      <c r="H354" s="179"/>
      <c r="I354" s="179"/>
      <c r="J354" s="180"/>
    </row>
    <row r="355" spans="3:10" s="1" customFormat="1" x14ac:dyDescent="0.45">
      <c r="C355" s="176"/>
      <c r="D355" s="177"/>
      <c r="G355" s="178"/>
      <c r="H355" s="179"/>
      <c r="I355" s="179"/>
      <c r="J355" s="180"/>
    </row>
    <row r="356" spans="3:10" s="1" customFormat="1" x14ac:dyDescent="0.45">
      <c r="C356" s="176"/>
      <c r="D356" s="177"/>
      <c r="G356" s="178"/>
      <c r="H356" s="179"/>
      <c r="I356" s="179"/>
      <c r="J356" s="180"/>
    </row>
    <row r="357" spans="3:10" s="1" customFormat="1" x14ac:dyDescent="0.45">
      <c r="C357" s="176"/>
      <c r="D357" s="177"/>
      <c r="G357" s="178"/>
      <c r="H357" s="179"/>
      <c r="I357" s="179"/>
      <c r="J357" s="180"/>
    </row>
    <row r="358" spans="3:10" s="1" customFormat="1" x14ac:dyDescent="0.45">
      <c r="C358" s="176"/>
      <c r="D358" s="177"/>
      <c r="G358" s="178"/>
      <c r="H358" s="179"/>
      <c r="I358" s="179"/>
      <c r="J358" s="180"/>
    </row>
    <row r="359" spans="3:10" s="1" customFormat="1" x14ac:dyDescent="0.45">
      <c r="C359" s="176"/>
      <c r="D359" s="177"/>
      <c r="G359" s="178"/>
      <c r="H359" s="179"/>
      <c r="I359" s="179"/>
      <c r="J359" s="180"/>
    </row>
    <row r="360" spans="3:10" s="1" customFormat="1" x14ac:dyDescent="0.45">
      <c r="C360" s="176"/>
      <c r="D360" s="177"/>
      <c r="G360" s="178"/>
      <c r="H360" s="179"/>
      <c r="I360" s="179"/>
      <c r="J360" s="180"/>
    </row>
    <row r="361" spans="3:10" s="1" customFormat="1" x14ac:dyDescent="0.45">
      <c r="C361" s="176"/>
      <c r="D361" s="177"/>
      <c r="G361" s="178"/>
      <c r="H361" s="179"/>
      <c r="I361" s="179"/>
      <c r="J361" s="180"/>
    </row>
    <row r="362" spans="3:10" s="1" customFormat="1" x14ac:dyDescent="0.45">
      <c r="C362" s="176"/>
      <c r="D362" s="177"/>
      <c r="G362" s="178"/>
      <c r="H362" s="179"/>
      <c r="I362" s="179"/>
      <c r="J362" s="180"/>
    </row>
    <row r="363" spans="3:10" s="1" customFormat="1" x14ac:dyDescent="0.45">
      <c r="C363" s="176"/>
      <c r="D363" s="177"/>
      <c r="G363" s="178"/>
      <c r="H363" s="179"/>
      <c r="I363" s="179"/>
      <c r="J363" s="180"/>
    </row>
    <row r="364" spans="3:10" s="1" customFormat="1" x14ac:dyDescent="0.45">
      <c r="C364" s="176"/>
      <c r="D364" s="177"/>
      <c r="G364" s="178"/>
      <c r="H364" s="179"/>
      <c r="I364" s="179"/>
      <c r="J364" s="180"/>
    </row>
    <row r="365" spans="3:10" s="1" customFormat="1" x14ac:dyDescent="0.45">
      <c r="C365" s="176"/>
      <c r="D365" s="177"/>
      <c r="G365" s="178"/>
      <c r="H365" s="179"/>
      <c r="I365" s="179"/>
      <c r="J365" s="180"/>
    </row>
    <row r="366" spans="3:10" s="1" customFormat="1" x14ac:dyDescent="0.45">
      <c r="C366" s="176"/>
      <c r="D366" s="177"/>
      <c r="G366" s="178"/>
      <c r="H366" s="179"/>
      <c r="I366" s="179"/>
      <c r="J366" s="180"/>
    </row>
    <row r="367" spans="3:10" s="1" customFormat="1" x14ac:dyDescent="0.45">
      <c r="C367" s="176"/>
      <c r="D367" s="177"/>
      <c r="G367" s="178"/>
      <c r="H367" s="179"/>
      <c r="I367" s="179"/>
      <c r="J367" s="180"/>
    </row>
    <row r="368" spans="3:10" s="1" customFormat="1" x14ac:dyDescent="0.45">
      <c r="C368" s="176"/>
      <c r="D368" s="177"/>
      <c r="G368" s="178"/>
      <c r="H368" s="179"/>
      <c r="I368" s="179"/>
      <c r="J368" s="180"/>
    </row>
    <row r="369" spans="3:10" s="1" customFormat="1" x14ac:dyDescent="0.45">
      <c r="C369" s="176"/>
      <c r="D369" s="177"/>
      <c r="G369" s="178"/>
      <c r="H369" s="179"/>
      <c r="I369" s="179"/>
      <c r="J369" s="180"/>
    </row>
    <row r="370" spans="3:10" s="1" customFormat="1" x14ac:dyDescent="0.45">
      <c r="C370" s="176"/>
      <c r="D370" s="177"/>
      <c r="G370" s="178"/>
      <c r="H370" s="179"/>
      <c r="I370" s="179"/>
      <c r="J370" s="180"/>
    </row>
    <row r="371" spans="3:10" s="1" customFormat="1" x14ac:dyDescent="0.45">
      <c r="C371" s="176"/>
      <c r="D371" s="177"/>
      <c r="G371" s="178"/>
      <c r="H371" s="179"/>
      <c r="I371" s="179"/>
      <c r="J371" s="180"/>
    </row>
    <row r="372" spans="3:10" s="1" customFormat="1" x14ac:dyDescent="0.45">
      <c r="C372" s="176"/>
      <c r="D372" s="177"/>
      <c r="G372" s="178"/>
      <c r="H372" s="179"/>
      <c r="I372" s="179"/>
      <c r="J372" s="180"/>
    </row>
    <row r="373" spans="3:10" s="1" customFormat="1" x14ac:dyDescent="0.45">
      <c r="C373" s="176"/>
      <c r="D373" s="177"/>
      <c r="G373" s="178"/>
      <c r="H373" s="179"/>
      <c r="I373" s="179"/>
      <c r="J373" s="180"/>
    </row>
    <row r="374" spans="3:10" s="1" customFormat="1" x14ac:dyDescent="0.45">
      <c r="C374" s="176"/>
      <c r="D374" s="177"/>
      <c r="G374" s="178"/>
      <c r="H374" s="179"/>
      <c r="I374" s="179"/>
      <c r="J374" s="180"/>
    </row>
    <row r="375" spans="3:10" s="1" customFormat="1" x14ac:dyDescent="0.45">
      <c r="C375" s="176"/>
      <c r="D375" s="177"/>
      <c r="G375" s="178"/>
      <c r="H375" s="179"/>
      <c r="I375" s="179"/>
      <c r="J375" s="180"/>
    </row>
    <row r="376" spans="3:10" s="1" customFormat="1" x14ac:dyDescent="0.45">
      <c r="C376" s="176"/>
      <c r="D376" s="177"/>
      <c r="G376" s="178"/>
      <c r="H376" s="179"/>
      <c r="I376" s="179"/>
      <c r="J376" s="180"/>
    </row>
    <row r="377" spans="3:10" s="1" customFormat="1" x14ac:dyDescent="0.45">
      <c r="C377" s="176"/>
      <c r="D377" s="177"/>
      <c r="G377" s="178"/>
      <c r="H377" s="179"/>
      <c r="I377" s="179"/>
      <c r="J377" s="180"/>
    </row>
    <row r="378" spans="3:10" s="1" customFormat="1" x14ac:dyDescent="0.45">
      <c r="C378" s="176"/>
      <c r="D378" s="177"/>
      <c r="G378" s="178"/>
      <c r="H378" s="179"/>
      <c r="I378" s="179"/>
      <c r="J378" s="180"/>
    </row>
    <row r="379" spans="3:10" s="1" customFormat="1" x14ac:dyDescent="0.45">
      <c r="C379" s="176"/>
      <c r="D379" s="177"/>
      <c r="G379" s="178"/>
      <c r="H379" s="179"/>
      <c r="I379" s="179"/>
      <c r="J379" s="180"/>
    </row>
    <row r="380" spans="3:10" s="1" customFormat="1" x14ac:dyDescent="0.45">
      <c r="C380" s="176"/>
      <c r="D380" s="177"/>
      <c r="G380" s="178"/>
      <c r="H380" s="179"/>
      <c r="I380" s="179"/>
      <c r="J380" s="180"/>
    </row>
    <row r="381" spans="3:10" s="1" customFormat="1" x14ac:dyDescent="0.45">
      <c r="C381" s="176"/>
      <c r="D381" s="177"/>
      <c r="G381" s="178"/>
      <c r="H381" s="179"/>
      <c r="I381" s="179"/>
      <c r="J381" s="180"/>
    </row>
    <row r="382" spans="3:10" s="1" customFormat="1" x14ac:dyDescent="0.45">
      <c r="C382" s="176"/>
      <c r="D382" s="177"/>
      <c r="G382" s="178"/>
      <c r="H382" s="179"/>
      <c r="I382" s="179"/>
      <c r="J382" s="180"/>
    </row>
    <row r="383" spans="3:10" s="1" customFormat="1" x14ac:dyDescent="0.45">
      <c r="C383" s="176"/>
      <c r="D383" s="177"/>
      <c r="G383" s="178"/>
      <c r="H383" s="179"/>
      <c r="I383" s="179"/>
      <c r="J383" s="180"/>
    </row>
    <row r="384" spans="3:10" s="1" customFormat="1" x14ac:dyDescent="0.45">
      <c r="C384" s="176"/>
      <c r="D384" s="177"/>
      <c r="G384" s="178"/>
      <c r="H384" s="179"/>
      <c r="I384" s="179"/>
      <c r="J384" s="180"/>
    </row>
    <row r="385" spans="3:10" s="1" customFormat="1" x14ac:dyDescent="0.45">
      <c r="C385" s="176"/>
      <c r="D385" s="177"/>
      <c r="G385" s="178"/>
      <c r="H385" s="179"/>
      <c r="I385" s="179"/>
      <c r="J385" s="180"/>
    </row>
    <row r="386" spans="3:10" s="1" customFormat="1" x14ac:dyDescent="0.45">
      <c r="C386" s="176"/>
      <c r="D386" s="177"/>
      <c r="G386" s="178"/>
      <c r="H386" s="179"/>
      <c r="I386" s="179"/>
      <c r="J386" s="180"/>
    </row>
    <row r="387" spans="3:10" s="1" customFormat="1" x14ac:dyDescent="0.45">
      <c r="C387" s="176"/>
      <c r="D387" s="177"/>
      <c r="G387" s="178"/>
      <c r="H387" s="179"/>
      <c r="I387" s="179"/>
      <c r="J387" s="180"/>
    </row>
    <row r="388" spans="3:10" s="1" customFormat="1" x14ac:dyDescent="0.45">
      <c r="C388" s="176"/>
      <c r="D388" s="177"/>
      <c r="G388" s="178"/>
      <c r="H388" s="179"/>
      <c r="I388" s="179"/>
      <c r="J388" s="180"/>
    </row>
    <row r="389" spans="3:10" s="1" customFormat="1" x14ac:dyDescent="0.45">
      <c r="C389" s="176"/>
      <c r="D389" s="177"/>
      <c r="G389" s="178"/>
      <c r="H389" s="179"/>
      <c r="I389" s="179"/>
      <c r="J389" s="180"/>
    </row>
    <row r="390" spans="3:10" s="1" customFormat="1" x14ac:dyDescent="0.45">
      <c r="C390" s="176"/>
      <c r="D390" s="177"/>
      <c r="G390" s="178"/>
      <c r="H390" s="179"/>
      <c r="I390" s="179"/>
      <c r="J390" s="180"/>
    </row>
    <row r="391" spans="3:10" s="1" customFormat="1" x14ac:dyDescent="0.45">
      <c r="C391" s="176"/>
      <c r="D391" s="177"/>
      <c r="G391" s="178"/>
      <c r="H391" s="179"/>
      <c r="I391" s="179"/>
      <c r="J391" s="180"/>
    </row>
    <row r="392" spans="3:10" s="1" customFormat="1" x14ac:dyDescent="0.45">
      <c r="C392" s="176"/>
      <c r="D392" s="177"/>
      <c r="G392" s="178"/>
      <c r="H392" s="179"/>
      <c r="I392" s="179"/>
      <c r="J392" s="180"/>
    </row>
    <row r="393" spans="3:10" s="1" customFormat="1" x14ac:dyDescent="0.45">
      <c r="C393" s="176"/>
      <c r="D393" s="177"/>
      <c r="G393" s="178"/>
      <c r="H393" s="179"/>
      <c r="I393" s="179"/>
      <c r="J393" s="180"/>
    </row>
    <row r="394" spans="3:10" s="1" customFormat="1" x14ac:dyDescent="0.45">
      <c r="C394" s="176"/>
      <c r="D394" s="177"/>
      <c r="G394" s="178"/>
      <c r="H394" s="179"/>
      <c r="I394" s="179"/>
      <c r="J394" s="180"/>
    </row>
    <row r="395" spans="3:10" s="1" customFormat="1" x14ac:dyDescent="0.45">
      <c r="C395" s="176"/>
      <c r="D395" s="177"/>
      <c r="G395" s="178"/>
      <c r="H395" s="179"/>
      <c r="I395" s="179"/>
      <c r="J395" s="180"/>
    </row>
    <row r="396" spans="3:10" s="1" customFormat="1" x14ac:dyDescent="0.45">
      <c r="C396" s="176"/>
      <c r="D396" s="177"/>
      <c r="G396" s="178"/>
      <c r="H396" s="179"/>
      <c r="I396" s="179"/>
      <c r="J396" s="180"/>
    </row>
    <row r="397" spans="3:10" s="1" customFormat="1" x14ac:dyDescent="0.45">
      <c r="C397" s="176"/>
      <c r="D397" s="177"/>
      <c r="G397" s="178"/>
      <c r="H397" s="179"/>
      <c r="I397" s="179"/>
      <c r="J397" s="180"/>
    </row>
    <row r="398" spans="3:10" s="1" customFormat="1" x14ac:dyDescent="0.45">
      <c r="C398" s="176"/>
      <c r="D398" s="177"/>
      <c r="G398" s="178"/>
      <c r="H398" s="179"/>
      <c r="I398" s="179"/>
      <c r="J398" s="180"/>
    </row>
    <row r="399" spans="3:10" s="1" customFormat="1" x14ac:dyDescent="0.45">
      <c r="C399" s="176"/>
      <c r="D399" s="177"/>
      <c r="G399" s="178"/>
      <c r="H399" s="179"/>
      <c r="I399" s="179"/>
      <c r="J399" s="180"/>
    </row>
    <row r="400" spans="3:10" s="1" customFormat="1" x14ac:dyDescent="0.45">
      <c r="C400" s="176"/>
      <c r="D400" s="177"/>
      <c r="G400" s="178"/>
      <c r="H400" s="179"/>
      <c r="I400" s="179"/>
      <c r="J400" s="180"/>
    </row>
    <row r="401" spans="3:10" s="1" customFormat="1" x14ac:dyDescent="0.45">
      <c r="C401" s="176"/>
      <c r="D401" s="177"/>
      <c r="G401" s="178"/>
      <c r="H401" s="179"/>
      <c r="I401" s="179"/>
      <c r="J401" s="180"/>
    </row>
    <row r="402" spans="3:10" s="1" customFormat="1" x14ac:dyDescent="0.45">
      <c r="C402" s="176"/>
      <c r="D402" s="177"/>
      <c r="G402" s="178"/>
      <c r="H402" s="179"/>
      <c r="I402" s="179"/>
      <c r="J402" s="180"/>
    </row>
    <row r="403" spans="3:10" s="1" customFormat="1" x14ac:dyDescent="0.45">
      <c r="C403" s="176"/>
      <c r="D403" s="177"/>
      <c r="G403" s="178"/>
      <c r="H403" s="179"/>
      <c r="I403" s="179"/>
      <c r="J403" s="180"/>
    </row>
    <row r="404" spans="3:10" s="1" customFormat="1" x14ac:dyDescent="0.45">
      <c r="C404" s="176"/>
      <c r="D404" s="177"/>
      <c r="G404" s="178"/>
      <c r="H404" s="179"/>
      <c r="I404" s="179"/>
      <c r="J404" s="180"/>
    </row>
    <row r="405" spans="3:10" s="1" customFormat="1" x14ac:dyDescent="0.45">
      <c r="C405" s="176"/>
      <c r="D405" s="177"/>
      <c r="G405" s="178"/>
      <c r="H405" s="179"/>
      <c r="I405" s="179"/>
      <c r="J405" s="180"/>
    </row>
    <row r="406" spans="3:10" s="1" customFormat="1" x14ac:dyDescent="0.45">
      <c r="C406" s="176"/>
      <c r="D406" s="177"/>
      <c r="G406" s="178"/>
      <c r="H406" s="179"/>
      <c r="I406" s="179"/>
      <c r="J406" s="180"/>
    </row>
    <row r="407" spans="3:10" s="1" customFormat="1" x14ac:dyDescent="0.45">
      <c r="C407" s="176"/>
      <c r="D407" s="177"/>
      <c r="G407" s="178"/>
      <c r="H407" s="179"/>
      <c r="I407" s="179"/>
      <c r="J407" s="180"/>
    </row>
    <row r="408" spans="3:10" s="1" customFormat="1" x14ac:dyDescent="0.45">
      <c r="C408" s="176"/>
      <c r="D408" s="177"/>
      <c r="G408" s="178"/>
      <c r="H408" s="179"/>
      <c r="I408" s="179"/>
      <c r="J408" s="180"/>
    </row>
    <row r="409" spans="3:10" s="1" customFormat="1" x14ac:dyDescent="0.45">
      <c r="C409" s="176"/>
      <c r="D409" s="177"/>
      <c r="G409" s="178"/>
      <c r="H409" s="179"/>
      <c r="I409" s="179"/>
      <c r="J409" s="180"/>
    </row>
    <row r="410" spans="3:10" s="1" customFormat="1" x14ac:dyDescent="0.45">
      <c r="C410" s="176"/>
      <c r="D410" s="177"/>
      <c r="G410" s="178"/>
      <c r="H410" s="179"/>
      <c r="I410" s="179"/>
      <c r="J410" s="180"/>
    </row>
    <row r="411" spans="3:10" s="1" customFormat="1" x14ac:dyDescent="0.45">
      <c r="C411" s="176"/>
      <c r="D411" s="177"/>
      <c r="G411" s="178"/>
      <c r="H411" s="179"/>
      <c r="I411" s="179"/>
      <c r="J411" s="180"/>
    </row>
    <row r="412" spans="3:10" s="1" customFormat="1" x14ac:dyDescent="0.45">
      <c r="C412" s="176"/>
      <c r="D412" s="177"/>
      <c r="G412" s="178"/>
      <c r="H412" s="179"/>
      <c r="I412" s="179"/>
      <c r="J412" s="180"/>
    </row>
    <row r="413" spans="3:10" s="1" customFormat="1" x14ac:dyDescent="0.45">
      <c r="C413" s="176"/>
      <c r="D413" s="177"/>
      <c r="G413" s="178"/>
      <c r="H413" s="179"/>
      <c r="I413" s="179"/>
      <c r="J413" s="180"/>
    </row>
    <row r="414" spans="3:10" s="1" customFormat="1" x14ac:dyDescent="0.45">
      <c r="C414" s="176"/>
      <c r="D414" s="177"/>
      <c r="G414" s="178"/>
      <c r="H414" s="179"/>
      <c r="I414" s="179"/>
      <c r="J414" s="180"/>
    </row>
    <row r="415" spans="3:10" s="1" customFormat="1" x14ac:dyDescent="0.45">
      <c r="C415" s="176"/>
      <c r="D415" s="177"/>
      <c r="G415" s="178"/>
      <c r="H415" s="179"/>
      <c r="I415" s="179"/>
      <c r="J415" s="180"/>
    </row>
    <row r="416" spans="3:10" s="1" customFormat="1" x14ac:dyDescent="0.45">
      <c r="C416" s="176"/>
      <c r="D416" s="177"/>
      <c r="G416" s="178"/>
      <c r="H416" s="179"/>
      <c r="I416" s="179"/>
      <c r="J416" s="180"/>
    </row>
    <row r="417" spans="3:10" s="1" customFormat="1" x14ac:dyDescent="0.45">
      <c r="C417" s="176"/>
      <c r="D417" s="177"/>
      <c r="G417" s="178"/>
      <c r="H417" s="179"/>
      <c r="I417" s="179"/>
      <c r="J417" s="180"/>
    </row>
    <row r="418" spans="3:10" s="1" customFormat="1" x14ac:dyDescent="0.45">
      <c r="C418" s="176"/>
      <c r="D418" s="177"/>
      <c r="G418" s="178"/>
      <c r="H418" s="179"/>
      <c r="I418" s="179"/>
      <c r="J418" s="180"/>
    </row>
    <row r="419" spans="3:10" s="1" customFormat="1" x14ac:dyDescent="0.45">
      <c r="C419" s="176"/>
      <c r="D419" s="177"/>
      <c r="G419" s="178"/>
      <c r="H419" s="179"/>
      <c r="I419" s="179"/>
      <c r="J419" s="180"/>
    </row>
    <row r="420" spans="3:10" s="1" customFormat="1" x14ac:dyDescent="0.45">
      <c r="C420" s="176"/>
      <c r="D420" s="177"/>
      <c r="G420" s="178"/>
      <c r="H420" s="179"/>
      <c r="I420" s="179"/>
      <c r="J420" s="180"/>
    </row>
    <row r="421" spans="3:10" s="1" customFormat="1" x14ac:dyDescent="0.45">
      <c r="C421" s="176"/>
      <c r="D421" s="177"/>
      <c r="G421" s="178"/>
      <c r="H421" s="179"/>
      <c r="I421" s="179"/>
      <c r="J421" s="180"/>
    </row>
    <row r="422" spans="3:10" s="1" customFormat="1" x14ac:dyDescent="0.45">
      <c r="C422" s="176"/>
      <c r="D422" s="177"/>
      <c r="G422" s="178"/>
      <c r="H422" s="179"/>
      <c r="I422" s="179"/>
      <c r="J422" s="180"/>
    </row>
    <row r="423" spans="3:10" s="1" customFormat="1" x14ac:dyDescent="0.45">
      <c r="C423" s="176"/>
      <c r="D423" s="177"/>
      <c r="G423" s="178"/>
      <c r="H423" s="179"/>
      <c r="I423" s="179"/>
      <c r="J423" s="180"/>
    </row>
    <row r="424" spans="3:10" s="1" customFormat="1" x14ac:dyDescent="0.45">
      <c r="C424" s="176"/>
      <c r="D424" s="177"/>
      <c r="G424" s="178"/>
      <c r="H424" s="179"/>
      <c r="I424" s="179"/>
      <c r="J424" s="180"/>
    </row>
    <row r="425" spans="3:10" s="1" customFormat="1" x14ac:dyDescent="0.45">
      <c r="C425" s="176"/>
      <c r="D425" s="177"/>
      <c r="G425" s="178"/>
      <c r="H425" s="179"/>
      <c r="I425" s="179"/>
      <c r="J425" s="180"/>
    </row>
    <row r="426" spans="3:10" s="1" customFormat="1" x14ac:dyDescent="0.45">
      <c r="C426" s="176"/>
      <c r="D426" s="177"/>
      <c r="G426" s="178"/>
      <c r="H426" s="179"/>
      <c r="I426" s="179"/>
      <c r="J426" s="180"/>
    </row>
    <row r="427" spans="3:10" s="1" customFormat="1" x14ac:dyDescent="0.45">
      <c r="C427" s="176"/>
      <c r="D427" s="177"/>
      <c r="G427" s="178"/>
      <c r="H427" s="179"/>
      <c r="I427" s="179"/>
      <c r="J427" s="180"/>
    </row>
    <row r="428" spans="3:10" s="1" customFormat="1" x14ac:dyDescent="0.45">
      <c r="C428" s="176"/>
      <c r="D428" s="177"/>
      <c r="G428" s="178"/>
      <c r="H428" s="179"/>
      <c r="I428" s="179"/>
      <c r="J428" s="180"/>
    </row>
    <row r="429" spans="3:10" s="1" customFormat="1" x14ac:dyDescent="0.45">
      <c r="C429" s="176"/>
      <c r="D429" s="177"/>
      <c r="G429" s="178"/>
      <c r="H429" s="179"/>
      <c r="I429" s="179"/>
      <c r="J429" s="180"/>
    </row>
    <row r="430" spans="3:10" s="1" customFormat="1" x14ac:dyDescent="0.45">
      <c r="C430" s="176"/>
      <c r="D430" s="177"/>
      <c r="G430" s="178"/>
      <c r="H430" s="179"/>
      <c r="I430" s="179"/>
      <c r="J430" s="180"/>
    </row>
    <row r="431" spans="3:10" s="1" customFormat="1" x14ac:dyDescent="0.45">
      <c r="C431" s="176"/>
      <c r="D431" s="177"/>
      <c r="G431" s="178"/>
      <c r="H431" s="179"/>
      <c r="I431" s="179"/>
      <c r="J431" s="180"/>
    </row>
    <row r="432" spans="3:10" s="1" customFormat="1" x14ac:dyDescent="0.45">
      <c r="C432" s="176"/>
      <c r="D432" s="177"/>
      <c r="G432" s="178"/>
      <c r="H432" s="179"/>
      <c r="I432" s="179"/>
      <c r="J432" s="180"/>
    </row>
    <row r="433" spans="3:10" s="1" customFormat="1" x14ac:dyDescent="0.45">
      <c r="C433" s="176"/>
      <c r="D433" s="177"/>
      <c r="G433" s="178"/>
      <c r="H433" s="179"/>
      <c r="I433" s="179"/>
      <c r="J433" s="180"/>
    </row>
    <row r="434" spans="3:10" s="1" customFormat="1" x14ac:dyDescent="0.45">
      <c r="C434" s="176"/>
      <c r="D434" s="177"/>
      <c r="G434" s="178"/>
      <c r="H434" s="179"/>
      <c r="I434" s="179"/>
      <c r="J434" s="180"/>
    </row>
    <row r="435" spans="3:10" s="1" customFormat="1" x14ac:dyDescent="0.45">
      <c r="C435" s="176"/>
      <c r="D435" s="177"/>
      <c r="G435" s="178"/>
      <c r="H435" s="179"/>
      <c r="I435" s="179"/>
      <c r="J435" s="180"/>
    </row>
    <row r="436" spans="3:10" s="1" customFormat="1" x14ac:dyDescent="0.45">
      <c r="C436" s="176"/>
      <c r="D436" s="177"/>
      <c r="G436" s="178"/>
      <c r="H436" s="179"/>
      <c r="I436" s="179"/>
      <c r="J436" s="180"/>
    </row>
    <row r="437" spans="3:10" s="1" customFormat="1" x14ac:dyDescent="0.45">
      <c r="C437" s="176"/>
      <c r="D437" s="177"/>
      <c r="G437" s="178"/>
      <c r="H437" s="179"/>
      <c r="I437" s="179"/>
      <c r="J437" s="180"/>
    </row>
    <row r="438" spans="3:10" s="1" customFormat="1" x14ac:dyDescent="0.45">
      <c r="C438" s="176"/>
      <c r="D438" s="177"/>
      <c r="G438" s="178"/>
      <c r="H438" s="179"/>
      <c r="I438" s="179"/>
      <c r="J438" s="180"/>
    </row>
    <row r="439" spans="3:10" s="1" customFormat="1" x14ac:dyDescent="0.45">
      <c r="C439" s="176"/>
      <c r="D439" s="177"/>
      <c r="G439" s="178"/>
      <c r="H439" s="179"/>
      <c r="I439" s="179"/>
      <c r="J439" s="180"/>
    </row>
    <row r="440" spans="3:10" s="1" customFormat="1" x14ac:dyDescent="0.45">
      <c r="C440" s="176"/>
      <c r="D440" s="177"/>
      <c r="G440" s="178"/>
      <c r="H440" s="179"/>
      <c r="I440" s="179"/>
      <c r="J440" s="180"/>
    </row>
    <row r="441" spans="3:10" s="1" customFormat="1" x14ac:dyDescent="0.45">
      <c r="C441" s="176"/>
      <c r="D441" s="177"/>
      <c r="G441" s="178"/>
      <c r="H441" s="179"/>
      <c r="I441" s="179"/>
      <c r="J441" s="180"/>
    </row>
    <row r="442" spans="3:10" s="1" customFormat="1" x14ac:dyDescent="0.45">
      <c r="C442" s="176"/>
      <c r="D442" s="177"/>
      <c r="G442" s="178"/>
      <c r="H442" s="179"/>
      <c r="I442" s="179"/>
      <c r="J442" s="180"/>
    </row>
    <row r="443" spans="3:10" s="1" customFormat="1" x14ac:dyDescent="0.45">
      <c r="C443" s="176"/>
      <c r="D443" s="177"/>
      <c r="G443" s="178"/>
      <c r="H443" s="179"/>
      <c r="I443" s="179"/>
      <c r="J443" s="180"/>
    </row>
    <row r="444" spans="3:10" s="1" customFormat="1" x14ac:dyDescent="0.45">
      <c r="C444" s="176"/>
      <c r="D444" s="177"/>
      <c r="G444" s="178"/>
      <c r="H444" s="179"/>
      <c r="I444" s="179"/>
      <c r="J444" s="180"/>
    </row>
    <row r="445" spans="3:10" s="1" customFormat="1" x14ac:dyDescent="0.45">
      <c r="C445" s="176"/>
      <c r="D445" s="177"/>
      <c r="G445" s="178"/>
      <c r="H445" s="179"/>
      <c r="I445" s="179"/>
      <c r="J445" s="180"/>
    </row>
    <row r="446" spans="3:10" s="1" customFormat="1" x14ac:dyDescent="0.45">
      <c r="C446" s="176"/>
      <c r="D446" s="177"/>
      <c r="G446" s="178"/>
      <c r="H446" s="179"/>
      <c r="I446" s="179"/>
      <c r="J446" s="180"/>
    </row>
    <row r="447" spans="3:10" s="1" customFormat="1" x14ac:dyDescent="0.45">
      <c r="C447" s="176"/>
      <c r="D447" s="177"/>
      <c r="G447" s="178"/>
      <c r="H447" s="179"/>
      <c r="I447" s="179"/>
      <c r="J447" s="180"/>
    </row>
    <row r="448" spans="3:10" s="1" customFormat="1" x14ac:dyDescent="0.45">
      <c r="C448" s="176"/>
      <c r="D448" s="177"/>
      <c r="G448" s="178"/>
      <c r="H448" s="179"/>
      <c r="I448" s="179"/>
      <c r="J448" s="180"/>
    </row>
    <row r="449" spans="3:10" s="1" customFormat="1" x14ac:dyDescent="0.45">
      <c r="C449" s="176"/>
      <c r="D449" s="177"/>
      <c r="G449" s="178"/>
      <c r="H449" s="179"/>
      <c r="I449" s="179"/>
      <c r="J449" s="180"/>
    </row>
    <row r="450" spans="3:10" s="1" customFormat="1" x14ac:dyDescent="0.45">
      <c r="C450" s="176"/>
      <c r="D450" s="177"/>
      <c r="G450" s="178"/>
      <c r="H450" s="179"/>
      <c r="I450" s="179"/>
      <c r="J450" s="180"/>
    </row>
    <row r="451" spans="3:10" s="1" customFormat="1" x14ac:dyDescent="0.45">
      <c r="C451" s="176"/>
      <c r="D451" s="177"/>
      <c r="G451" s="178"/>
      <c r="H451" s="179"/>
      <c r="I451" s="179"/>
      <c r="J451" s="180"/>
    </row>
    <row r="452" spans="3:10" s="1" customFormat="1" x14ac:dyDescent="0.45">
      <c r="C452" s="176"/>
      <c r="D452" s="177"/>
      <c r="G452" s="178"/>
      <c r="H452" s="179"/>
      <c r="I452" s="179"/>
      <c r="J452" s="180"/>
    </row>
    <row r="453" spans="3:10" s="1" customFormat="1" x14ac:dyDescent="0.45">
      <c r="C453" s="176"/>
      <c r="D453" s="177"/>
      <c r="G453" s="178"/>
      <c r="H453" s="179"/>
      <c r="I453" s="179"/>
      <c r="J453" s="180"/>
    </row>
    <row r="454" spans="3:10" s="1" customFormat="1" x14ac:dyDescent="0.45">
      <c r="C454" s="176"/>
      <c r="D454" s="177"/>
      <c r="G454" s="178"/>
      <c r="H454" s="179"/>
      <c r="I454" s="179"/>
      <c r="J454" s="180"/>
    </row>
    <row r="455" spans="3:10" s="1" customFormat="1" x14ac:dyDescent="0.45">
      <c r="C455" s="176"/>
      <c r="D455" s="177"/>
      <c r="G455" s="178"/>
      <c r="H455" s="179"/>
      <c r="I455" s="179"/>
      <c r="J455" s="180"/>
    </row>
    <row r="456" spans="3:10" s="1" customFormat="1" x14ac:dyDescent="0.45">
      <c r="C456" s="176"/>
      <c r="D456" s="177"/>
      <c r="G456" s="178"/>
      <c r="H456" s="179"/>
      <c r="I456" s="179"/>
      <c r="J456" s="180"/>
    </row>
    <row r="457" spans="3:10" s="1" customFormat="1" x14ac:dyDescent="0.45">
      <c r="C457" s="176"/>
      <c r="D457" s="177"/>
      <c r="G457" s="178"/>
      <c r="H457" s="179"/>
      <c r="I457" s="179"/>
      <c r="J457" s="180"/>
    </row>
    <row r="458" spans="3:10" s="1" customFormat="1" x14ac:dyDescent="0.45">
      <c r="C458" s="176"/>
      <c r="D458" s="177"/>
      <c r="G458" s="178"/>
      <c r="H458" s="179"/>
      <c r="I458" s="179"/>
      <c r="J458" s="180"/>
    </row>
    <row r="459" spans="3:10" s="1" customFormat="1" x14ac:dyDescent="0.45">
      <c r="C459" s="176"/>
      <c r="D459" s="177"/>
      <c r="G459" s="178"/>
      <c r="H459" s="179"/>
      <c r="I459" s="179"/>
      <c r="J459" s="180"/>
    </row>
    <row r="460" spans="3:10" s="1" customFormat="1" x14ac:dyDescent="0.45">
      <c r="C460" s="176"/>
      <c r="D460" s="177"/>
      <c r="G460" s="178"/>
      <c r="H460" s="179"/>
      <c r="I460" s="179"/>
      <c r="J460" s="180"/>
    </row>
    <row r="461" spans="3:10" s="1" customFormat="1" x14ac:dyDescent="0.45">
      <c r="C461" s="176"/>
      <c r="D461" s="177"/>
      <c r="G461" s="178"/>
      <c r="H461" s="179"/>
      <c r="I461" s="179"/>
      <c r="J461" s="180"/>
    </row>
    <row r="462" spans="3:10" s="1" customFormat="1" x14ac:dyDescent="0.45">
      <c r="C462" s="176"/>
      <c r="D462" s="177"/>
      <c r="G462" s="178"/>
      <c r="H462" s="179"/>
      <c r="I462" s="179"/>
      <c r="J462" s="180"/>
    </row>
    <row r="463" spans="3:10" s="1" customFormat="1" x14ac:dyDescent="0.45">
      <c r="C463" s="176"/>
      <c r="D463" s="177"/>
      <c r="G463" s="178"/>
      <c r="H463" s="179"/>
      <c r="I463" s="179"/>
      <c r="J463" s="180"/>
    </row>
    <row r="464" spans="3:10" s="1" customFormat="1" x14ac:dyDescent="0.45">
      <c r="C464" s="176"/>
      <c r="D464" s="177"/>
      <c r="G464" s="178"/>
      <c r="H464" s="179"/>
      <c r="I464" s="179"/>
      <c r="J464" s="180"/>
    </row>
    <row r="465" spans="3:10" s="1" customFormat="1" x14ac:dyDescent="0.45">
      <c r="C465" s="176"/>
      <c r="D465" s="177"/>
      <c r="G465" s="178"/>
      <c r="H465" s="179"/>
      <c r="I465" s="179"/>
      <c r="J465" s="180"/>
    </row>
    <row r="466" spans="3:10" s="1" customFormat="1" x14ac:dyDescent="0.45">
      <c r="C466" s="176"/>
      <c r="D466" s="177"/>
      <c r="G466" s="178"/>
      <c r="H466" s="179"/>
      <c r="I466" s="179"/>
      <c r="J466" s="180"/>
    </row>
    <row r="467" spans="3:10" s="1" customFormat="1" x14ac:dyDescent="0.45">
      <c r="C467" s="176"/>
      <c r="D467" s="177"/>
      <c r="G467" s="178"/>
      <c r="H467" s="179"/>
      <c r="I467" s="179"/>
      <c r="J467" s="180"/>
    </row>
    <row r="468" spans="3:10" s="1" customFormat="1" x14ac:dyDescent="0.45">
      <c r="C468" s="176"/>
      <c r="D468" s="177"/>
      <c r="G468" s="178"/>
      <c r="H468" s="179"/>
      <c r="I468" s="179"/>
      <c r="J468" s="180"/>
    </row>
    <row r="469" spans="3:10" s="1" customFormat="1" x14ac:dyDescent="0.45">
      <c r="C469" s="176"/>
      <c r="D469" s="177"/>
      <c r="G469" s="178"/>
      <c r="H469" s="179"/>
      <c r="I469" s="179"/>
      <c r="J469" s="180"/>
    </row>
    <row r="470" spans="3:10" s="1" customFormat="1" x14ac:dyDescent="0.45">
      <c r="C470" s="176"/>
      <c r="D470" s="177"/>
      <c r="G470" s="178"/>
      <c r="H470" s="179"/>
      <c r="I470" s="179"/>
      <c r="J470" s="180"/>
    </row>
    <row r="471" spans="3:10" s="1" customFormat="1" x14ac:dyDescent="0.45">
      <c r="C471" s="176"/>
      <c r="D471" s="177"/>
      <c r="G471" s="178"/>
      <c r="H471" s="179"/>
      <c r="I471" s="179"/>
      <c r="J471" s="180"/>
    </row>
    <row r="472" spans="3:10" s="1" customFormat="1" x14ac:dyDescent="0.45">
      <c r="C472" s="176"/>
      <c r="D472" s="177"/>
      <c r="G472" s="178"/>
      <c r="H472" s="179"/>
      <c r="I472" s="179"/>
      <c r="J472" s="180"/>
    </row>
    <row r="473" spans="3:10" s="1" customFormat="1" x14ac:dyDescent="0.45">
      <c r="C473" s="176"/>
      <c r="D473" s="177"/>
      <c r="G473" s="178"/>
      <c r="H473" s="179"/>
      <c r="I473" s="179"/>
      <c r="J473" s="180"/>
    </row>
    <row r="474" spans="3:10" s="1" customFormat="1" x14ac:dyDescent="0.45">
      <c r="C474" s="176"/>
      <c r="D474" s="177"/>
      <c r="G474" s="178"/>
      <c r="H474" s="179"/>
      <c r="I474" s="179"/>
      <c r="J474" s="180"/>
    </row>
    <row r="475" spans="3:10" s="1" customFormat="1" x14ac:dyDescent="0.45">
      <c r="C475" s="176"/>
      <c r="D475" s="177"/>
      <c r="G475" s="178"/>
      <c r="H475" s="179"/>
      <c r="I475" s="179"/>
      <c r="J475" s="180"/>
    </row>
    <row r="476" spans="3:10" s="1" customFormat="1" x14ac:dyDescent="0.45">
      <c r="C476" s="176"/>
      <c r="D476" s="177"/>
      <c r="G476" s="178"/>
      <c r="H476" s="179"/>
      <c r="I476" s="179"/>
      <c r="J476" s="180"/>
    </row>
    <row r="477" spans="3:10" s="1" customFormat="1" x14ac:dyDescent="0.45">
      <c r="C477" s="176"/>
      <c r="D477" s="177"/>
      <c r="G477" s="178"/>
      <c r="H477" s="179"/>
      <c r="I477" s="179"/>
      <c r="J477" s="180"/>
    </row>
    <row r="478" spans="3:10" s="1" customFormat="1" x14ac:dyDescent="0.45">
      <c r="C478" s="176"/>
      <c r="D478" s="177"/>
      <c r="G478" s="178"/>
      <c r="H478" s="179"/>
      <c r="I478" s="179"/>
      <c r="J478" s="180"/>
    </row>
    <row r="479" spans="3:10" s="1" customFormat="1" x14ac:dyDescent="0.45">
      <c r="C479" s="176"/>
      <c r="D479" s="177"/>
      <c r="G479" s="178"/>
      <c r="H479" s="179"/>
      <c r="I479" s="179"/>
      <c r="J479" s="180"/>
    </row>
    <row r="480" spans="3:10" s="1" customFormat="1" x14ac:dyDescent="0.45">
      <c r="C480" s="176"/>
      <c r="D480" s="177"/>
      <c r="G480" s="178"/>
      <c r="H480" s="179"/>
      <c r="I480" s="179"/>
      <c r="J480" s="180"/>
    </row>
    <row r="481" spans="3:10" s="1" customFormat="1" x14ac:dyDescent="0.45">
      <c r="C481" s="176"/>
      <c r="D481" s="177"/>
      <c r="G481" s="178"/>
      <c r="H481" s="179"/>
      <c r="I481" s="179"/>
      <c r="J481" s="180"/>
    </row>
    <row r="482" spans="3:10" s="1" customFormat="1" x14ac:dyDescent="0.45">
      <c r="C482" s="176"/>
      <c r="D482" s="177"/>
      <c r="G482" s="178"/>
      <c r="H482" s="179"/>
      <c r="I482" s="179"/>
      <c r="J482" s="180"/>
    </row>
    <row r="483" spans="3:10" s="1" customFormat="1" x14ac:dyDescent="0.45">
      <c r="C483" s="176"/>
      <c r="D483" s="177"/>
      <c r="G483" s="178"/>
      <c r="H483" s="179"/>
      <c r="I483" s="179"/>
      <c r="J483" s="180"/>
    </row>
    <row r="484" spans="3:10" s="1" customFormat="1" x14ac:dyDescent="0.45">
      <c r="C484" s="176"/>
      <c r="D484" s="177"/>
      <c r="G484" s="178"/>
      <c r="H484" s="179"/>
      <c r="I484" s="179"/>
      <c r="J484" s="180"/>
    </row>
    <row r="485" spans="3:10" s="1" customFormat="1" x14ac:dyDescent="0.45">
      <c r="C485" s="176"/>
      <c r="D485" s="177"/>
      <c r="G485" s="178"/>
      <c r="H485" s="179"/>
      <c r="I485" s="179"/>
      <c r="J485" s="180"/>
    </row>
    <row r="486" spans="3:10" s="1" customFormat="1" x14ac:dyDescent="0.45">
      <c r="C486" s="176"/>
      <c r="D486" s="177"/>
      <c r="G486" s="178"/>
      <c r="H486" s="179"/>
      <c r="I486" s="179"/>
      <c r="J486" s="180"/>
    </row>
    <row r="487" spans="3:10" s="1" customFormat="1" x14ac:dyDescent="0.45">
      <c r="C487" s="176"/>
      <c r="D487" s="177"/>
      <c r="G487" s="178"/>
      <c r="H487" s="179"/>
      <c r="I487" s="179"/>
      <c r="J487" s="180"/>
    </row>
    <row r="488" spans="3:10" s="1" customFormat="1" x14ac:dyDescent="0.45">
      <c r="C488" s="176"/>
      <c r="D488" s="177"/>
      <c r="G488" s="178"/>
      <c r="H488" s="179"/>
      <c r="I488" s="179"/>
      <c r="J488" s="180"/>
    </row>
    <row r="489" spans="3:10" s="1" customFormat="1" x14ac:dyDescent="0.45">
      <c r="C489" s="176"/>
      <c r="D489" s="177"/>
      <c r="G489" s="178"/>
      <c r="H489" s="179"/>
      <c r="I489" s="179"/>
      <c r="J489" s="180"/>
    </row>
    <row r="490" spans="3:10" s="1" customFormat="1" x14ac:dyDescent="0.45">
      <c r="C490" s="176"/>
      <c r="D490" s="177"/>
      <c r="G490" s="178"/>
      <c r="H490" s="179"/>
      <c r="I490" s="179"/>
      <c r="J490" s="180"/>
    </row>
    <row r="491" spans="3:10" s="1" customFormat="1" x14ac:dyDescent="0.45">
      <c r="C491" s="176"/>
      <c r="D491" s="177"/>
      <c r="G491" s="178"/>
      <c r="H491" s="179"/>
      <c r="I491" s="179"/>
      <c r="J491" s="180"/>
    </row>
    <row r="492" spans="3:10" s="1" customFormat="1" x14ac:dyDescent="0.45">
      <c r="C492" s="176"/>
      <c r="D492" s="177"/>
      <c r="G492" s="178"/>
      <c r="H492" s="179"/>
      <c r="I492" s="179"/>
      <c r="J492" s="180"/>
    </row>
    <row r="493" spans="3:10" s="1" customFormat="1" x14ac:dyDescent="0.45">
      <c r="C493" s="176"/>
      <c r="D493" s="177"/>
      <c r="G493" s="178"/>
      <c r="H493" s="179"/>
      <c r="I493" s="179"/>
      <c r="J493" s="180"/>
    </row>
    <row r="494" spans="3:10" s="1" customFormat="1" x14ac:dyDescent="0.45">
      <c r="C494" s="176"/>
      <c r="D494" s="177"/>
      <c r="G494" s="178"/>
      <c r="H494" s="179"/>
      <c r="I494" s="179"/>
      <c r="J494" s="180"/>
    </row>
    <row r="495" spans="3:10" s="1" customFormat="1" x14ac:dyDescent="0.45">
      <c r="C495" s="176"/>
      <c r="D495" s="177"/>
      <c r="G495" s="178"/>
      <c r="H495" s="179"/>
      <c r="I495" s="179"/>
      <c r="J495" s="180"/>
    </row>
    <row r="496" spans="3:10" s="1" customFormat="1" x14ac:dyDescent="0.45">
      <c r="C496" s="176"/>
      <c r="D496" s="177"/>
      <c r="G496" s="178"/>
      <c r="H496" s="179"/>
      <c r="I496" s="179"/>
      <c r="J496" s="180"/>
    </row>
    <row r="497" spans="3:10" s="1" customFormat="1" x14ac:dyDescent="0.45">
      <c r="C497" s="176"/>
      <c r="D497" s="177"/>
      <c r="G497" s="178"/>
      <c r="H497" s="179"/>
      <c r="I497" s="179"/>
      <c r="J497" s="180"/>
    </row>
    <row r="498" spans="3:10" s="1" customFormat="1" x14ac:dyDescent="0.45">
      <c r="C498" s="176"/>
      <c r="D498" s="177"/>
      <c r="G498" s="178"/>
      <c r="H498" s="179"/>
      <c r="I498" s="179"/>
      <c r="J498" s="180"/>
    </row>
    <row r="499" spans="3:10" s="1" customFormat="1" x14ac:dyDescent="0.45">
      <c r="C499" s="176"/>
      <c r="D499" s="177"/>
      <c r="G499" s="178"/>
      <c r="H499" s="179"/>
      <c r="I499" s="179"/>
      <c r="J499" s="180"/>
    </row>
    <row r="500" spans="3:10" s="1" customFormat="1" x14ac:dyDescent="0.45">
      <c r="C500" s="176"/>
      <c r="D500" s="177"/>
      <c r="G500" s="178"/>
      <c r="H500" s="179"/>
      <c r="I500" s="179"/>
      <c r="J500" s="180"/>
    </row>
    <row r="501" spans="3:10" s="1" customFormat="1" x14ac:dyDescent="0.45">
      <c r="C501" s="176"/>
      <c r="D501" s="177"/>
      <c r="G501" s="178"/>
      <c r="H501" s="179"/>
      <c r="I501" s="179"/>
      <c r="J501" s="180"/>
    </row>
    <row r="502" spans="3:10" s="1" customFormat="1" x14ac:dyDescent="0.45">
      <c r="C502" s="176"/>
      <c r="D502" s="177"/>
      <c r="G502" s="178"/>
      <c r="H502" s="179"/>
      <c r="I502" s="179"/>
      <c r="J502" s="180"/>
    </row>
    <row r="503" spans="3:10" s="1" customFormat="1" x14ac:dyDescent="0.45">
      <c r="C503" s="176"/>
      <c r="D503" s="177"/>
      <c r="G503" s="178"/>
      <c r="H503" s="179"/>
      <c r="I503" s="179"/>
      <c r="J503" s="180"/>
    </row>
    <row r="504" spans="3:10" s="1" customFormat="1" x14ac:dyDescent="0.45">
      <c r="C504" s="176"/>
      <c r="D504" s="177"/>
      <c r="G504" s="178"/>
      <c r="H504" s="179"/>
      <c r="I504" s="179"/>
      <c r="J504" s="180"/>
    </row>
    <row r="505" spans="3:10" s="1" customFormat="1" x14ac:dyDescent="0.45">
      <c r="C505" s="176"/>
      <c r="D505" s="177"/>
      <c r="G505" s="178"/>
      <c r="H505" s="179"/>
      <c r="I505" s="179"/>
      <c r="J505" s="180"/>
    </row>
    <row r="506" spans="3:10" s="1" customFormat="1" x14ac:dyDescent="0.45">
      <c r="C506" s="176"/>
      <c r="D506" s="177"/>
      <c r="G506" s="178"/>
      <c r="H506" s="179"/>
      <c r="I506" s="179"/>
      <c r="J506" s="180"/>
    </row>
    <row r="507" spans="3:10" s="1" customFormat="1" x14ac:dyDescent="0.45">
      <c r="C507" s="176"/>
      <c r="D507" s="177"/>
      <c r="G507" s="178"/>
      <c r="H507" s="179"/>
      <c r="I507" s="179"/>
      <c r="J507" s="180"/>
    </row>
    <row r="508" spans="3:10" s="1" customFormat="1" x14ac:dyDescent="0.45">
      <c r="C508" s="176"/>
      <c r="D508" s="177"/>
      <c r="G508" s="178"/>
      <c r="H508" s="179"/>
      <c r="I508" s="179"/>
      <c r="J508" s="180"/>
    </row>
    <row r="509" spans="3:10" s="1" customFormat="1" x14ac:dyDescent="0.45">
      <c r="C509" s="176"/>
      <c r="D509" s="177"/>
      <c r="G509" s="178"/>
      <c r="H509" s="179"/>
      <c r="I509" s="179"/>
      <c r="J509" s="180"/>
    </row>
    <row r="510" spans="3:10" s="1" customFormat="1" x14ac:dyDescent="0.45">
      <c r="C510" s="176"/>
      <c r="D510" s="177"/>
      <c r="G510" s="178"/>
      <c r="H510" s="179"/>
      <c r="I510" s="179"/>
      <c r="J510" s="180"/>
    </row>
    <row r="511" spans="3:10" s="1" customFormat="1" x14ac:dyDescent="0.45">
      <c r="C511" s="176"/>
      <c r="D511" s="177"/>
      <c r="G511" s="178"/>
      <c r="H511" s="179"/>
      <c r="I511" s="179"/>
      <c r="J511" s="180"/>
    </row>
    <row r="512" spans="3:10" s="1" customFormat="1" x14ac:dyDescent="0.45">
      <c r="C512" s="176"/>
      <c r="D512" s="177"/>
      <c r="G512" s="178"/>
      <c r="H512" s="179"/>
      <c r="I512" s="179"/>
      <c r="J512" s="180"/>
    </row>
    <row r="513" spans="3:10" s="1" customFormat="1" x14ac:dyDescent="0.45">
      <c r="C513" s="176"/>
      <c r="D513" s="177"/>
      <c r="G513" s="178"/>
      <c r="H513" s="179"/>
      <c r="I513" s="179"/>
      <c r="J513" s="180"/>
    </row>
    <row r="514" spans="3:10" s="1" customFormat="1" x14ac:dyDescent="0.45">
      <c r="C514" s="176"/>
      <c r="D514" s="177"/>
      <c r="G514" s="178"/>
      <c r="H514" s="179"/>
      <c r="I514" s="179"/>
      <c r="J514" s="180"/>
    </row>
    <row r="515" spans="3:10" s="1" customFormat="1" x14ac:dyDescent="0.45">
      <c r="C515" s="176"/>
      <c r="D515" s="177"/>
      <c r="G515" s="178"/>
      <c r="H515" s="179"/>
      <c r="I515" s="179"/>
      <c r="J515" s="180"/>
    </row>
    <row r="516" spans="3:10" s="1" customFormat="1" x14ac:dyDescent="0.45">
      <c r="C516" s="176"/>
      <c r="D516" s="177"/>
      <c r="G516" s="178"/>
      <c r="H516" s="179"/>
      <c r="I516" s="179"/>
      <c r="J516" s="180"/>
    </row>
    <row r="517" spans="3:10" s="1" customFormat="1" x14ac:dyDescent="0.45">
      <c r="C517" s="176"/>
      <c r="D517" s="177"/>
      <c r="G517" s="178"/>
      <c r="H517" s="179"/>
      <c r="I517" s="179"/>
      <c r="J517" s="180"/>
    </row>
    <row r="518" spans="3:10" s="1" customFormat="1" x14ac:dyDescent="0.45">
      <c r="C518" s="176"/>
      <c r="D518" s="177"/>
      <c r="G518" s="178"/>
      <c r="H518" s="179"/>
      <c r="I518" s="179"/>
      <c r="J518" s="180"/>
    </row>
    <row r="519" spans="3:10" s="1" customFormat="1" x14ac:dyDescent="0.45">
      <c r="C519" s="176"/>
      <c r="D519" s="177"/>
      <c r="G519" s="178"/>
      <c r="H519" s="179"/>
      <c r="I519" s="179"/>
      <c r="J519" s="180"/>
    </row>
    <row r="520" spans="3:10" s="1" customFormat="1" x14ac:dyDescent="0.45">
      <c r="C520" s="176"/>
      <c r="D520" s="177"/>
      <c r="G520" s="178"/>
      <c r="H520" s="179"/>
      <c r="I520" s="179"/>
      <c r="J520" s="180"/>
    </row>
    <row r="521" spans="3:10" s="1" customFormat="1" x14ac:dyDescent="0.45">
      <c r="C521" s="176"/>
      <c r="D521" s="177"/>
      <c r="G521" s="178"/>
      <c r="H521" s="179"/>
      <c r="I521" s="179"/>
      <c r="J521" s="180"/>
    </row>
    <row r="522" spans="3:10" s="1" customFormat="1" x14ac:dyDescent="0.45">
      <c r="C522" s="176"/>
      <c r="D522" s="177"/>
      <c r="G522" s="178"/>
      <c r="H522" s="179"/>
      <c r="I522" s="179"/>
      <c r="J522" s="180"/>
    </row>
    <row r="523" spans="3:10" s="1" customFormat="1" x14ac:dyDescent="0.45">
      <c r="C523" s="176"/>
      <c r="D523" s="177"/>
      <c r="G523" s="178"/>
      <c r="H523" s="179"/>
      <c r="I523" s="179"/>
      <c r="J523" s="180"/>
    </row>
    <row r="524" spans="3:10" s="1" customFormat="1" x14ac:dyDescent="0.45">
      <c r="C524" s="176"/>
      <c r="D524" s="177"/>
      <c r="G524" s="178"/>
      <c r="H524" s="179"/>
      <c r="I524" s="179"/>
      <c r="J524" s="180"/>
    </row>
    <row r="525" spans="3:10" s="1" customFormat="1" x14ac:dyDescent="0.45">
      <c r="C525" s="176"/>
      <c r="D525" s="177"/>
      <c r="G525" s="178"/>
      <c r="H525" s="179"/>
      <c r="I525" s="179"/>
      <c r="J525" s="180"/>
    </row>
    <row r="526" spans="3:10" s="1" customFormat="1" x14ac:dyDescent="0.45">
      <c r="C526" s="176"/>
      <c r="D526" s="177"/>
      <c r="G526" s="178"/>
      <c r="H526" s="179"/>
      <c r="I526" s="179"/>
      <c r="J526" s="180"/>
    </row>
    <row r="527" spans="3:10" s="1" customFormat="1" x14ac:dyDescent="0.45">
      <c r="C527" s="176"/>
      <c r="D527" s="177"/>
      <c r="G527" s="178"/>
      <c r="H527" s="179"/>
      <c r="I527" s="179"/>
      <c r="J527" s="180"/>
    </row>
    <row r="528" spans="3:10" s="1" customFormat="1" x14ac:dyDescent="0.45">
      <c r="C528" s="176"/>
      <c r="D528" s="177"/>
      <c r="G528" s="178"/>
      <c r="H528" s="179"/>
      <c r="I528" s="179"/>
      <c r="J528" s="180"/>
    </row>
    <row r="529" spans="3:10" s="1" customFormat="1" x14ac:dyDescent="0.45">
      <c r="C529" s="176"/>
      <c r="D529" s="177"/>
      <c r="G529" s="178"/>
      <c r="H529" s="179"/>
      <c r="I529" s="179"/>
      <c r="J529" s="180"/>
    </row>
    <row r="530" spans="3:10" s="1" customFormat="1" x14ac:dyDescent="0.45">
      <c r="C530" s="176"/>
      <c r="D530" s="177"/>
      <c r="G530" s="178"/>
      <c r="H530" s="179"/>
      <c r="I530" s="179"/>
      <c r="J530" s="180"/>
    </row>
    <row r="531" spans="3:10" s="1" customFormat="1" x14ac:dyDescent="0.45">
      <c r="C531" s="176"/>
      <c r="D531" s="177"/>
      <c r="G531" s="178"/>
      <c r="H531" s="179"/>
      <c r="I531" s="179"/>
      <c r="J531" s="180"/>
    </row>
    <row r="532" spans="3:10" s="1" customFormat="1" x14ac:dyDescent="0.45">
      <c r="C532" s="176"/>
      <c r="D532" s="177"/>
      <c r="G532" s="178"/>
      <c r="H532" s="179"/>
      <c r="I532" s="179"/>
      <c r="J532" s="180"/>
    </row>
    <row r="533" spans="3:10" s="1" customFormat="1" x14ac:dyDescent="0.45">
      <c r="C533" s="176"/>
      <c r="D533" s="177"/>
      <c r="G533" s="178"/>
      <c r="H533" s="179"/>
      <c r="I533" s="179"/>
      <c r="J533" s="180"/>
    </row>
    <row r="534" spans="3:10" s="1" customFormat="1" x14ac:dyDescent="0.45">
      <c r="C534" s="176"/>
      <c r="D534" s="177"/>
      <c r="G534" s="178"/>
      <c r="H534" s="179"/>
      <c r="I534" s="179"/>
      <c r="J534" s="180"/>
    </row>
    <row r="535" spans="3:10" s="1" customFormat="1" x14ac:dyDescent="0.45">
      <c r="C535" s="176"/>
      <c r="D535" s="177"/>
      <c r="G535" s="178"/>
      <c r="H535" s="179"/>
      <c r="I535" s="179"/>
      <c r="J535" s="180"/>
    </row>
    <row r="536" spans="3:10" s="1" customFormat="1" x14ac:dyDescent="0.45">
      <c r="C536" s="176"/>
      <c r="D536" s="177"/>
      <c r="G536" s="178"/>
      <c r="H536" s="179"/>
      <c r="I536" s="179"/>
      <c r="J536" s="180"/>
    </row>
    <row r="537" spans="3:10" s="1" customFormat="1" x14ac:dyDescent="0.45">
      <c r="C537" s="176"/>
      <c r="D537" s="177"/>
      <c r="G537" s="178"/>
      <c r="H537" s="179"/>
      <c r="I537" s="179"/>
      <c r="J537" s="180"/>
    </row>
    <row r="538" spans="3:10" s="1" customFormat="1" x14ac:dyDescent="0.45">
      <c r="C538" s="176"/>
      <c r="D538" s="177"/>
      <c r="G538" s="178"/>
      <c r="H538" s="179"/>
      <c r="I538" s="179"/>
      <c r="J538" s="180"/>
    </row>
    <row r="539" spans="3:10" s="1" customFormat="1" x14ac:dyDescent="0.45">
      <c r="C539" s="176"/>
      <c r="D539" s="177"/>
      <c r="G539" s="178"/>
      <c r="H539" s="179"/>
      <c r="I539" s="179"/>
      <c r="J539" s="180"/>
    </row>
    <row r="540" spans="3:10" s="1" customFormat="1" x14ac:dyDescent="0.45">
      <c r="C540" s="176"/>
      <c r="D540" s="177"/>
      <c r="G540" s="178"/>
      <c r="H540" s="179"/>
      <c r="I540" s="179"/>
      <c r="J540" s="180"/>
    </row>
    <row r="541" spans="3:10" s="1" customFormat="1" x14ac:dyDescent="0.45">
      <c r="C541" s="176"/>
      <c r="D541" s="177"/>
      <c r="G541" s="178"/>
      <c r="H541" s="179"/>
      <c r="I541" s="179"/>
      <c r="J541" s="180"/>
    </row>
    <row r="542" spans="3:10" s="1" customFormat="1" x14ac:dyDescent="0.45">
      <c r="C542" s="176"/>
      <c r="D542" s="177"/>
      <c r="G542" s="178"/>
      <c r="H542" s="179"/>
      <c r="I542" s="179"/>
      <c r="J542" s="180"/>
    </row>
    <row r="543" spans="3:10" s="1" customFormat="1" x14ac:dyDescent="0.45">
      <c r="C543" s="176"/>
      <c r="D543" s="177"/>
      <c r="G543" s="178"/>
      <c r="H543" s="179"/>
      <c r="I543" s="179"/>
      <c r="J543" s="180"/>
    </row>
    <row r="544" spans="3:10" s="1" customFormat="1" x14ac:dyDescent="0.45">
      <c r="C544" s="176"/>
      <c r="D544" s="177"/>
      <c r="G544" s="178"/>
      <c r="H544" s="179"/>
      <c r="I544" s="179"/>
      <c r="J544" s="180"/>
    </row>
    <row r="545" spans="3:10" s="1" customFormat="1" x14ac:dyDescent="0.45">
      <c r="C545" s="176"/>
      <c r="D545" s="177"/>
      <c r="G545" s="178"/>
      <c r="H545" s="179"/>
      <c r="I545" s="179"/>
      <c r="J545" s="180"/>
    </row>
    <row r="546" spans="3:10" s="1" customFormat="1" x14ac:dyDescent="0.45">
      <c r="C546" s="176"/>
      <c r="D546" s="177"/>
      <c r="G546" s="178"/>
      <c r="H546" s="179"/>
      <c r="I546" s="179"/>
      <c r="J546" s="180"/>
    </row>
    <row r="547" spans="3:10" s="1" customFormat="1" x14ac:dyDescent="0.45">
      <c r="C547" s="176"/>
      <c r="D547" s="177"/>
      <c r="G547" s="178"/>
      <c r="H547" s="179"/>
      <c r="I547" s="179"/>
      <c r="J547" s="180"/>
    </row>
    <row r="548" spans="3:10" s="1" customFormat="1" x14ac:dyDescent="0.45">
      <c r="C548" s="176"/>
      <c r="D548" s="177"/>
      <c r="G548" s="178"/>
      <c r="H548" s="179"/>
      <c r="I548" s="179"/>
      <c r="J548" s="180"/>
    </row>
    <row r="549" spans="3:10" s="1" customFormat="1" x14ac:dyDescent="0.45">
      <c r="C549" s="176"/>
      <c r="D549" s="177"/>
      <c r="G549" s="178"/>
      <c r="H549" s="179"/>
      <c r="I549" s="179"/>
      <c r="J549" s="180"/>
    </row>
    <row r="550" spans="3:10" s="1" customFormat="1" x14ac:dyDescent="0.45">
      <c r="C550" s="176"/>
      <c r="D550" s="177"/>
      <c r="G550" s="178"/>
      <c r="H550" s="179"/>
      <c r="I550" s="179"/>
      <c r="J550" s="180"/>
    </row>
    <row r="551" spans="3:10" s="1" customFormat="1" x14ac:dyDescent="0.45">
      <c r="C551" s="176"/>
      <c r="D551" s="177"/>
      <c r="G551" s="178"/>
      <c r="H551" s="179"/>
      <c r="I551" s="179"/>
      <c r="J551" s="180"/>
    </row>
    <row r="552" spans="3:10" s="1" customFormat="1" x14ac:dyDescent="0.45">
      <c r="C552" s="176"/>
      <c r="D552" s="177"/>
      <c r="G552" s="178"/>
      <c r="H552" s="179"/>
      <c r="I552" s="179"/>
      <c r="J552" s="180"/>
    </row>
    <row r="553" spans="3:10" s="1" customFormat="1" x14ac:dyDescent="0.45">
      <c r="C553" s="176"/>
      <c r="D553" s="177"/>
      <c r="G553" s="178"/>
      <c r="H553" s="179"/>
      <c r="I553" s="179"/>
      <c r="J553" s="180"/>
    </row>
    <row r="554" spans="3:10" s="1" customFormat="1" x14ac:dyDescent="0.45">
      <c r="C554" s="176"/>
      <c r="D554" s="177"/>
      <c r="G554" s="178"/>
      <c r="H554" s="179"/>
      <c r="I554" s="179"/>
      <c r="J554" s="180"/>
    </row>
    <row r="555" spans="3:10" s="1" customFormat="1" x14ac:dyDescent="0.45">
      <c r="C555" s="176"/>
      <c r="D555" s="177"/>
      <c r="G555" s="178"/>
      <c r="H555" s="179"/>
      <c r="I555" s="179"/>
      <c r="J555" s="180"/>
    </row>
    <row r="556" spans="3:10" s="1" customFormat="1" x14ac:dyDescent="0.45">
      <c r="C556" s="176"/>
      <c r="D556" s="177"/>
      <c r="G556" s="178"/>
      <c r="H556" s="179"/>
      <c r="I556" s="179"/>
      <c r="J556" s="180"/>
    </row>
    <row r="557" spans="3:10" s="1" customFormat="1" x14ac:dyDescent="0.45">
      <c r="C557" s="176"/>
      <c r="D557" s="177"/>
      <c r="G557" s="178"/>
      <c r="H557" s="179"/>
      <c r="I557" s="179"/>
      <c r="J557" s="180"/>
    </row>
    <row r="558" spans="3:10" s="1" customFormat="1" x14ac:dyDescent="0.45">
      <c r="C558" s="176"/>
      <c r="D558" s="177"/>
      <c r="G558" s="178"/>
      <c r="H558" s="179"/>
      <c r="I558" s="179"/>
      <c r="J558" s="180"/>
    </row>
    <row r="559" spans="3:10" s="1" customFormat="1" x14ac:dyDescent="0.45">
      <c r="C559" s="176"/>
      <c r="D559" s="177"/>
      <c r="G559" s="178"/>
      <c r="H559" s="179"/>
      <c r="I559" s="179"/>
      <c r="J559" s="180"/>
    </row>
    <row r="560" spans="3:10" s="1" customFormat="1" x14ac:dyDescent="0.45">
      <c r="C560" s="176"/>
      <c r="D560" s="177"/>
      <c r="G560" s="178"/>
      <c r="H560" s="179"/>
      <c r="I560" s="179"/>
      <c r="J560" s="180"/>
    </row>
    <row r="561" spans="3:10" s="1" customFormat="1" x14ac:dyDescent="0.45">
      <c r="C561" s="176"/>
      <c r="D561" s="177"/>
      <c r="G561" s="178"/>
      <c r="H561" s="179"/>
      <c r="I561" s="179"/>
      <c r="J561" s="180"/>
    </row>
    <row r="562" spans="3:10" s="1" customFormat="1" x14ac:dyDescent="0.45">
      <c r="C562" s="176"/>
      <c r="D562" s="177"/>
      <c r="G562" s="178"/>
      <c r="H562" s="179"/>
      <c r="I562" s="179"/>
      <c r="J562" s="180"/>
    </row>
    <row r="563" spans="3:10" s="1" customFormat="1" x14ac:dyDescent="0.45">
      <c r="C563" s="176"/>
      <c r="D563" s="177"/>
      <c r="G563" s="178"/>
      <c r="H563" s="179"/>
      <c r="I563" s="179"/>
      <c r="J563" s="180"/>
    </row>
    <row r="564" spans="3:10" s="1" customFormat="1" x14ac:dyDescent="0.45">
      <c r="C564" s="176"/>
      <c r="D564" s="177"/>
      <c r="G564" s="178"/>
      <c r="H564" s="179"/>
      <c r="I564" s="179"/>
      <c r="J564" s="180"/>
    </row>
    <row r="565" spans="3:10" s="1" customFormat="1" x14ac:dyDescent="0.45">
      <c r="C565" s="176"/>
      <c r="D565" s="177"/>
      <c r="G565" s="178"/>
      <c r="H565" s="179"/>
      <c r="I565" s="179"/>
      <c r="J565" s="180"/>
    </row>
    <row r="566" spans="3:10" s="1" customFormat="1" x14ac:dyDescent="0.45">
      <c r="C566" s="176"/>
      <c r="D566" s="177"/>
      <c r="G566" s="178"/>
      <c r="H566" s="179"/>
      <c r="I566" s="179"/>
      <c r="J566" s="180"/>
    </row>
    <row r="567" spans="3:10" s="1" customFormat="1" x14ac:dyDescent="0.45">
      <c r="C567" s="176"/>
      <c r="D567" s="177"/>
      <c r="G567" s="178"/>
      <c r="H567" s="179"/>
      <c r="I567" s="179"/>
      <c r="J567" s="180"/>
    </row>
    <row r="568" spans="3:10" s="1" customFormat="1" x14ac:dyDescent="0.45">
      <c r="C568" s="176"/>
      <c r="D568" s="177"/>
      <c r="G568" s="178"/>
      <c r="H568" s="179"/>
      <c r="I568" s="179"/>
      <c r="J568" s="180"/>
    </row>
    <row r="569" spans="3:10" s="1" customFormat="1" x14ac:dyDescent="0.45">
      <c r="C569" s="176"/>
      <c r="D569" s="177"/>
      <c r="G569" s="178"/>
      <c r="H569" s="179"/>
      <c r="I569" s="179"/>
      <c r="J569" s="180"/>
    </row>
    <row r="570" spans="3:10" s="1" customFormat="1" x14ac:dyDescent="0.45">
      <c r="C570" s="176"/>
      <c r="D570" s="177"/>
      <c r="G570" s="178"/>
      <c r="H570" s="179"/>
      <c r="I570" s="179"/>
      <c r="J570" s="180"/>
    </row>
    <row r="571" spans="3:10" s="1" customFormat="1" x14ac:dyDescent="0.45">
      <c r="C571" s="176"/>
      <c r="D571" s="177"/>
      <c r="G571" s="178"/>
      <c r="H571" s="179"/>
      <c r="I571" s="179"/>
      <c r="J571" s="180"/>
    </row>
    <row r="572" spans="3:10" s="1" customFormat="1" x14ac:dyDescent="0.45">
      <c r="C572" s="176"/>
      <c r="D572" s="177"/>
      <c r="G572" s="178"/>
      <c r="H572" s="179"/>
      <c r="I572" s="179"/>
      <c r="J572" s="180"/>
    </row>
    <row r="573" spans="3:10" s="1" customFormat="1" x14ac:dyDescent="0.45">
      <c r="C573" s="176"/>
      <c r="D573" s="177"/>
      <c r="G573" s="178"/>
      <c r="H573" s="179"/>
      <c r="I573" s="179"/>
      <c r="J573" s="180"/>
    </row>
    <row r="574" spans="3:10" s="1" customFormat="1" x14ac:dyDescent="0.45">
      <c r="C574" s="176"/>
      <c r="D574" s="177"/>
      <c r="G574" s="178"/>
      <c r="H574" s="179"/>
      <c r="I574" s="179"/>
      <c r="J574" s="180"/>
    </row>
    <row r="575" spans="3:10" s="1" customFormat="1" x14ac:dyDescent="0.45">
      <c r="C575" s="176"/>
      <c r="D575" s="177"/>
      <c r="G575" s="178"/>
      <c r="H575" s="179"/>
      <c r="I575" s="179"/>
      <c r="J575" s="180"/>
    </row>
    <row r="576" spans="3:10" s="1" customFormat="1" x14ac:dyDescent="0.45">
      <c r="C576" s="176"/>
      <c r="D576" s="177"/>
      <c r="G576" s="178"/>
      <c r="H576" s="179"/>
      <c r="I576" s="179"/>
      <c r="J576" s="180"/>
    </row>
    <row r="577" spans="3:10" s="1" customFormat="1" x14ac:dyDescent="0.45">
      <c r="C577" s="176"/>
      <c r="D577" s="177"/>
      <c r="G577" s="178"/>
      <c r="H577" s="179"/>
      <c r="I577" s="179"/>
      <c r="J577" s="180"/>
    </row>
    <row r="578" spans="3:10" s="1" customFormat="1" x14ac:dyDescent="0.45">
      <c r="C578" s="176"/>
      <c r="D578" s="177"/>
      <c r="G578" s="178"/>
      <c r="H578" s="179"/>
      <c r="I578" s="179"/>
      <c r="J578" s="180"/>
    </row>
    <row r="579" spans="3:10" s="1" customFormat="1" x14ac:dyDescent="0.45">
      <c r="C579" s="176"/>
      <c r="D579" s="177"/>
      <c r="G579" s="178"/>
      <c r="H579" s="179"/>
      <c r="I579" s="179"/>
      <c r="J579" s="180"/>
    </row>
    <row r="580" spans="3:10" s="1" customFormat="1" x14ac:dyDescent="0.45">
      <c r="C580" s="176"/>
      <c r="D580" s="177"/>
      <c r="G580" s="178"/>
      <c r="H580" s="179"/>
      <c r="I580" s="179"/>
      <c r="J580" s="180"/>
    </row>
    <row r="581" spans="3:10" s="1" customFormat="1" x14ac:dyDescent="0.45">
      <c r="C581" s="176"/>
      <c r="D581" s="177"/>
      <c r="G581" s="178"/>
      <c r="H581" s="179"/>
      <c r="I581" s="179"/>
      <c r="J581" s="180"/>
    </row>
    <row r="582" spans="3:10" s="1" customFormat="1" x14ac:dyDescent="0.45">
      <c r="C582" s="176"/>
      <c r="D582" s="177"/>
      <c r="G582" s="178"/>
      <c r="H582" s="179"/>
      <c r="I582" s="179"/>
      <c r="J582" s="180"/>
    </row>
    <row r="583" spans="3:10" s="1" customFormat="1" x14ac:dyDescent="0.45">
      <c r="C583" s="176"/>
      <c r="D583" s="177"/>
      <c r="G583" s="178"/>
      <c r="H583" s="179"/>
      <c r="I583" s="179"/>
      <c r="J583" s="180"/>
    </row>
    <row r="584" spans="3:10" s="1" customFormat="1" x14ac:dyDescent="0.45">
      <c r="C584" s="176"/>
      <c r="D584" s="177"/>
      <c r="G584" s="178"/>
      <c r="H584" s="179"/>
      <c r="I584" s="179"/>
      <c r="J584" s="180"/>
    </row>
    <row r="585" spans="3:10" s="1" customFormat="1" x14ac:dyDescent="0.45">
      <c r="C585" s="176"/>
      <c r="D585" s="177"/>
      <c r="G585" s="178"/>
      <c r="H585" s="179"/>
      <c r="I585" s="179"/>
      <c r="J585" s="180"/>
    </row>
    <row r="586" spans="3:10" s="1" customFormat="1" x14ac:dyDescent="0.45">
      <c r="C586" s="176"/>
      <c r="D586" s="177"/>
      <c r="G586" s="178"/>
      <c r="H586" s="179"/>
      <c r="I586" s="179"/>
      <c r="J586" s="180"/>
    </row>
    <row r="587" spans="3:10" s="1" customFormat="1" x14ac:dyDescent="0.45">
      <c r="C587" s="176"/>
      <c r="D587" s="177"/>
      <c r="G587" s="178"/>
      <c r="H587" s="179"/>
      <c r="I587" s="179"/>
      <c r="J587" s="180"/>
    </row>
    <row r="588" spans="3:10" s="1" customFormat="1" x14ac:dyDescent="0.45">
      <c r="C588" s="176"/>
      <c r="D588" s="177"/>
      <c r="G588" s="178"/>
      <c r="H588" s="179"/>
      <c r="I588" s="179"/>
      <c r="J588" s="180"/>
    </row>
    <row r="589" spans="3:10" s="1" customFormat="1" x14ac:dyDescent="0.45">
      <c r="C589" s="176"/>
      <c r="D589" s="177"/>
      <c r="G589" s="178"/>
      <c r="H589" s="179"/>
      <c r="I589" s="179"/>
      <c r="J589" s="180"/>
    </row>
    <row r="590" spans="3:10" s="1" customFormat="1" x14ac:dyDescent="0.45">
      <c r="C590" s="176"/>
      <c r="D590" s="177"/>
      <c r="G590" s="178"/>
      <c r="H590" s="179"/>
      <c r="I590" s="179"/>
      <c r="J590" s="180"/>
    </row>
    <row r="591" spans="3:10" s="1" customFormat="1" x14ac:dyDescent="0.45">
      <c r="C591" s="176"/>
      <c r="D591" s="177"/>
      <c r="G591" s="178"/>
      <c r="H591" s="179"/>
      <c r="I591" s="179"/>
      <c r="J591" s="180"/>
    </row>
    <row r="592" spans="3:10" s="1" customFormat="1" x14ac:dyDescent="0.45">
      <c r="C592" s="176"/>
      <c r="D592" s="177"/>
      <c r="G592" s="178"/>
      <c r="H592" s="179"/>
      <c r="I592" s="179"/>
      <c r="J592" s="180"/>
    </row>
    <row r="593" spans="3:10" s="1" customFormat="1" x14ac:dyDescent="0.45">
      <c r="C593" s="176"/>
      <c r="D593" s="177"/>
      <c r="G593" s="178"/>
      <c r="H593" s="179"/>
      <c r="I593" s="179"/>
      <c r="J593" s="180"/>
    </row>
    <row r="594" spans="3:10" s="1" customFormat="1" x14ac:dyDescent="0.45">
      <c r="C594" s="176"/>
      <c r="D594" s="177"/>
      <c r="G594" s="178"/>
      <c r="H594" s="179"/>
      <c r="I594" s="179"/>
      <c r="J594" s="180"/>
    </row>
    <row r="595" spans="3:10" s="1" customFormat="1" x14ac:dyDescent="0.45">
      <c r="C595" s="176"/>
      <c r="D595" s="177"/>
      <c r="G595" s="178"/>
      <c r="H595" s="179"/>
      <c r="I595" s="179"/>
      <c r="J595" s="180"/>
    </row>
    <row r="596" spans="3:10" s="1" customFormat="1" x14ac:dyDescent="0.45">
      <c r="C596" s="176"/>
      <c r="D596" s="177"/>
      <c r="G596" s="178"/>
      <c r="H596" s="179"/>
      <c r="I596" s="179"/>
      <c r="J596" s="180"/>
    </row>
    <row r="597" spans="3:10" s="1" customFormat="1" x14ac:dyDescent="0.45">
      <c r="C597" s="176"/>
      <c r="D597" s="177"/>
      <c r="G597" s="178"/>
      <c r="H597" s="179"/>
      <c r="I597" s="179"/>
      <c r="J597" s="180"/>
    </row>
    <row r="598" spans="3:10" s="1" customFormat="1" x14ac:dyDescent="0.45">
      <c r="C598" s="176"/>
      <c r="D598" s="177"/>
      <c r="G598" s="178"/>
      <c r="H598" s="179"/>
      <c r="I598" s="179"/>
      <c r="J598" s="180"/>
    </row>
    <row r="599" spans="3:10" s="1" customFormat="1" x14ac:dyDescent="0.45">
      <c r="C599" s="176"/>
      <c r="D599" s="177"/>
      <c r="G599" s="178"/>
      <c r="H599" s="179"/>
      <c r="I599" s="179"/>
      <c r="J599" s="180"/>
    </row>
    <row r="600" spans="3:10" s="1" customFormat="1" x14ac:dyDescent="0.45">
      <c r="C600" s="176"/>
      <c r="D600" s="177"/>
      <c r="G600" s="178"/>
      <c r="H600" s="179"/>
      <c r="I600" s="179"/>
      <c r="J600" s="180"/>
    </row>
    <row r="601" spans="3:10" s="1" customFormat="1" x14ac:dyDescent="0.45">
      <c r="C601" s="176"/>
      <c r="D601" s="177"/>
      <c r="G601" s="178"/>
      <c r="H601" s="179"/>
      <c r="I601" s="179"/>
      <c r="J601" s="180"/>
    </row>
    <row r="602" spans="3:10" s="1" customFormat="1" x14ac:dyDescent="0.45">
      <c r="C602" s="176"/>
      <c r="D602" s="177"/>
      <c r="G602" s="178"/>
      <c r="H602" s="179"/>
      <c r="I602" s="179"/>
      <c r="J602" s="180"/>
    </row>
    <row r="603" spans="3:10" s="1" customFormat="1" x14ac:dyDescent="0.45">
      <c r="C603" s="176"/>
      <c r="D603" s="177"/>
      <c r="G603" s="178"/>
      <c r="H603" s="179"/>
      <c r="I603" s="179"/>
      <c r="J603" s="180"/>
    </row>
    <row r="604" spans="3:10" s="1" customFormat="1" x14ac:dyDescent="0.45">
      <c r="C604" s="176"/>
      <c r="D604" s="177"/>
      <c r="G604" s="178"/>
      <c r="H604" s="179"/>
      <c r="I604" s="179"/>
      <c r="J604" s="180"/>
    </row>
    <row r="605" spans="3:10" s="1" customFormat="1" x14ac:dyDescent="0.45">
      <c r="C605" s="176"/>
      <c r="D605" s="177"/>
      <c r="G605" s="178"/>
      <c r="H605" s="179"/>
      <c r="I605" s="179"/>
      <c r="J605" s="180"/>
    </row>
    <row r="606" spans="3:10" s="1" customFormat="1" x14ac:dyDescent="0.45">
      <c r="C606" s="176"/>
      <c r="D606" s="177"/>
      <c r="G606" s="178"/>
      <c r="H606" s="179"/>
      <c r="I606" s="179"/>
      <c r="J606" s="180"/>
    </row>
    <row r="607" spans="3:10" s="1" customFormat="1" x14ac:dyDescent="0.45">
      <c r="C607" s="176"/>
      <c r="D607" s="177"/>
      <c r="G607" s="178"/>
      <c r="H607" s="179"/>
      <c r="I607" s="179"/>
      <c r="J607" s="180"/>
    </row>
    <row r="608" spans="3:10" s="1" customFormat="1" x14ac:dyDescent="0.45">
      <c r="C608" s="176"/>
      <c r="D608" s="177"/>
      <c r="G608" s="178"/>
      <c r="H608" s="179"/>
      <c r="I608" s="179"/>
      <c r="J608" s="180"/>
    </row>
  </sheetData>
  <sheetProtection algorithmName="SHA-512" hashValue="rQk3UlyVj2Vwe4iXo7EJTrVElxin/u9tkQGbpPYOMujXvG2wC44Grdy25noqxlPR4CoiFJQQeL5rCuLbS+dFfw==" saltValue="S6K2MaNhOKy02vb3JTz2/Q==" spinCount="100000" sheet="1" objects="1" scenarios="1"/>
  <mergeCells count="48">
    <mergeCell ref="M31:N31"/>
    <mergeCell ref="D29:J29"/>
    <mergeCell ref="M30:N30"/>
    <mergeCell ref="G33:H33"/>
    <mergeCell ref="G30:H30"/>
    <mergeCell ref="C6:J6"/>
    <mergeCell ref="E26:I26"/>
    <mergeCell ref="M10:Q10"/>
    <mergeCell ref="E27:I27"/>
    <mergeCell ref="Q11:Q12"/>
    <mergeCell ref="C10:J10"/>
    <mergeCell ref="O11:O12"/>
    <mergeCell ref="C11:C12"/>
    <mergeCell ref="H11:H12"/>
    <mergeCell ref="M26:O26"/>
    <mergeCell ref="P11:P12"/>
    <mergeCell ref="M32:N32"/>
    <mergeCell ref="G11:G12"/>
    <mergeCell ref="M27:O27"/>
    <mergeCell ref="M41:O41"/>
    <mergeCell ref="B5:D5"/>
    <mergeCell ref="G34:H34"/>
    <mergeCell ref="N11:N12"/>
    <mergeCell ref="F11:F12"/>
    <mergeCell ref="C33:F33"/>
    <mergeCell ref="C31:F31"/>
    <mergeCell ref="I11:I12"/>
    <mergeCell ref="M39:O39"/>
    <mergeCell ref="C32:F32"/>
    <mergeCell ref="C34:F34"/>
    <mergeCell ref="C30:F30"/>
    <mergeCell ref="G5:K5"/>
    <mergeCell ref="C9:J9"/>
    <mergeCell ref="E5:F5"/>
    <mergeCell ref="E11:E12"/>
    <mergeCell ref="M46:N46"/>
    <mergeCell ref="M33:N33"/>
    <mergeCell ref="C7:J8"/>
    <mergeCell ref="G32:H32"/>
    <mergeCell ref="M38:O38"/>
    <mergeCell ref="G31:H31"/>
    <mergeCell ref="M34:N34"/>
    <mergeCell ref="J11:J12"/>
    <mergeCell ref="M37:N37"/>
    <mergeCell ref="M11:M12"/>
    <mergeCell ref="D11:D12"/>
    <mergeCell ref="M44:N44"/>
    <mergeCell ref="M45:N45"/>
  </mergeCells>
  <phoneticPr fontId="9" type="noConversion"/>
  <conditionalFormatting sqref="P41">
    <cfRule type="containsText" dxfId="9" priority="151" operator="containsText" text="NO HABILITADO">
      <formula>NOT(ISERROR(SEARCH("NO HABILITADO",P41)))</formula>
    </cfRule>
    <cfRule type="containsText" dxfId="8" priority="152" operator="containsText" text="HABILITADO">
      <formula>NOT(ISERROR(SEARCH("HABILITADO",P41)))</formula>
    </cfRule>
  </conditionalFormatting>
  <conditionalFormatting sqref="Q14:Q22">
    <cfRule type="containsText" dxfId="7" priority="149" operator="containsText" text="NO CUMPLE">
      <formula>NOT(ISERROR(SEARCH("NO CUMPLE",Q14)))</formula>
    </cfRule>
    <cfRule type="containsText" dxfId="6" priority="150" operator="containsText" text="CUMPLE">
      <formula>NOT(ISERROR(SEARCH("CUMPLE",Q14)))</formula>
    </cfRule>
  </conditionalFormatting>
  <conditionalFormatting sqref="Q24">
    <cfRule type="containsText" dxfId="5" priority="29" operator="containsText" text="NO CUMPLE">
      <formula>NOT(ISERROR(SEARCH("NO CUMPLE",Q24)))</formula>
    </cfRule>
    <cfRule type="containsText" dxfId="4" priority="30" operator="containsText" text="CUMPLE">
      <formula>NOT(ISERROR(SEARCH("CUMPLE",Q24)))</formula>
    </cfRule>
  </conditionalFormatting>
  <conditionalFormatting sqref="Q36:Q38 P36:P39">
    <cfRule type="containsText" dxfId="3" priority="153" operator="containsText" text="NO CUMPLE">
      <formula>NOT(ISERROR(SEARCH("NO CUMPLE",P36)))</formula>
    </cfRule>
    <cfRule type="containsText" dxfId="2" priority="154" operator="containsText" text="CUMPLE">
      <formula>NOT(ISERROR(SEARCH("CUMPLE",P36)))</formula>
    </cfRule>
  </conditionalFormatting>
  <conditionalFormatting sqref="Q40">
    <cfRule type="containsText" dxfId="1" priority="159" operator="containsText" text="NO HABILITADO">
      <formula>NOT(ISERROR(SEARCH("NO HABILITADO",Q40)))</formula>
    </cfRule>
    <cfRule type="containsText" dxfId="0" priority="160" operator="containsText" text="HABILITADO">
      <formula>NOT(ISERROR(SEARCH("HABILITADO",Q40)))</formula>
    </cfRule>
  </conditionalFormatting>
  <pageMargins left="0.70866141732283472" right="0.70866141732283472" top="0.74803149606299213" bottom="0.74803149606299213" header="0.31496062992125978" footer="0.31496062992125978"/>
  <pageSetup paperSize="145" scale="2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Economica</vt:lpstr>
      <vt:lpstr>'Oferta Economica'!Área_de_impresión</vt:lpstr>
      <vt:lpstr>'Oferta Economica'!Títulos_a_imprimir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Gomez Rodriguez</dc:creator>
  <cp:lastModifiedBy>Jairo Gomez Rodriguez</cp:lastModifiedBy>
  <cp:lastPrinted>2026-09-14T14:46:30Z</cp:lastPrinted>
  <dcterms:created xsi:type="dcterms:W3CDTF">2026-08-06T22:48:29Z</dcterms:created>
  <dcterms:modified xsi:type="dcterms:W3CDTF">2026-10-05T17:14:42Z</dcterms:modified>
</cp:coreProperties>
</file>