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guevara\Desktop\ESTUDIOS DEL SECTOR 2026\ELECTRICOS Y ELECTRONICOS\"/>
    </mc:Choice>
  </mc:AlternateContent>
  <xr:revisionPtr revIDLastSave="0" documentId="8_{85D5EAF9-EEE9-40EE-BDE5-CB3AB3A98E1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RIZ DE RIESG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3" i="1" l="1"/>
  <c r="L13" i="1"/>
  <c r="H13" i="1"/>
  <c r="L12" i="1"/>
  <c r="M12" i="1" s="1"/>
  <c r="H12" i="1"/>
  <c r="L11" i="1"/>
  <c r="M11" i="1" s="1"/>
  <c r="H11" i="1"/>
  <c r="L10" i="1"/>
  <c r="M10" i="1" s="1"/>
  <c r="H10" i="1"/>
  <c r="L9" i="1"/>
  <c r="M9" i="1" s="1"/>
  <c r="H9" i="1"/>
  <c r="L8" i="1"/>
  <c r="M8" i="1" s="1"/>
  <c r="H8" i="1"/>
</calcChain>
</file>

<file path=xl/sharedStrings.xml><?xml version="1.0" encoding="utf-8"?>
<sst xmlns="http://schemas.openxmlformats.org/spreadsheetml/2006/main" count="66" uniqueCount="62">
  <si>
    <t>VALOR ESTIMADO:</t>
  </si>
  <si>
    <t>$ 1.489.785.497 COP</t>
  </si>
  <si>
    <t>MODALIDAD DE SELECCIÓN:</t>
  </si>
  <si>
    <t>Subasta Inversa</t>
  </si>
  <si>
    <t>ID</t>
  </si>
  <si>
    <t>Etapa / Tipología</t>
  </si>
  <si>
    <t>Fuente / Causa Externa o Interna</t>
  </si>
  <si>
    <t>Riesgo (Consecuencia / Evento)</t>
  </si>
  <si>
    <t>Asignación (A quién se le asigna)</t>
  </si>
  <si>
    <t>Evaluación Subjetiva del Riesgo Inherente</t>
  </si>
  <si>
    <t>Controles Existentes / Tratamiento Mitigante</t>
  </si>
  <si>
    <t>Evaluación Subjetiva del Riesgo Residual</t>
  </si>
  <si>
    <t>Persona / Cargo Responsable del Monitoreo</t>
  </si>
  <si>
    <t>Periodicidad del Monitoreo</t>
  </si>
  <si>
    <t>Probabilidad (1-5)</t>
  </si>
  <si>
    <t>Impacto (1-5)</t>
  </si>
  <si>
    <t>Valor Riesgo Inherente</t>
  </si>
  <si>
    <t>Probabilidad Residual (1-5)</t>
  </si>
  <si>
    <t>Impacto Residual (1-5)</t>
  </si>
  <si>
    <t>Valor Riesgo Residual</t>
  </si>
  <si>
    <t>Nivel de Riesgo Residual</t>
  </si>
  <si>
    <t>Planificación / Operacional</t>
  </si>
  <si>
    <t>Especificaciones técnicas insuficientes, desactualizadas o ambiguas en los equipos informáticos y electrónicos solicitados.</t>
  </si>
  <si>
    <t>Declaratoria de desierta por falta de ofertas, observaciones extemporáneas o adquisición de tecnología obsoleta que no satisface la necesidad institucional.</t>
  </si>
  <si>
    <t>Entidad</t>
  </si>
  <si>
    <t>Elaboración de estudio de mercado detallado, validación de fichas técnicas estandarizadas con el área TIC y periodo de observaciones en pliegos borradores.</t>
  </si>
  <si>
    <t>Comité Técnico de Contratación / Secretaría de Educación</t>
  </si>
  <si>
    <t>Previa a publicación de pliego definitivo</t>
  </si>
  <si>
    <t>Selección / Económico y Mercado</t>
  </si>
  <si>
    <t>Alta volatilidad en la tasa de cambio (USD/COP) o desabastecimiento/retraso global en la cadena de suministro de componentes electrónicos.</t>
  </si>
  <si>
    <t>Incremento insostenible de costos que impida a los proponentes presentar lances competitivos en la subasta o incurrir en lances por debajo del costo real.</t>
  </si>
  <si>
    <t>Contratista</t>
  </si>
  <si>
    <t>Exigir en pliegos manifestación de capacidad de suministro, respaldo de fabricantes/mayoristas y cotizaciones con vigencia extendida.</t>
  </si>
  <si>
    <t>Supervisión del Contrato y Contratista</t>
  </si>
  <si>
    <t>Semanal durante la fase de selección</t>
  </si>
  <si>
    <t>Ejecución / Operacional</t>
  </si>
  <si>
    <t>Incumplimiento o demoras en la logística de transporte, entrega e instalación de los equipos en las sedes educativas oficiales priorizadas.</t>
  </si>
  <si>
    <t>Retrasos en el cronograma institucional, afectación del servicio educativo y falta de ejecución oportuna de las metas de los proyectos BP.</t>
  </si>
  <si>
    <t>Exigencia de cronograma detallado de distribución por sedes, inspección por lotes, constitución de póliza de cumplimiento y aplicación de multas/penales.</t>
  </si>
  <si>
    <t>Supervisión de la Secretaría de Educación</t>
  </si>
  <si>
    <t>Semanal durante la fase de entrega</t>
  </si>
  <si>
    <t>Ejecución / Calidad</t>
  </si>
  <si>
    <t>Entrega de equipos con defectos de fábrica, marcas o referencias no homologadas o sin cumplimiento exacto de las fichas técnicas adjudicadas.</t>
  </si>
  <si>
    <t>Rechazo de bienes en la recepción técnica, retrasos en la entrega formal, reprocesos y eventuales procesos sancionatorios por incumplimiento.</t>
  </si>
  <si>
    <t>Verificación técnica física en sitio (inspección contra ficha técnica) por el equipo de supervisión previo a la firma del Acta de Recibo a Satisfacción.</t>
  </si>
  <si>
    <t>Supervisión Técnica y Apoyo a la Supervisión</t>
  </si>
  <si>
    <t>Por cada entrega / lote en sede</t>
  </si>
  <si>
    <t>Ejecución / Ambiental y Regulatorio</t>
  </si>
  <si>
    <t>Manejo inadecuado de empaques, embalajes o incumplimiento del Plan de Gestión De Residuos de Aparatos Eléctricos y Electrónicos (RAEE).</t>
  </si>
  <si>
    <t>Generación de pasivos ambientales en las instituciones educativas, posible imposición de sanciones por autoridades ambientales e incumplimiento normativo.</t>
  </si>
  <si>
    <t>Exigencia en pliegos del Plan de Manejo RAEE y presentación de certificados de disposición final adecuada o retribución ambiental expedidos por gestores autorizados.</t>
  </si>
  <si>
    <t>Supervisión del Contrato</t>
  </si>
  <si>
    <t>Al momento de la entrega final y liquidación</t>
  </si>
  <si>
    <t>Post-Ejecución / Garantía y Soporte</t>
  </si>
  <si>
    <t>Fallas prematuras en el funcionamiento de los equipos dotados y demoras o falta de cobertura en la atención de garantías técnicas por parte del proveedor.</t>
  </si>
  <si>
    <t>Inoperatividad prolongada de la dotación tecnológica en las sedes educativas y detrimento en la calidad de la herramienta prestada a la comunidad.</t>
  </si>
  <si>
    <t>Amparo de Calidad y Correcto Funcionamiento en la Póliza de Garantía Única, ANS/SLA de atención en sitio dentro de 48 hrs y centro de servicio autorizado.</t>
  </si>
  <si>
    <t>Supervisión y Directores / Rectores de IEO</t>
  </si>
  <si>
    <t>Durante la vigencia de la garantía técnica</t>
  </si>
  <si>
    <t xml:space="preserve">OBJETO: </t>
  </si>
  <si>
    <t>ADQUIRIR EQUIPOS ELÉCTRICOS Y ELECTRÓNICOS PARA DOTAR LAS SEDES DE LAS INSTITUCIONES EDUCATIVAS OFICIALES PRIORIZADAS</t>
  </si>
  <si>
    <t>MATRIZ DE RIESGOS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</si>
</sst>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3"/>
      <color rgb="FF1F497D"/>
      <name val="Calibri"/>
      <family val="2"/>
    </font>
    <font>
      <b/>
      <sz val="10"/>
      <color rgb="FF1F497D"/>
      <name val="Calibri"/>
      <family val="2"/>
    </font>
    <font>
      <sz val="10"/>
      <color rgb="FF000000"/>
      <name val="Calibri"/>
      <family val="2"/>
    </font>
    <font>
      <b/>
      <sz val="10"/>
      <color rgb="FFFFFFFF"/>
      <name val="Calibri"/>
      <family val="2"/>
    </font>
    <font>
      <b/>
      <sz val="9"/>
      <color rgb="FFFFFFFF"/>
      <name val="Calibri"/>
      <family val="2"/>
    </font>
    <font>
      <b/>
      <sz val="9.5"/>
      <name val="Calibri"/>
      <family val="2"/>
    </font>
    <font>
      <b/>
      <sz val="9.5"/>
      <color rgb="FF145A32"/>
      <name val="Calibri"/>
      <family val="2"/>
    </font>
    <font>
      <sz val="9.5"/>
      <color rgb="FF333333"/>
      <name val="Calibri"/>
      <family val="2"/>
    </font>
    <font>
      <b/>
      <sz val="9.5"/>
      <color rgb="FF7D660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rgb="FF2C5D88"/>
        <bgColor rgb="FF2C5D88"/>
      </patternFill>
    </fill>
    <fill>
      <patternFill patternType="solid">
        <fgColor rgb="FFD4EFDF"/>
        <bgColor rgb="FFD4EFDF"/>
      </patternFill>
    </fill>
    <fill>
      <patternFill patternType="solid">
        <fgColor rgb="FFFFFFFF"/>
        <bgColor rgb="FFFFFFFF"/>
      </patternFill>
    </fill>
    <fill>
      <patternFill patternType="solid">
        <fgColor rgb="FFFCF3CF"/>
        <bgColor rgb="FFFCF3CF"/>
      </patternFill>
    </fill>
    <fill>
      <patternFill patternType="solid">
        <fgColor rgb="FFF2F5F8"/>
        <bgColor rgb="FFF2F5F8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left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Alignment="1"/>
    <xf numFmtId="0" fontId="3" fillId="0" borderId="0" xfId="0" applyFont="1" applyAlignment="1">
      <alignment horizontal="left" vertical="center"/>
    </xf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workbookViewId="0">
      <selection activeCell="B3" sqref="B3:O3"/>
    </sheetView>
  </sheetViews>
  <sheetFormatPr baseColWidth="10" defaultColWidth="9.140625" defaultRowHeight="15" x14ac:dyDescent="0.25"/>
  <cols>
    <col min="1" max="1" width="23.7109375" customWidth="1"/>
    <col min="2" max="2" width="18" customWidth="1"/>
    <col min="3" max="3" width="30" customWidth="1"/>
    <col min="4" max="4" width="32" customWidth="1"/>
    <col min="5" max="5" width="14" customWidth="1"/>
    <col min="6" max="6" width="13.85546875" customWidth="1"/>
    <col min="7" max="7" width="12" customWidth="1"/>
    <col min="8" max="8" width="15" customWidth="1"/>
    <col min="9" max="9" width="35" customWidth="1"/>
    <col min="10" max="10" width="14" customWidth="1"/>
    <col min="11" max="11" width="13" customWidth="1"/>
    <col min="12" max="12" width="14" customWidth="1"/>
    <col min="13" max="13" width="16" customWidth="1"/>
    <col min="14" max="14" width="26" customWidth="1"/>
    <col min="15" max="15" width="22" customWidth="1"/>
  </cols>
  <sheetData>
    <row r="1" spans="1:15" ht="24.95" customHeight="1" x14ac:dyDescent="0.25">
      <c r="A1" s="17" t="s">
        <v>61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ht="39.950000000000003" customHeight="1" x14ac:dyDescent="0.25">
      <c r="A2" s="1" t="s">
        <v>59</v>
      </c>
      <c r="B2" s="11" t="s">
        <v>60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ht="20.100000000000001" customHeight="1" x14ac:dyDescent="0.25">
      <c r="A3" s="1" t="s">
        <v>0</v>
      </c>
      <c r="B3" s="13" t="s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1:15" ht="20.100000000000001" customHeight="1" x14ac:dyDescent="0.25">
      <c r="A4" s="1" t="s">
        <v>2</v>
      </c>
      <c r="B4" s="13" t="s">
        <v>3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</row>
    <row r="6" spans="1:15" ht="24" customHeight="1" x14ac:dyDescent="0.25">
      <c r="A6" s="15" t="s">
        <v>4</v>
      </c>
      <c r="B6" s="15" t="s">
        <v>5</v>
      </c>
      <c r="C6" s="15" t="s">
        <v>6</v>
      </c>
      <c r="D6" s="15" t="s">
        <v>7</v>
      </c>
      <c r="E6" s="15" t="s">
        <v>8</v>
      </c>
      <c r="F6" s="15" t="s">
        <v>9</v>
      </c>
      <c r="G6" s="16"/>
      <c r="H6" s="16"/>
      <c r="I6" s="15" t="s">
        <v>10</v>
      </c>
      <c r="J6" s="15" t="s">
        <v>11</v>
      </c>
      <c r="K6" s="16"/>
      <c r="L6" s="16"/>
      <c r="M6" s="16"/>
      <c r="N6" s="15" t="s">
        <v>12</v>
      </c>
      <c r="O6" s="15" t="s">
        <v>13</v>
      </c>
    </row>
    <row r="7" spans="1:15" ht="24" customHeight="1" x14ac:dyDescent="0.25">
      <c r="A7" s="16"/>
      <c r="B7" s="16"/>
      <c r="C7" s="16"/>
      <c r="D7" s="16"/>
      <c r="E7" s="16"/>
      <c r="F7" s="2" t="s">
        <v>14</v>
      </c>
      <c r="G7" s="2" t="s">
        <v>15</v>
      </c>
      <c r="H7" s="2" t="s">
        <v>16</v>
      </c>
      <c r="I7" s="16"/>
      <c r="J7" s="2" t="s">
        <v>17</v>
      </c>
      <c r="K7" s="2" t="s">
        <v>18</v>
      </c>
      <c r="L7" s="2" t="s">
        <v>19</v>
      </c>
      <c r="M7" s="2" t="s">
        <v>20</v>
      </c>
      <c r="N7" s="16"/>
      <c r="O7" s="16"/>
    </row>
    <row r="8" spans="1:15" ht="65.099999999999994" customHeight="1" x14ac:dyDescent="0.25">
      <c r="A8" s="3">
        <v>1</v>
      </c>
      <c r="B8" s="4" t="s">
        <v>21</v>
      </c>
      <c r="C8" s="4" t="s">
        <v>22</v>
      </c>
      <c r="D8" s="4" t="s">
        <v>23</v>
      </c>
      <c r="E8" s="3" t="s">
        <v>24</v>
      </c>
      <c r="F8" s="3">
        <v>2</v>
      </c>
      <c r="G8" s="3">
        <v>4</v>
      </c>
      <c r="H8" s="5">
        <f t="shared" ref="H8:H13" si="0">F8*G8</f>
        <v>8</v>
      </c>
      <c r="I8" s="4" t="s">
        <v>25</v>
      </c>
      <c r="J8" s="3">
        <v>1</v>
      </c>
      <c r="K8" s="3">
        <v>3</v>
      </c>
      <c r="L8" s="5">
        <f t="shared" ref="L8:L13" si="1">J8*K8</f>
        <v>3</v>
      </c>
      <c r="M8" s="6" t="str">
        <f t="shared" ref="M8:M13" si="2">IF(L8&gt;=15,"Extremo",IF(L8&gt;=8,"Alto",IF(L8&gt;=5,"Medio","Bajo")))</f>
        <v>Bajo</v>
      </c>
      <c r="N8" s="4" t="s">
        <v>26</v>
      </c>
      <c r="O8" s="3" t="s">
        <v>27</v>
      </c>
    </row>
    <row r="9" spans="1:15" ht="65.099999999999994" customHeight="1" x14ac:dyDescent="0.25">
      <c r="A9" s="7">
        <v>2</v>
      </c>
      <c r="B9" s="8" t="s">
        <v>28</v>
      </c>
      <c r="C9" s="8" t="s">
        <v>29</v>
      </c>
      <c r="D9" s="8" t="s">
        <v>30</v>
      </c>
      <c r="E9" s="7" t="s">
        <v>31</v>
      </c>
      <c r="F9" s="7">
        <v>3</v>
      </c>
      <c r="G9" s="7">
        <v>3</v>
      </c>
      <c r="H9" s="9">
        <f t="shared" si="0"/>
        <v>9</v>
      </c>
      <c r="I9" s="8" t="s">
        <v>32</v>
      </c>
      <c r="J9" s="7">
        <v>2</v>
      </c>
      <c r="K9" s="7">
        <v>3</v>
      </c>
      <c r="L9" s="9">
        <f t="shared" si="1"/>
        <v>6</v>
      </c>
      <c r="M9" s="10" t="str">
        <f t="shared" si="2"/>
        <v>Medio</v>
      </c>
      <c r="N9" s="8" t="s">
        <v>33</v>
      </c>
      <c r="O9" s="7" t="s">
        <v>34</v>
      </c>
    </row>
    <row r="10" spans="1:15" ht="65.099999999999994" customHeight="1" x14ac:dyDescent="0.25">
      <c r="A10" s="3">
        <v>3</v>
      </c>
      <c r="B10" s="4" t="s">
        <v>35</v>
      </c>
      <c r="C10" s="4" t="s">
        <v>36</v>
      </c>
      <c r="D10" s="4" t="s">
        <v>37</v>
      </c>
      <c r="E10" s="3" t="s">
        <v>31</v>
      </c>
      <c r="F10" s="3">
        <v>3</v>
      </c>
      <c r="G10" s="3">
        <v>4</v>
      </c>
      <c r="H10" s="5">
        <f t="shared" si="0"/>
        <v>12</v>
      </c>
      <c r="I10" s="4" t="s">
        <v>38</v>
      </c>
      <c r="J10" s="3">
        <v>2</v>
      </c>
      <c r="K10" s="3">
        <v>3</v>
      </c>
      <c r="L10" s="5">
        <f t="shared" si="1"/>
        <v>6</v>
      </c>
      <c r="M10" s="10" t="str">
        <f t="shared" si="2"/>
        <v>Medio</v>
      </c>
      <c r="N10" s="4" t="s">
        <v>39</v>
      </c>
      <c r="O10" s="3" t="s">
        <v>40</v>
      </c>
    </row>
    <row r="11" spans="1:15" ht="65.099999999999994" customHeight="1" x14ac:dyDescent="0.25">
      <c r="A11" s="7">
        <v>4</v>
      </c>
      <c r="B11" s="8" t="s">
        <v>41</v>
      </c>
      <c r="C11" s="8" t="s">
        <v>42</v>
      </c>
      <c r="D11" s="8" t="s">
        <v>43</v>
      </c>
      <c r="E11" s="7" t="s">
        <v>31</v>
      </c>
      <c r="F11" s="7">
        <v>2</v>
      </c>
      <c r="G11" s="7">
        <v>4</v>
      </c>
      <c r="H11" s="9">
        <f t="shared" si="0"/>
        <v>8</v>
      </c>
      <c r="I11" s="8" t="s">
        <v>44</v>
      </c>
      <c r="J11" s="7">
        <v>1</v>
      </c>
      <c r="K11" s="7">
        <v>4</v>
      </c>
      <c r="L11" s="9">
        <f t="shared" si="1"/>
        <v>4</v>
      </c>
      <c r="M11" s="6" t="str">
        <f t="shared" si="2"/>
        <v>Bajo</v>
      </c>
      <c r="N11" s="8" t="s">
        <v>45</v>
      </c>
      <c r="O11" s="7" t="s">
        <v>46</v>
      </c>
    </row>
    <row r="12" spans="1:15" ht="65.099999999999994" customHeight="1" x14ac:dyDescent="0.25">
      <c r="A12" s="3">
        <v>5</v>
      </c>
      <c r="B12" s="4" t="s">
        <v>47</v>
      </c>
      <c r="C12" s="4" t="s">
        <v>48</v>
      </c>
      <c r="D12" s="4" t="s">
        <v>49</v>
      </c>
      <c r="E12" s="3" t="s">
        <v>31</v>
      </c>
      <c r="F12" s="3">
        <v>2</v>
      </c>
      <c r="G12" s="3">
        <v>3</v>
      </c>
      <c r="H12" s="5">
        <f t="shared" si="0"/>
        <v>6</v>
      </c>
      <c r="I12" s="4" t="s">
        <v>50</v>
      </c>
      <c r="J12" s="3">
        <v>1</v>
      </c>
      <c r="K12" s="3">
        <v>2</v>
      </c>
      <c r="L12" s="5">
        <f t="shared" si="1"/>
        <v>2</v>
      </c>
      <c r="M12" s="6" t="str">
        <f t="shared" si="2"/>
        <v>Bajo</v>
      </c>
      <c r="N12" s="4" t="s">
        <v>51</v>
      </c>
      <c r="O12" s="3" t="s">
        <v>52</v>
      </c>
    </row>
    <row r="13" spans="1:15" ht="65.099999999999994" customHeight="1" x14ac:dyDescent="0.25">
      <c r="A13" s="7">
        <v>6</v>
      </c>
      <c r="B13" s="8" t="s">
        <v>53</v>
      </c>
      <c r="C13" s="8" t="s">
        <v>54</v>
      </c>
      <c r="D13" s="8" t="s">
        <v>55</v>
      </c>
      <c r="E13" s="7" t="s">
        <v>31</v>
      </c>
      <c r="F13" s="7">
        <v>2</v>
      </c>
      <c r="G13" s="7">
        <v>4</v>
      </c>
      <c r="H13" s="9">
        <f t="shared" si="0"/>
        <v>8</v>
      </c>
      <c r="I13" s="8" t="s">
        <v>56</v>
      </c>
      <c r="J13" s="7">
        <v>1</v>
      </c>
      <c r="K13" s="7">
        <v>3</v>
      </c>
      <c r="L13" s="9">
        <f t="shared" si="1"/>
        <v>3</v>
      </c>
      <c r="M13" s="6" t="str">
        <f t="shared" si="2"/>
        <v>Bajo</v>
      </c>
      <c r="N13" s="8" t="s">
        <v>57</v>
      </c>
      <c r="O13" s="7" t="s">
        <v>58</v>
      </c>
    </row>
  </sheetData>
  <mergeCells count="13">
    <mergeCell ref="B3:O3"/>
    <mergeCell ref="F6:H6"/>
    <mergeCell ref="O6:O7"/>
    <mergeCell ref="C6:C7"/>
    <mergeCell ref="A1:O1"/>
    <mergeCell ref="A6:A7"/>
    <mergeCell ref="B4:O4"/>
    <mergeCell ref="B6:B7"/>
    <mergeCell ref="D6:D7"/>
    <mergeCell ref="E6:E7"/>
    <mergeCell ref="I6:I7"/>
    <mergeCell ref="J6:M6"/>
    <mergeCell ref="N6:N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Angellys Guevara</cp:lastModifiedBy>
  <dcterms:created xsi:type="dcterms:W3CDTF">2026-08-29T17:38:47Z</dcterms:created>
  <dcterms:modified xsi:type="dcterms:W3CDTF">2026-08-29T17:48:21Z</dcterms:modified>
</cp:coreProperties>
</file>