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steven_vallejo_icbf_gov_coAXAHQ7LBW0-WR-D3VNE1GG/Documents/Documentos/2026/Contratación/extintores/"/>
    </mc:Choice>
  </mc:AlternateContent>
  <xr:revisionPtr revIDLastSave="436" documentId="13_ncr:1_{BEE6FE3B-553A-4EC7-B496-890AFEC60975}" xr6:coauthVersionLast="47" xr6:coauthVersionMax="47" xr10:uidLastSave="{674DEFF0-0C81-4993-827D-733E96576DAE}"/>
  <bookViews>
    <workbookView xWindow="-120" yWindow="-120" windowWidth="29040" windowHeight="15720" xr2:uid="{00000000-000D-0000-FFFF-FFFF00000000}"/>
  </bookViews>
  <sheets>
    <sheet name="Articul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0" i="2" l="1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G31" i="2" l="1"/>
</calcChain>
</file>

<file path=xl/sharedStrings.xml><?xml version="1.0" encoding="utf-8"?>
<sst xmlns="http://schemas.openxmlformats.org/spreadsheetml/2006/main" count="67" uniqueCount="38">
  <si>
    <t>Código UNSPSC</t>
  </si>
  <si>
    <t>OBSERVACIONES</t>
  </si>
  <si>
    <t>IVA</t>
  </si>
  <si>
    <t>TOTAL</t>
  </si>
  <si>
    <t>Unidad</t>
  </si>
  <si>
    <t>Descripción</t>
  </si>
  <si>
    <t>Cantidad</t>
  </si>
  <si>
    <t>Precio unitario estimado</t>
  </si>
  <si>
    <t>Ref. Artículo</t>
  </si>
  <si>
    <t>UN</t>
  </si>
  <si>
    <t>Recarga y mantenimiento extintor portátil multipropósito ABC 20 Libras Sede Regional Putumayo</t>
  </si>
  <si>
    <t>Recarga y mantenimiento extintor portátil multipropósito ABC 20 Libras CZ Mocoa</t>
  </si>
  <si>
    <t>Recarga y mantenimiento extintor portátil multipropósito ABC 20 Libras Bodega Regional Putumayo</t>
  </si>
  <si>
    <t>Recarga y mantenimiento extintor portátil multipropósito ABC 20 Libras Casa Atrapasueños</t>
  </si>
  <si>
    <t>Recarga y mantenimiento extintor portátil multipropósito ABC 20 Libras ULA Puerto Guzmán</t>
  </si>
  <si>
    <t>Recarga y mantenimiento extintor portátil multipropósito ABC 20 Libras CZ Puerto Asís</t>
  </si>
  <si>
    <t>Recarga y mantenimiento extintor portátil multipropósito ABC 20 Libras ULA Puerto Leguizamo</t>
  </si>
  <si>
    <t>Recarga y mantenimiento extintor portátil multipropósito ABC 20 Libras CZ Hormiga</t>
  </si>
  <si>
    <t>Recarga y mantenimiento extintor portátil multipropósito ABC 20 Libras ULA Orito</t>
  </si>
  <si>
    <t>Recarga y mantenimiento extintor portátil multipropósito ABC 20 Libras CZ Sibundoy</t>
  </si>
  <si>
    <t>Recarga y mantenimiento extintor portátil agua a presión 2.5 galones Sede Regional Putumayo</t>
  </si>
  <si>
    <t>Recarga y mantenimiento extintor portátil agua a presión 2.5 galones Casa Atrapasueños</t>
  </si>
  <si>
    <t>Recarga y mantenimiento extintor portátil agua a presión 2.5 galones ULA Puerto Guzmán</t>
  </si>
  <si>
    <t>Recarga y mantenimiento extintor portátil agua a presión 2.5 galones CZ Puerto Asís</t>
  </si>
  <si>
    <t>Recarga y mantenimiento extintor portátil agua a presión 2.5 galones ULA Puerto Leguizamo</t>
  </si>
  <si>
    <t>Recarga y mantenimiento extintor portátil agua a presión 2.5 galones CZ Hormiga</t>
  </si>
  <si>
    <t>Recarga y mantenimiento extintor portátil agua a presión 2.5 galones ULA Orito</t>
  </si>
  <si>
    <t>Recarga y mantenimiento extintor portátil agua a presión 2.5 galones CZ Sibundoy</t>
  </si>
  <si>
    <t>Revisión y/o verificación extintor portátil CO2 10 Libras Sede Regional Putumayo</t>
  </si>
  <si>
    <t>Revisión y/o verificación extintor portátil CO2 10 Libras Bodega Regional Putumayo</t>
  </si>
  <si>
    <t>Revisión y/o verificación extintor portátil CO2 10 Libras CZ Mocoa</t>
  </si>
  <si>
    <t>Revisión y/o verificación extintor portátil CO2 10 Libras Casa Atrapasueños</t>
  </si>
  <si>
    <t>Revisión y/o verificación extintor portátil CO2 10 Libras ULA Puerto Guzmán</t>
  </si>
  <si>
    <t>Revisión y/o verificación extintor portátil CO2 10 Libras CZ Puerto Asís</t>
  </si>
  <si>
    <t>Revisión y/o verificación extintor portátil CO2 10 Libras ULA Puerto Leguizamo</t>
  </si>
  <si>
    <t>Revisión y/o verificación extintor portátil CO2 10 Libras CZ Hormiga</t>
  </si>
  <si>
    <t>Revisión y/o verificación extintor portátil CO2 10 Libras ULA Orito</t>
  </si>
  <si>
    <t>Revisión y/o verificación extintor portátil CO2 10 Libras CZ Sibundoy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</si>
</sst>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#,###.00\ &quot;COP&quot;"/>
    <numFmt numFmtId="166" formatCode="#,###.00"/>
    <numFmt numFmtId="167" formatCode="#,##0.00\ \€"/>
    <numFmt numFmtId="168" formatCode="000"/>
    <numFmt numFmtId="169" formatCode="_(&quot;$&quot;\ * #,##0.00_);_(&quot;$&quot;\ * \(#,##0.00\);_(&quot;$&quot;\ * &quot;-&quot;??_);_(@_)"/>
    <numFmt numFmtId="170" formatCode="_-&quot;$&quot;\ * #,##0_-;\-&quot;$&quot;\ * #,##0_-;_-&quot;$&quot;\ * &quot;-&quot;??_-;_-@_-"/>
  </numFmts>
  <fonts count="1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b/>
      <sz val="9"/>
      <color theme="0"/>
      <name val="Verdana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rgb="FF000000"/>
      <name val="Arial Narrow"/>
      <family val="2"/>
    </font>
    <font>
      <b/>
      <sz val="12"/>
      <color theme="1"/>
      <name val="Arial Narrow"/>
      <family val="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0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7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7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42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9" fillId="0" borderId="0"/>
  </cellStyleXfs>
  <cellXfs count="32">
    <xf numFmtId="0" fontId="0" fillId="0" borderId="0" xfId="0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7" fillId="6" borderId="4" xfId="7" applyFont="1" applyFill="1" applyBorder="1" applyAlignment="1" applyProtection="1">
      <alignment horizontal="center" vertical="center" wrapText="1"/>
    </xf>
    <xf numFmtId="0" fontId="7" fillId="6" borderId="4" xfId="7" applyFont="1" applyFill="1" applyBorder="1" applyAlignment="1" applyProtection="1">
      <alignment horizontal="left" vertical="center" wrapText="1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170" fontId="7" fillId="6" borderId="4" xfId="7" applyNumberFormat="1" applyFont="1" applyFill="1" applyBorder="1" applyAlignment="1" applyProtection="1">
      <alignment horizontal="center" vertical="center" wrapText="1"/>
    </xf>
    <xf numFmtId="170" fontId="0" fillId="0" borderId="2" xfId="26" applyNumberFormat="1" applyFont="1" applyBorder="1" applyAlignment="1" applyProtection="1">
      <alignment wrapText="1"/>
      <protection locked="0"/>
    </xf>
    <xf numFmtId="0" fontId="6" fillId="0" borderId="1" xfId="13" applyNumberFormat="1" applyFont="1" applyFill="1" applyBorder="1" applyAlignment="1" applyProtection="1">
      <alignment horizontal="center" vertical="center" wrapText="1"/>
      <protection locked="0"/>
    </xf>
    <xf numFmtId="170" fontId="7" fillId="6" borderId="4" xfId="26" applyNumberFormat="1" applyFont="1" applyFill="1" applyBorder="1" applyAlignment="1" applyProtection="1">
      <alignment horizontal="center" vertical="center" wrapText="1"/>
    </xf>
    <xf numFmtId="170" fontId="0" fillId="0" borderId="2" xfId="26" applyNumberFormat="1" applyFont="1" applyBorder="1" applyProtection="1">
      <protection locked="0"/>
    </xf>
    <xf numFmtId="0" fontId="0" fillId="0" borderId="3" xfId="0" applyBorder="1" applyAlignment="1">
      <alignment wrapText="1"/>
    </xf>
    <xf numFmtId="0" fontId="0" fillId="7" borderId="1" xfId="0" applyFill="1" applyBorder="1" applyAlignment="1">
      <alignment wrapText="1"/>
    </xf>
    <xf numFmtId="0" fontId="0" fillId="0" borderId="4" xfId="0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wrapText="1"/>
    </xf>
    <xf numFmtId="170" fontId="11" fillId="7" borderId="1" xfId="28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left" vertical="center" wrapText="1"/>
    </xf>
    <xf numFmtId="169" fontId="6" fillId="0" borderId="1" xfId="27" applyFont="1" applyBorder="1" applyAlignment="1">
      <alignment vertical="center" wrapText="1"/>
    </xf>
    <xf numFmtId="169" fontId="6" fillId="0" borderId="6" xfId="27" applyFont="1" applyBorder="1" applyAlignment="1">
      <alignment vertical="center" wrapText="1"/>
    </xf>
    <xf numFmtId="0" fontId="0" fillId="0" borderId="5" xfId="0" applyBorder="1" applyProtection="1"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170" fontId="0" fillId="0" borderId="5" xfId="26" applyNumberFormat="1" applyFont="1" applyBorder="1" applyAlignment="1" applyProtection="1">
      <alignment wrapText="1"/>
      <protection locked="0"/>
    </xf>
    <xf numFmtId="170" fontId="0" fillId="0" borderId="5" xfId="26" applyNumberFormat="1" applyFont="1" applyBorder="1" applyProtection="1">
      <protection locked="0"/>
    </xf>
    <xf numFmtId="44" fontId="6" fillId="7" borderId="1" xfId="26" applyNumberFormat="1" applyFont="1" applyFill="1" applyBorder="1" applyAlignment="1">
      <alignment horizontal="center" vertical="center" wrapText="1"/>
    </xf>
    <xf numFmtId="168" fontId="11" fillId="7" borderId="1" xfId="13" applyNumberFormat="1" applyFont="1" applyFill="1" applyBorder="1" applyAlignment="1">
      <alignment horizontal="right" vertical="center" wrapText="1"/>
    </xf>
    <xf numFmtId="0" fontId="6" fillId="7" borderId="1" xfId="13" applyNumberFormat="1" applyFont="1" applyFill="1" applyBorder="1" applyAlignment="1">
      <alignment horizontal="center" vertical="center" wrapText="1"/>
    </xf>
  </cellXfs>
  <cellStyles count="30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" xfId="28" builtinId="4"/>
    <cellStyle name="Moneda [0]" xfId="26" builtinId="7"/>
    <cellStyle name="Moneda 3" xfId="27" xr:uid="{F748358B-4FF6-4E8E-86AC-6A0E56151336}"/>
    <cellStyle name="Normal" xfId="0" builtinId="0"/>
    <cellStyle name="Normal 28" xfId="29" xr:uid="{D30F9A68-4F09-4CF5-9808-5C9CF0B9E833}"/>
    <cellStyle name="Numeric" xfId="19" xr:uid="{00000000-0005-0000-0000-000018000000}"/>
    <cellStyle name="NumericWithBorder" xfId="23" xr:uid="{00000000-0005-0000-0000-000019000000}"/>
    <cellStyle name="Percent" xfId="1" xr:uid="{00000000-0005-0000-0000-00001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2"/>
  <sheetViews>
    <sheetView tabSelected="1" zoomScale="80" zoomScaleNormal="80" workbookViewId="0">
      <selection activeCell="H14" sqref="H14"/>
    </sheetView>
  </sheetViews>
  <sheetFormatPr baseColWidth="10" defaultColWidth="9.140625" defaultRowHeight="12.75" x14ac:dyDescent="0.2"/>
  <cols>
    <col min="1" max="1" width="8.7109375" style="3" customWidth="1"/>
    <col min="2" max="2" width="11.42578125" style="5" customWidth="1"/>
    <col min="3" max="3" width="70.5703125" style="4" customWidth="1"/>
    <col min="4" max="4" width="21.85546875" style="5" customWidth="1"/>
    <col min="5" max="5" width="11.5703125" style="3" customWidth="1"/>
    <col min="6" max="6" width="19.28515625" style="10" customWidth="1"/>
    <col min="7" max="7" width="25.85546875" style="13" bestFit="1" customWidth="1"/>
    <col min="8" max="8" width="26.42578125" style="1" customWidth="1"/>
    <col min="9" max="9" width="14.42578125" style="1" bestFit="1" customWidth="1"/>
    <col min="10" max="10" width="15.42578125" style="1" bestFit="1" customWidth="1"/>
    <col min="11" max="11" width="14.42578125" style="1" bestFit="1" customWidth="1"/>
    <col min="12" max="16384" width="9.140625" style="1"/>
  </cols>
  <sheetData>
    <row r="1" spans="1:9" s="2" customFormat="1" ht="52.5" customHeight="1" x14ac:dyDescent="0.2">
      <c r="A1" s="6" t="s">
        <v>8</v>
      </c>
      <c r="B1" s="6" t="s">
        <v>0</v>
      </c>
      <c r="C1" s="7" t="s">
        <v>5</v>
      </c>
      <c r="D1" s="6" t="s">
        <v>6</v>
      </c>
      <c r="E1" s="6" t="s">
        <v>4</v>
      </c>
      <c r="F1" s="9" t="s">
        <v>7</v>
      </c>
      <c r="G1" s="12" t="s">
        <v>3</v>
      </c>
      <c r="H1" s="6" t="s">
        <v>1</v>
      </c>
    </row>
    <row r="2" spans="1:9" s="2" customFormat="1" ht="24" x14ac:dyDescent="0.2">
      <c r="A2" s="31">
        <v>1</v>
      </c>
      <c r="B2" s="11">
        <v>46191601</v>
      </c>
      <c r="C2" s="21" t="s">
        <v>10</v>
      </c>
      <c r="D2" s="17">
        <v>1</v>
      </c>
      <c r="E2" s="18" t="s">
        <v>9</v>
      </c>
      <c r="F2" s="23">
        <v>88300</v>
      </c>
      <c r="G2" s="29">
        <f t="shared" ref="G2:G30" si="0">F2*D2</f>
        <v>88300</v>
      </c>
      <c r="H2" s="8"/>
      <c r="I2" s="14"/>
    </row>
    <row r="3" spans="1:9" s="2" customFormat="1" ht="24" x14ac:dyDescent="0.2">
      <c r="A3" s="31">
        <v>2</v>
      </c>
      <c r="B3" s="11">
        <v>46191601</v>
      </c>
      <c r="C3" s="21" t="s">
        <v>12</v>
      </c>
      <c r="D3" s="17">
        <v>1</v>
      </c>
      <c r="E3" s="18" t="s">
        <v>9</v>
      </c>
      <c r="F3" s="23">
        <v>88300</v>
      </c>
      <c r="G3" s="29">
        <f t="shared" si="0"/>
        <v>88300</v>
      </c>
      <c r="H3" s="8"/>
      <c r="I3" s="14"/>
    </row>
    <row r="4" spans="1:9" s="2" customFormat="1" ht="16.5" x14ac:dyDescent="0.2">
      <c r="A4" s="31">
        <v>3</v>
      </c>
      <c r="B4" s="11">
        <v>46191601</v>
      </c>
      <c r="C4" s="21" t="s">
        <v>11</v>
      </c>
      <c r="D4" s="17">
        <v>1</v>
      </c>
      <c r="E4" s="18" t="s">
        <v>9</v>
      </c>
      <c r="F4" s="23">
        <v>88300</v>
      </c>
      <c r="G4" s="29">
        <f t="shared" si="0"/>
        <v>88300</v>
      </c>
      <c r="H4" s="8"/>
      <c r="I4" s="14"/>
    </row>
    <row r="5" spans="1:9" s="2" customFormat="1" ht="24" x14ac:dyDescent="0.2">
      <c r="A5" s="31">
        <v>4</v>
      </c>
      <c r="B5" s="11">
        <v>46191601</v>
      </c>
      <c r="C5" s="21" t="s">
        <v>13</v>
      </c>
      <c r="D5" s="17">
        <v>1</v>
      </c>
      <c r="E5" s="18" t="s">
        <v>9</v>
      </c>
      <c r="F5" s="23">
        <v>98100</v>
      </c>
      <c r="G5" s="29">
        <f t="shared" si="0"/>
        <v>98100</v>
      </c>
      <c r="H5" s="8"/>
      <c r="I5" s="14"/>
    </row>
    <row r="6" spans="1:9" s="2" customFormat="1" ht="24" x14ac:dyDescent="0.2">
      <c r="A6" s="31">
        <v>5</v>
      </c>
      <c r="B6" s="11">
        <v>46191601</v>
      </c>
      <c r="C6" s="21" t="s">
        <v>14</v>
      </c>
      <c r="D6" s="17">
        <v>1</v>
      </c>
      <c r="E6" s="18" t="s">
        <v>9</v>
      </c>
      <c r="F6" s="23">
        <v>205900</v>
      </c>
      <c r="G6" s="29">
        <f t="shared" si="0"/>
        <v>205900</v>
      </c>
      <c r="H6" s="8"/>
      <c r="I6" s="14"/>
    </row>
    <row r="7" spans="1:9" s="2" customFormat="1" ht="16.5" x14ac:dyDescent="0.2">
      <c r="A7" s="31">
        <v>6</v>
      </c>
      <c r="B7" s="11">
        <v>46191601</v>
      </c>
      <c r="C7" s="21" t="s">
        <v>15</v>
      </c>
      <c r="D7" s="17">
        <v>1</v>
      </c>
      <c r="E7" s="18" t="s">
        <v>9</v>
      </c>
      <c r="F7" s="23">
        <v>107900</v>
      </c>
      <c r="G7" s="29">
        <f t="shared" si="0"/>
        <v>107900</v>
      </c>
      <c r="H7" s="8"/>
      <c r="I7" s="14"/>
    </row>
    <row r="8" spans="1:9" s="2" customFormat="1" ht="24" x14ac:dyDescent="0.2">
      <c r="A8" s="31">
        <v>7</v>
      </c>
      <c r="B8" s="11">
        <v>46191601</v>
      </c>
      <c r="C8" s="21" t="s">
        <v>16</v>
      </c>
      <c r="D8" s="17">
        <v>1</v>
      </c>
      <c r="E8" s="18" t="s">
        <v>9</v>
      </c>
      <c r="F8" s="23">
        <v>127500</v>
      </c>
      <c r="G8" s="29">
        <f t="shared" si="0"/>
        <v>127500</v>
      </c>
      <c r="H8" s="8"/>
      <c r="I8" s="14"/>
    </row>
    <row r="9" spans="1:9" s="2" customFormat="1" ht="16.5" x14ac:dyDescent="0.2">
      <c r="A9" s="31">
        <v>8</v>
      </c>
      <c r="B9" s="11">
        <v>46191601</v>
      </c>
      <c r="C9" s="21" t="s">
        <v>17</v>
      </c>
      <c r="D9" s="17">
        <v>1</v>
      </c>
      <c r="E9" s="18" t="s">
        <v>9</v>
      </c>
      <c r="F9" s="23">
        <v>205900</v>
      </c>
      <c r="G9" s="29">
        <f t="shared" si="0"/>
        <v>205900</v>
      </c>
      <c r="H9" s="8"/>
      <c r="I9" s="14"/>
    </row>
    <row r="10" spans="1:9" s="2" customFormat="1" ht="16.5" x14ac:dyDescent="0.2">
      <c r="A10" s="31">
        <v>9</v>
      </c>
      <c r="B10" s="11">
        <v>46191601</v>
      </c>
      <c r="C10" s="21" t="s">
        <v>18</v>
      </c>
      <c r="D10" s="17">
        <v>1</v>
      </c>
      <c r="E10" s="18" t="s">
        <v>9</v>
      </c>
      <c r="F10" s="23">
        <v>147100</v>
      </c>
      <c r="G10" s="29">
        <f t="shared" si="0"/>
        <v>147100</v>
      </c>
      <c r="H10" s="8"/>
      <c r="I10" s="14"/>
    </row>
    <row r="11" spans="1:9" s="2" customFormat="1" ht="16.5" x14ac:dyDescent="0.2">
      <c r="A11" s="31">
        <v>10</v>
      </c>
      <c r="B11" s="11">
        <v>46191601</v>
      </c>
      <c r="C11" s="21" t="s">
        <v>19</v>
      </c>
      <c r="D11" s="17">
        <v>1</v>
      </c>
      <c r="E11" s="18" t="s">
        <v>9</v>
      </c>
      <c r="F11" s="23">
        <v>127500</v>
      </c>
      <c r="G11" s="29">
        <f t="shared" si="0"/>
        <v>127500</v>
      </c>
      <c r="H11" s="8"/>
      <c r="I11" s="14"/>
    </row>
    <row r="12" spans="1:9" s="2" customFormat="1" ht="24" x14ac:dyDescent="0.2">
      <c r="A12" s="31">
        <v>11</v>
      </c>
      <c r="B12" s="11">
        <v>46191601</v>
      </c>
      <c r="C12" s="21" t="s">
        <v>20</v>
      </c>
      <c r="D12" s="17">
        <v>1</v>
      </c>
      <c r="E12" s="18" t="s">
        <v>9</v>
      </c>
      <c r="F12" s="23">
        <v>68700</v>
      </c>
      <c r="G12" s="29">
        <f t="shared" si="0"/>
        <v>68700</v>
      </c>
      <c r="H12" s="8"/>
      <c r="I12" s="14"/>
    </row>
    <row r="13" spans="1:9" s="2" customFormat="1" ht="24" x14ac:dyDescent="0.2">
      <c r="A13" s="31">
        <v>12</v>
      </c>
      <c r="B13" s="11">
        <v>46191601</v>
      </c>
      <c r="C13" s="21" t="s">
        <v>21</v>
      </c>
      <c r="D13" s="17">
        <v>1</v>
      </c>
      <c r="E13" s="18" t="s">
        <v>9</v>
      </c>
      <c r="F13" s="23">
        <v>107900</v>
      </c>
      <c r="G13" s="29">
        <f t="shared" si="0"/>
        <v>107900</v>
      </c>
      <c r="H13" s="8"/>
      <c r="I13" s="14"/>
    </row>
    <row r="14" spans="1:9" s="2" customFormat="1" ht="24" x14ac:dyDescent="0.2">
      <c r="A14" s="31">
        <v>13</v>
      </c>
      <c r="B14" s="11">
        <v>46191601</v>
      </c>
      <c r="C14" s="21" t="s">
        <v>22</v>
      </c>
      <c r="D14" s="17">
        <v>1</v>
      </c>
      <c r="E14" s="18" t="s">
        <v>9</v>
      </c>
      <c r="F14" s="23">
        <v>127500</v>
      </c>
      <c r="G14" s="29">
        <f t="shared" si="0"/>
        <v>127500</v>
      </c>
      <c r="H14" s="8"/>
      <c r="I14" s="14"/>
    </row>
    <row r="15" spans="1:9" s="2" customFormat="1" ht="16.5" x14ac:dyDescent="0.2">
      <c r="A15" s="31">
        <v>14</v>
      </c>
      <c r="B15" s="11">
        <v>46191601</v>
      </c>
      <c r="C15" s="21" t="s">
        <v>23</v>
      </c>
      <c r="D15" s="17">
        <v>1</v>
      </c>
      <c r="E15" s="18" t="s">
        <v>9</v>
      </c>
      <c r="F15" s="23">
        <v>127500</v>
      </c>
      <c r="G15" s="29">
        <f t="shared" si="0"/>
        <v>127500</v>
      </c>
      <c r="H15" s="8"/>
      <c r="I15" s="14"/>
    </row>
    <row r="16" spans="1:9" s="2" customFormat="1" ht="24" x14ac:dyDescent="0.2">
      <c r="A16" s="31">
        <v>15</v>
      </c>
      <c r="B16" s="11">
        <v>46191601</v>
      </c>
      <c r="C16" s="21" t="s">
        <v>24</v>
      </c>
      <c r="D16" s="17">
        <v>1</v>
      </c>
      <c r="E16" s="18" t="s">
        <v>9</v>
      </c>
      <c r="F16" s="23">
        <v>127500</v>
      </c>
      <c r="G16" s="29">
        <f t="shared" si="0"/>
        <v>127500</v>
      </c>
      <c r="H16" s="8"/>
      <c r="I16" s="14"/>
    </row>
    <row r="17" spans="1:39" s="2" customFormat="1" ht="16.5" x14ac:dyDescent="0.2">
      <c r="A17" s="31">
        <v>16</v>
      </c>
      <c r="B17" s="11">
        <v>46191601</v>
      </c>
      <c r="C17" s="21" t="s">
        <v>25</v>
      </c>
      <c r="D17" s="17">
        <v>1</v>
      </c>
      <c r="E17" s="18" t="s">
        <v>9</v>
      </c>
      <c r="F17" s="23">
        <v>127500</v>
      </c>
      <c r="G17" s="29">
        <f t="shared" si="0"/>
        <v>127500</v>
      </c>
      <c r="H17" s="8"/>
      <c r="I17" s="14"/>
    </row>
    <row r="18" spans="1:39" s="2" customFormat="1" ht="16.5" x14ac:dyDescent="0.2">
      <c r="A18" s="31">
        <v>17</v>
      </c>
      <c r="B18" s="11">
        <v>46191601</v>
      </c>
      <c r="C18" s="21" t="s">
        <v>26</v>
      </c>
      <c r="D18" s="17">
        <v>1</v>
      </c>
      <c r="E18" s="18" t="s">
        <v>9</v>
      </c>
      <c r="F18" s="23">
        <v>127500</v>
      </c>
      <c r="G18" s="29">
        <f t="shared" si="0"/>
        <v>127500</v>
      </c>
      <c r="H18" s="8"/>
      <c r="I18" s="14"/>
    </row>
    <row r="19" spans="1:39" s="2" customFormat="1" ht="16.5" x14ac:dyDescent="0.2">
      <c r="A19" s="31">
        <v>18</v>
      </c>
      <c r="B19" s="11">
        <v>46191601</v>
      </c>
      <c r="C19" s="21" t="s">
        <v>27</v>
      </c>
      <c r="D19" s="17">
        <v>1</v>
      </c>
      <c r="E19" s="18" t="s">
        <v>9</v>
      </c>
      <c r="F19" s="23">
        <v>127500</v>
      </c>
      <c r="G19" s="29">
        <f t="shared" si="0"/>
        <v>127500</v>
      </c>
      <c r="H19" s="8"/>
      <c r="I19" s="14"/>
    </row>
    <row r="20" spans="1:39" s="2" customFormat="1" ht="16.5" x14ac:dyDescent="0.2">
      <c r="A20" s="31">
        <v>19</v>
      </c>
      <c r="B20" s="11">
        <v>46191601</v>
      </c>
      <c r="C20" s="21" t="s">
        <v>28</v>
      </c>
      <c r="D20" s="17">
        <v>1</v>
      </c>
      <c r="E20" s="18" t="s">
        <v>9</v>
      </c>
      <c r="F20" s="23">
        <v>68700</v>
      </c>
      <c r="G20" s="29">
        <f t="shared" si="0"/>
        <v>68700</v>
      </c>
      <c r="H20" s="8"/>
      <c r="I20" s="14"/>
    </row>
    <row r="21" spans="1:39" s="2" customFormat="1" ht="16.5" x14ac:dyDescent="0.2">
      <c r="A21" s="31">
        <v>20</v>
      </c>
      <c r="B21" s="11">
        <v>46191601</v>
      </c>
      <c r="C21" s="21" t="s">
        <v>29</v>
      </c>
      <c r="D21" s="17">
        <v>1</v>
      </c>
      <c r="E21" s="18" t="s">
        <v>9</v>
      </c>
      <c r="F21" s="23">
        <v>68700</v>
      </c>
      <c r="G21" s="29">
        <f t="shared" si="0"/>
        <v>68700</v>
      </c>
      <c r="H21" s="8"/>
      <c r="I21" s="14"/>
    </row>
    <row r="22" spans="1:39" s="2" customFormat="1" ht="16.5" x14ac:dyDescent="0.2">
      <c r="A22" s="31">
        <v>21</v>
      </c>
      <c r="B22" s="11">
        <v>46191601</v>
      </c>
      <c r="C22" s="21" t="s">
        <v>30</v>
      </c>
      <c r="D22" s="17">
        <v>1</v>
      </c>
      <c r="E22" s="18" t="s">
        <v>9</v>
      </c>
      <c r="F22" s="23">
        <v>68700</v>
      </c>
      <c r="G22" s="29">
        <f t="shared" si="0"/>
        <v>68700</v>
      </c>
      <c r="H22" s="8"/>
      <c r="I22" s="14"/>
    </row>
    <row r="23" spans="1:39" s="2" customFormat="1" ht="16.5" x14ac:dyDescent="0.2">
      <c r="A23" s="31">
        <v>22</v>
      </c>
      <c r="B23" s="11">
        <v>46191601</v>
      </c>
      <c r="C23" s="21" t="s">
        <v>31</v>
      </c>
      <c r="D23" s="17">
        <v>1</v>
      </c>
      <c r="E23" s="18" t="s">
        <v>9</v>
      </c>
      <c r="F23" s="23">
        <v>68700</v>
      </c>
      <c r="G23" s="29">
        <f t="shared" si="0"/>
        <v>68700</v>
      </c>
      <c r="H23" s="8"/>
      <c r="I23" s="14"/>
    </row>
    <row r="24" spans="1:39" s="2" customFormat="1" ht="16.5" x14ac:dyDescent="0.2">
      <c r="A24" s="31">
        <v>23</v>
      </c>
      <c r="B24" s="11">
        <v>46191601</v>
      </c>
      <c r="C24" s="21" t="s">
        <v>32</v>
      </c>
      <c r="D24" s="17">
        <v>1</v>
      </c>
      <c r="E24" s="18" t="s">
        <v>9</v>
      </c>
      <c r="F24" s="23">
        <v>117700</v>
      </c>
      <c r="G24" s="29">
        <f t="shared" si="0"/>
        <v>117700</v>
      </c>
      <c r="H24" s="8"/>
      <c r="I24" s="14"/>
    </row>
    <row r="25" spans="1:39" s="2" customFormat="1" ht="16.5" x14ac:dyDescent="0.2">
      <c r="A25" s="31">
        <v>24</v>
      </c>
      <c r="B25" s="11">
        <v>46191601</v>
      </c>
      <c r="C25" s="21" t="s">
        <v>33</v>
      </c>
      <c r="D25" s="17">
        <v>1</v>
      </c>
      <c r="E25" s="18" t="s">
        <v>9</v>
      </c>
      <c r="F25" s="23">
        <v>78500</v>
      </c>
      <c r="G25" s="29">
        <f t="shared" si="0"/>
        <v>78500</v>
      </c>
      <c r="H25" s="8"/>
      <c r="I25" s="14"/>
    </row>
    <row r="26" spans="1:39" s="2" customFormat="1" ht="16.5" x14ac:dyDescent="0.2">
      <c r="A26" s="31">
        <v>25</v>
      </c>
      <c r="B26" s="11">
        <v>46191601</v>
      </c>
      <c r="C26" s="21" t="s">
        <v>34</v>
      </c>
      <c r="D26" s="17">
        <v>1</v>
      </c>
      <c r="E26" s="18" t="s">
        <v>9</v>
      </c>
      <c r="F26" s="23">
        <v>98100</v>
      </c>
      <c r="G26" s="29">
        <f t="shared" si="0"/>
        <v>98100</v>
      </c>
      <c r="H26" s="8"/>
      <c r="I26" s="14"/>
    </row>
    <row r="27" spans="1:39" s="2" customFormat="1" ht="16.5" x14ac:dyDescent="0.2">
      <c r="A27" s="31">
        <v>26</v>
      </c>
      <c r="B27" s="11">
        <v>46191601</v>
      </c>
      <c r="C27" s="21" t="s">
        <v>35</v>
      </c>
      <c r="D27" s="17">
        <v>1</v>
      </c>
      <c r="E27" s="18" t="s">
        <v>9</v>
      </c>
      <c r="F27" s="23">
        <v>98100</v>
      </c>
      <c r="G27" s="29">
        <f t="shared" si="0"/>
        <v>98100</v>
      </c>
      <c r="H27" s="8"/>
      <c r="I27" s="14"/>
    </row>
    <row r="28" spans="1:39" s="2" customFormat="1" ht="16.5" x14ac:dyDescent="0.2">
      <c r="A28" s="31">
        <v>27</v>
      </c>
      <c r="B28" s="11">
        <v>46191601</v>
      </c>
      <c r="C28" s="21" t="s">
        <v>36</v>
      </c>
      <c r="D28" s="17">
        <v>1</v>
      </c>
      <c r="E28" s="18" t="s">
        <v>9</v>
      </c>
      <c r="F28" s="23">
        <v>117700</v>
      </c>
      <c r="G28" s="29">
        <f t="shared" si="0"/>
        <v>117700</v>
      </c>
      <c r="H28" s="8"/>
      <c r="I28" s="14"/>
    </row>
    <row r="29" spans="1:39" s="2" customFormat="1" ht="16.5" x14ac:dyDescent="0.2">
      <c r="A29" s="31">
        <v>28</v>
      </c>
      <c r="B29" s="11">
        <v>46191601</v>
      </c>
      <c r="C29" s="21" t="s">
        <v>37</v>
      </c>
      <c r="D29" s="17">
        <v>1</v>
      </c>
      <c r="E29" s="18" t="s">
        <v>9</v>
      </c>
      <c r="F29" s="23">
        <v>117700</v>
      </c>
      <c r="G29" s="29">
        <f t="shared" si="0"/>
        <v>117700</v>
      </c>
      <c r="H29" s="8"/>
      <c r="I29" s="14"/>
    </row>
    <row r="30" spans="1:39" s="16" customFormat="1" ht="16.5" x14ac:dyDescent="0.3">
      <c r="A30" s="31">
        <v>29</v>
      </c>
      <c r="B30" s="11">
        <v>93161603</v>
      </c>
      <c r="C30" s="21" t="s">
        <v>2</v>
      </c>
      <c r="D30" s="17">
        <v>1</v>
      </c>
      <c r="E30" s="18" t="s">
        <v>9</v>
      </c>
      <c r="F30" s="22">
        <v>594510</v>
      </c>
      <c r="G30" s="29">
        <f>F30*D30</f>
        <v>594510</v>
      </c>
      <c r="H30" s="19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</row>
    <row r="31" spans="1:39" s="2" customFormat="1" ht="16.5" customHeight="1" x14ac:dyDescent="0.2">
      <c r="A31" s="30" t="s">
        <v>3</v>
      </c>
      <c r="B31" s="30"/>
      <c r="C31" s="30"/>
      <c r="D31" s="30"/>
      <c r="E31" s="30"/>
      <c r="F31" s="30"/>
      <c r="G31" s="20">
        <f>SUM(G2:G30)</f>
        <v>3723510</v>
      </c>
      <c r="H31" s="15"/>
      <c r="I31" s="14"/>
    </row>
    <row r="32" spans="1:39" x14ac:dyDescent="0.2">
      <c r="A32" s="24"/>
      <c r="B32" s="25"/>
      <c r="C32" s="26"/>
      <c r="D32" s="25"/>
      <c r="E32" s="24"/>
      <c r="F32" s="27"/>
      <c r="G32" s="28"/>
    </row>
  </sheetData>
  <mergeCells count="1">
    <mergeCell ref="A31:F31"/>
  </mergeCells>
  <phoneticPr fontId="8" type="noConversion"/>
  <dataValidations count="4">
    <dataValidation type="whole" operator="greaterThanOrEqual" allowBlank="1" showInputMessage="1" showErrorMessage="1" promptTitle="Cantidad" prompt="Favor ingrese un número entero" sqref="D2:D30" xr:uid="{00000000-0002-0000-0000-000003000000}">
      <formula1>0</formula1>
    </dataValidation>
    <dataValidation type="whole" operator="greaterThanOrEqual" allowBlank="1" showInputMessage="1" showErrorMessage="1" promptTitle="Ingrese número entero" prompt="Favor ingrese un número entero" sqref="F2:F29" xr:uid="{00000000-0002-0000-0000-000000000000}">
      <formula1>0</formula1>
    </dataValidation>
    <dataValidation operator="greaterThanOrEqual" allowBlank="1" showInputMessage="1" showErrorMessage="1" sqref="E2:E30" xr:uid="{00000000-0002-0000-0000-000002000000}"/>
    <dataValidation allowBlank="1" showInputMessage="1" showErrorMessage="1" promptTitle="Código UNSPSC" prompt="Favor ingrese un Código UNSPSC." sqref="B2:B30" xr:uid="{00000000-0002-0000-0000-000001000000}"/>
  </dataValidations>
  <pageMargins left="0.75" right="0.75" top="1" bottom="1" header="0.5" footer="0.5"/>
  <pageSetup scale="58" fitToHeight="0" orientation="portrait" r:id="rId1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Steven Fernando Vallejo Gilon</cp:lastModifiedBy>
  <dcterms:modified xsi:type="dcterms:W3CDTF">2026-09-24T15:59:32Z</dcterms:modified>
  <cp:category/>
  <cp:contentStatus/>
</cp:coreProperties>
</file>