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Contrataciones\2026\PROCESOS_MAAC\13. Hiperconvergencia\"/>
    </mc:Choice>
  </mc:AlternateContent>
  <xr:revisionPtr revIDLastSave="0" documentId="13_ncr:1_{FDE5079B-7504-4B54-B06D-FD31AA60C88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  <sheet name="Hoja2" sheetId="2" r:id="rId2"/>
  </sheets>
  <definedNames>
    <definedName name="_xlnm._FilterDatabase" localSheetId="0" hidden="1">Hoja1!$A$3:$W$12</definedName>
    <definedName name="_xlnm.Print_Area" localSheetId="0">Hoja1!$A$1:$W$12</definedName>
    <definedName name="Print_Area" localSheetId="0">Hoja1!$A$1:$W$11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0" i="1" l="1"/>
  <c r="K10" i="1" s="1"/>
  <c r="P10" i="1"/>
  <c r="Q10" i="1" s="1"/>
  <c r="J11" i="1"/>
  <c r="P9" i="1"/>
  <c r="Q9" i="1" s="1"/>
  <c r="J9" i="1"/>
  <c r="P8" i="1" l="1"/>
  <c r="Q8" i="1" s="1"/>
  <c r="P12" i="1"/>
  <c r="Q12" i="1" s="1"/>
  <c r="J8" i="1"/>
  <c r="K8" i="1" s="1"/>
  <c r="J6" i="1"/>
  <c r="J12" i="1"/>
  <c r="K12" i="1" s="1"/>
</calcChain>
</file>

<file path=xl/sharedStrings.xml><?xml version="1.0" encoding="utf-8"?>
<sst xmlns="http://schemas.openxmlformats.org/spreadsheetml/2006/main" count="328" uniqueCount="163">
  <si>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</si>
  <si>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</si>
  <si>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</si>
  <si>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</si>
  <si>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</si>
  <si>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</si>
  <si>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</si>
  <si>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</si>
  <si>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</si>
  <si>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</si>
  <si>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</si>
  <si>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</si>
  <si>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</si>
  <si>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</si>
  <si>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</si>
  <si>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</si>
  <si>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</si>
  <si>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</si>
  <si>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</si>
  <si>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</si>
  <si>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</si>
  <si>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</si>
  <si>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Interno</t>
  </si>
  <si>
    <t>Especifico</t>
  </si>
  <si>
    <t>Entidad Estatal</t>
  </si>
  <si>
    <t>Contratista</t>
  </si>
  <si>
    <t>Si</t>
  </si>
  <si>
    <t>Externo</t>
  </si>
  <si>
    <t>Ejecucion</t>
  </si>
  <si>
    <t>Medio</t>
  </si>
  <si>
    <t>Bajo</t>
  </si>
  <si>
    <t xml:space="preserve">Durante la ejecucion del contrato </t>
  </si>
  <si>
    <t xml:space="preserve">En forma permanente </t>
  </si>
  <si>
    <t>Operacional</t>
  </si>
  <si>
    <t>Alto</t>
  </si>
  <si>
    <t xml:space="preserve">Antes de la terminacion del plazo contractual </t>
  </si>
  <si>
    <t>General</t>
  </si>
  <si>
    <t>Contratista100%</t>
  </si>
  <si>
    <t>Entidad Estatal100%</t>
  </si>
  <si>
    <t>Selección</t>
  </si>
  <si>
    <t>Planeacion</t>
  </si>
  <si>
    <t xml:space="preserve">TABLA   1- MATRIZ DE RIESGO </t>
  </si>
  <si>
    <t>Extremo</t>
  </si>
  <si>
    <t>Economico</t>
  </si>
  <si>
    <t>1. Hallazgos o sanciones de orden disciplinario, penal y fiscal.
2. Incumplimiento de contrato.
3. Detrimento patrimonial
4. Afectación en la calidad de los productos,  servicios y obra pública.
5. Demandas
6. Incumplimientos normaativos</t>
  </si>
  <si>
    <t>Reasignar la supervisión</t>
  </si>
  <si>
    <t>Durante la evaluación de las ofertas</t>
  </si>
  <si>
    <t>Antes de la adjudicación</t>
  </si>
  <si>
    <t>Verificación por parte del comité evaluador</t>
  </si>
  <si>
    <t>En el término de evaluación de las ofertas</t>
  </si>
  <si>
    <t>Durante la ejecución del contrato</t>
  </si>
  <si>
    <t>Monitoreo permanente por parte del supervisor del contrato</t>
  </si>
  <si>
    <t>Monitoreo y Control por parte del Ordenador del gasto</t>
  </si>
  <si>
    <t>Deficiencias en la estructuración de la necesidad en la etapa precontractual</t>
  </si>
  <si>
    <t>Durante la etapa de planeación</t>
  </si>
  <si>
    <t>Durante la elaboración de la versión final del estudio previo</t>
  </si>
  <si>
    <t>Errores en el  proceso de evaluación de las propuestas.</t>
  </si>
  <si>
    <t xml:space="preserve">* Demoras en la adjudicación del contrato
* Adjudicación equivocada del contrato
* Sanciones disciplinarias a servidores públicos
* Procesos jurídicos en contra del Ministerio
</t>
  </si>
  <si>
    <t>Etapa de evaluación</t>
  </si>
  <si>
    <t>Durante el proceso de evaluación de propuestas</t>
  </si>
  <si>
    <t>En el término de evaluación por parte del comité</t>
  </si>
  <si>
    <t xml:space="preserve">Análisis insuficiente de los valores de referencia del estudio del mercado por parte del proponente </t>
  </si>
  <si>
    <t>Relizar la correcta verificación  de los varlores de referencia previo a la presentación de la oferta económica.</t>
  </si>
  <si>
    <t xml:space="preserve"> Definir con el equipo técnico las caracteristicas técnicas que definen la necesidad de la entidad, atendiendo las observaciones que puedan recibirse durante el estudio de mercado</t>
  </si>
  <si>
    <t xml:space="preserve">Desde la planeación </t>
  </si>
  <si>
    <t xml:space="preserve">Desde la planeación y hasta la ejecución </t>
  </si>
  <si>
    <r>
      <t>*Adquisición de bienes y servicios</t>
    </r>
    <r>
      <rPr>
        <b/>
        <sz val="8"/>
        <color theme="1"/>
        <rFont val="Calibri"/>
        <family val="2"/>
        <scheme val="minor"/>
      </rPr>
      <t xml:space="preserve"> </t>
    </r>
    <r>
      <rPr>
        <sz val="8"/>
        <color theme="1"/>
        <rFont val="Calibri"/>
        <family val="2"/>
        <scheme val="minor"/>
      </rPr>
      <t xml:space="preserve"> que no cumplen con los verdaderos requerimientos y especificaciones  de la entidad, o a precios que no son de mercado
* El proceso puede quedar desierto o revocarse</t>
    </r>
  </si>
  <si>
    <t>Monitoreo y Control por parte del área solicitante de la contratación</t>
  </si>
  <si>
    <t xml:space="preserve">Limitar o dirigir el estudio de mercado o estudios previos –  Condiciones de participación limitantes o incongruentes </t>
  </si>
  <si>
    <t>No se cuente con el bien, obra o servicio que cubriría de manera más eficiente la necesidad de la administración - Se presentan al proceso solo algunas empresas en razón a las inconsistencias que pudo tener el estudio de mercado</t>
  </si>
  <si>
    <t>Entidad50% - Interesados50%</t>
  </si>
  <si>
    <t>Revisión de procesos contractuales internos y externos identificando lineamientos comunes y básicos del bien o servicio a adquirir - Observaciones por parte de los interesados acorde con su conocimiento del mercado .</t>
  </si>
  <si>
    <t>Durante la etapa de planeación - Proyecto de Pliegos de Condiciones</t>
  </si>
  <si>
    <t>Presentación de la oferta económica con valores superiores a los valores de referencia o con precio artificialmente bajo</t>
  </si>
  <si>
    <t>Proponente100%</t>
  </si>
  <si>
    <t xml:space="preserve">Monitoreo permanente por parte del contratista, quien deberá informar al Ministerio. </t>
  </si>
  <si>
    <t>El proponente deberá tener en cuenta y de conformidad con la necesidad de la entidad la posible variación de la TRM, u otros factores del mercado, para proyectar su oferta económica, teniendo en cuenta los plazos definidos en el proceso de selección tales como: la planeación, etapa de presentación de la propuesta y la eventual ejecución del contrato.</t>
  </si>
  <si>
    <t>Entidad Estatal 100%</t>
  </si>
  <si>
    <t>Demoras en la ejecución del objeto contractual y/o algunas de las obligaciones o actividades pactadas.</t>
  </si>
  <si>
    <t>Prolongación del plazo acordado entre las partes. - Potencial Desequilibrio Económico del Contrato</t>
  </si>
  <si>
    <t>Modificación del contrato con el fin de ajustar el plazo y permitir la adecuada ejecución del objeto contractual.</t>
  </si>
  <si>
    <t>Entidad estatal/Contratista</t>
  </si>
  <si>
    <t>Elaboración de la versión definitiva de condiciones generales y particulares de la invitación pública</t>
  </si>
  <si>
    <t>Revisión de la versión final de las condiciones generales y particulares de la invitación pública</t>
  </si>
  <si>
    <t>*Reuniones del comité evaluador para revisar de manera conjunta y detallada las ofertas recibidas en el desarrollo del proceso de selección a fin de verificar el cumplimiento de todas las reglas establecidas - Observaciones y/o aclaraciones por parte de los proponentes acorde con su propuestas y conocimiento del mercado.</t>
  </si>
  <si>
    <t xml:space="preserve">Inadecuada supervisión de contratos de adquisición de bienes y servicios </t>
  </si>
  <si>
    <t>Específico</t>
  </si>
  <si>
    <t>Económico</t>
  </si>
  <si>
    <t>Variación de los precios de los componentes tecnológicos, hardware, almacenamiento, software asociado y servicios requeridos para la solución de hiperconvergencia.</t>
  </si>
  <si>
    <t>Incremento en los costos de los bienes y servicios requeridos para la ejecución del contrato, afectando la estructuración de la oferta económica.</t>
  </si>
  <si>
    <t>Contratista 100%</t>
  </si>
  <si>
    <t>El proponente deberá considerar dentro de su oferta económica las posibles variaciones del mercado, costos logísticos, tasas de cambio y demás factores que puedan incidir en la ejecución del contrato.</t>
  </si>
  <si>
    <t>Sí</t>
  </si>
  <si>
    <t>Durante la planeación y ejecución del contrato</t>
  </si>
  <si>
    <t>Durante la planeación y hasta la ejecución</t>
  </si>
  <si>
    <t>Monitoreo permanente por parte del contratista, quien deberá informar al Ministerio.</t>
  </si>
  <si>
    <t>En forma permanente</t>
  </si>
  <si>
    <t>Ejecución</t>
  </si>
  <si>
    <t>Demoras en la entrega, instalación, configuración, integración o puesta en funcionamiento de la infraestructura tecnológica objeto del contrato.</t>
  </si>
  <si>
    <t>Afectación del cronograma de implementación, retraso en la entrada en operación de la solución y posible afectación de la continuidad tecnológica de la Entidad.</t>
  </si>
  <si>
    <t>Seguimiento permanente por parte de la supervisión del contrato, validación de cronogramas y exigencia de planes de trabajo detallados.</t>
  </si>
  <si>
    <t>Entidad Estatal / Contratista</t>
  </si>
  <si>
    <t>Antes de la terminación del plazo contractual</t>
  </si>
  <si>
    <t>Monitoreo permanente por parte del supervisor del contrato.</t>
  </si>
  <si>
    <t>Técnico</t>
  </si>
  <si>
    <t>Incompatibilidad entre los componentes suministrados y la infraestructura tecnológica actualmente instalada en la Entidad.</t>
  </si>
  <si>
    <t>Dificultades de integración, necesidad de ajustes técnicos adicionales, retrasos en la implementación y posibles afectaciones en la operación.</t>
  </si>
  <si>
    <t>Validación previa de compatibilidad técnica, exigencia de certificaciones del fabricante y revisión de la arquitectura propuesta durante la etapa de ejecución.</t>
  </si>
  <si>
    <t>Antes de la instalación y puesta en funcionamiento</t>
  </si>
  <si>
    <t>Verificación técnica por parte de la supervisión.</t>
  </si>
  <si>
    <t>Compartido</t>
  </si>
  <si>
    <t>Fallas durante las actividades de migración, configuración o puesta en producción de la nueva infraestructura tecnológica.</t>
  </si>
  <si>
    <t>Interrupción temporal de servicios, afectación de aplicaciones institucionales y retrasos en la entrada en operación de la solución.</t>
  </si>
  <si>
    <t>Entidad Estatal 40% - Contratista 60%</t>
  </si>
  <si>
    <t>Definición de planes de migración, ejecución de pruebas previas, validación de procedimientos de contingencia y ejecución de actividades en ventanas controladas.</t>
  </si>
  <si>
    <t>Previo a la puesta en producción</t>
  </si>
  <si>
    <t>Seguimiento de pruebas y validación de resultados.</t>
  </si>
  <si>
    <t>Tecnológico</t>
  </si>
  <si>
    <t>Cambios en las condiciones de soporte del fabricante, disponibilidad de componentes o evolución tecnológica de la solución durante la ejecución contractual.</t>
  </si>
  <si>
    <t>Limitaciones en el soporte, dificultades para la obtención de repuestos o componentes y posibles ajustes en la implementación.</t>
  </si>
  <si>
    <t>Exigir garantía y soporte oficial del fabricante durante el periodo definido contractualmente.</t>
  </si>
  <si>
    <t>Durante la ejecución contractual</t>
  </si>
  <si>
    <t>Verificación de garantías y soporte vigente.</t>
  </si>
  <si>
    <t>Seguridad de la Información</t>
  </si>
  <si>
    <t>Pérdida, alteración o afectación de la información durante las actividades de instalación, migración, configuración o puesta en funcionamiento de la infraestructura tecnológica.</t>
  </si>
  <si>
    <t>Afectación de la disponibilidad, integridad y continuidad de los servicios tecnológicos institucionales.</t>
  </si>
  <si>
    <t>Entidad Estatal 30% - Contratista 70%</t>
  </si>
  <si>
    <t>Realización de copias de respaldo, validación de planes de contingencia, pruebas de recuperación y acompañamiento técnico durante las actividades de migración.</t>
  </si>
  <si>
    <t>Previo a las actividades de migración</t>
  </si>
  <si>
    <t>Monitoreo y validación de respaldos y planes de recuperación.</t>
  </si>
  <si>
    <t>Retrasos en la cadena de suministro, importación, fabricación o disponibilidad de equipos y componentes tecnológicos requeridos para la ejecución del contrato.</t>
  </si>
  <si>
    <t>Incumplimiento de los tiempos previstos para la entrega e implementación de la solución tecnológica.</t>
  </si>
  <si>
    <t>Verificación de disponibilidad de equipos antes de la presentación de la oferta y seguimiento permanente al proceso de adquisición y entrega por parte del contratista.</t>
  </si>
  <si>
    <t>Desde el inicio de la ejecución</t>
  </si>
  <si>
    <t>Seguimiento al cronograma de suministro y entrega.</t>
  </si>
  <si>
    <t>Fluctuación de los precios de los equipos a adquirir</t>
  </si>
  <si>
    <t>Incremento en el valor de los  equipos a adquirir</t>
  </si>
  <si>
    <t>Retrasos en la implementación, necesidad de realizar ajustes técnicos adicionales y posibles afectaciones en la integración de la solución con la plataforma tecnológica existente.</t>
  </si>
  <si>
    <t>Validación previa de compatibilidad técnica, revisión de arquitectura y presentación de certificaciones del fabricante que garanticen la interoperabilidad de la solución ofertada.</t>
  </si>
  <si>
    <t>Verificación técnica por parte del supervisor del contrato.</t>
  </si>
  <si>
    <t>Fallas durante las actividades de instalación, configuración, migración o puesta en producción de la infraestructura tecnológica.</t>
  </si>
  <si>
    <t>Interrupción temporal de servicios, retrasos en la entrada en operación y posibles afectaciones a los sistemas de información institucionales.</t>
  </si>
  <si>
    <t>Entidad Estatal 40% / Contratista 60%</t>
  </si>
  <si>
    <t>Elaboración y ejecución de plan de migración, pruebas funcionales, plan de contingencia y procedimientos de reversa previamente aprobados por la Entidad.</t>
  </si>
  <si>
    <t>Antes de la puesta en producción</t>
  </si>
  <si>
    <t>Seguimiento al plan de migración y validación de resultados por parte de la supervisión.</t>
  </si>
  <si>
    <t>Cambios en las condiciones de soporte del fabricante, disponibilidad de componentes o discontinuidad tecnológica durante la ejecución contractual.</t>
  </si>
  <si>
    <t>Limitaciones en la prestación del soporte, retrasos en la entrega de componentes y posibles ajustes en la implementación de la solución.</t>
  </si>
  <si>
    <t>Garantizar soporte oficial del fabricante y disponibilidad de componentes durante la ejecución contractual y vigencia de la garantía.</t>
  </si>
  <si>
    <t>Seguimiento a las condiciones de garantía y soporte ofrecidas por el fabricante.</t>
  </si>
  <si>
    <t>Pérdida, alteración o afectación de la información durante las actividades de instalación, configuración o migración de la infraestructura tecnológica.</t>
  </si>
  <si>
    <t>Afectación de la disponibilidad, integridad o confidencialidad de la información institucional y posibles interrupciones en la prestación de los servicios tecnológicos.</t>
  </si>
  <si>
    <t>Entidad Estatal 30% / Contratista 70%</t>
  </si>
  <si>
    <t>Realización de respaldos, validación de procedimientos de recuperación, pruebas de restauración y aplicación de controles de seguridad durante la ejecución de las actividades.</t>
  </si>
  <si>
    <t>Antes de las actividades de migración y puesta en funcionamiento</t>
  </si>
  <si>
    <t>Monitoreo de respaldos y validación de procedimientos de recuperación por parte de la supervisión.</t>
  </si>
  <si>
    <t>Retrasos en la cadena de suministro, fabricación, importación o disponibilidad de equipos y componentes requeridos para la ejecución del contrato.</t>
  </si>
  <si>
    <t>Incumplimiento de los tiempos previstos para la entrega, instalación y puesta en funcionamiento de la solución tecnológica.</t>
  </si>
  <si>
    <t>Verificación de disponibilidad de equipos por parte del contratista antes de la presentación de la oferta y seguimiento permanente al proceso de adquisición y entrega.</t>
  </si>
  <si>
    <t>Desde la ejecución del contrato</t>
  </si>
  <si>
    <t>Hasta la entrega definitiva de la solución</t>
  </si>
  <si>
    <t>Seguimiento al cronograma de suministro e instalación por parte de la supervisión.</t>
  </si>
  <si>
    <t>Renovar los componentes de la infraestructura de hiperconvergencia del Ministerio de Hacienda y Crédito Público.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</si>
</sst>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Arial"/>
      <family val="2"/>
    </font>
    <font>
      <sz val="12"/>
      <color theme="1"/>
      <name val="Calibri"/>
      <family val="2"/>
      <scheme val="minor"/>
    </font>
    <font>
      <sz val="8"/>
      <color rgb="FFFFFFFF"/>
      <name val="Arial"/>
      <family val="2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4E4D4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A6A6A6"/>
      </left>
      <right/>
      <top/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/>
      <right/>
      <top/>
      <bottom style="medium">
        <color rgb="FFA6A6A6"/>
      </bottom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/>
      <right style="thin">
        <color indexed="64"/>
      </right>
      <top/>
      <bottom style="medium">
        <color rgb="FFA6A6A6"/>
      </bottom>
      <diagonal/>
    </border>
    <border>
      <left style="medium">
        <color rgb="FFA6A6A6"/>
      </left>
      <right style="thin">
        <color indexed="64"/>
      </right>
      <top style="medium">
        <color rgb="FFA6A6A6"/>
      </top>
      <bottom/>
      <diagonal/>
    </border>
    <border>
      <left style="medium">
        <color rgb="FFA6A6A6"/>
      </left>
      <right style="thin">
        <color indexed="64"/>
      </right>
      <top/>
      <bottom/>
      <diagonal/>
    </border>
    <border>
      <left style="thin">
        <color indexed="64"/>
      </left>
      <right style="medium">
        <color rgb="FFA6A6A6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4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vertical="center"/>
    </xf>
    <xf numFmtId="0" fontId="0" fillId="5" borderId="0" xfId="0" applyFill="1"/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 wrapText="1"/>
    </xf>
    <xf numFmtId="0" fontId="0" fillId="4" borderId="0" xfId="0" applyFill="1"/>
    <xf numFmtId="0" fontId="1" fillId="4" borderId="1" xfId="0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2" borderId="3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textRotation="90" wrapText="1"/>
    </xf>
    <xf numFmtId="0" fontId="2" fillId="2" borderId="9" xfId="0" applyFont="1" applyFill="1" applyBorder="1" applyAlignment="1">
      <alignment horizontal="center" vertical="center" textRotation="90" wrapText="1"/>
    </xf>
    <xf numFmtId="0" fontId="2" fillId="2" borderId="10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textRotation="90" wrapText="1"/>
    </xf>
    <xf numFmtId="0" fontId="4" fillId="3" borderId="11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vertical="center"/>
    </xf>
    <xf numFmtId="0" fontId="1" fillId="4" borderId="0" xfId="0" applyFont="1" applyFill="1" applyBorder="1" applyAlignment="1">
      <alignment vertical="center" wrapText="1"/>
    </xf>
    <xf numFmtId="0" fontId="1" fillId="4" borderId="0" xfId="0" applyFont="1" applyFill="1" applyBorder="1" applyAlignment="1">
      <alignment horizontal="left" vertical="center" wrapText="1"/>
    </xf>
  </cellXfs>
  <cellStyles count="1">
    <cellStyle name="Normal" xfId="0" builtinId="0"/>
  </cellStyles>
  <dxfs count="12">
    <dxf>
      <font>
        <color theme="0"/>
      </font>
      <fill>
        <patternFill>
          <bgColor rgb="FF036535"/>
        </patternFill>
      </fill>
    </dxf>
    <dxf>
      <fill>
        <patternFill>
          <bgColor rgb="FFF8D834"/>
        </patternFill>
      </fill>
    </dxf>
    <dxf>
      <fill>
        <patternFill>
          <bgColor rgb="FFF78D22"/>
        </patternFill>
      </fill>
    </dxf>
    <dxf>
      <font>
        <color theme="0"/>
      </font>
      <fill>
        <patternFill>
          <bgColor rgb="FF9F1A3F"/>
        </patternFill>
      </fill>
    </dxf>
    <dxf>
      <font>
        <color theme="0"/>
      </font>
      <fill>
        <patternFill>
          <bgColor rgb="FF9F1A3F"/>
        </patternFill>
      </fill>
    </dxf>
    <dxf>
      <fill>
        <patternFill>
          <bgColor rgb="FFF78D22"/>
        </patternFill>
      </fill>
    </dxf>
    <dxf>
      <fill>
        <patternFill>
          <bgColor rgb="FFF8D834"/>
        </patternFill>
      </fill>
    </dxf>
    <dxf>
      <font>
        <color theme="0"/>
      </font>
      <fill>
        <patternFill>
          <bgColor rgb="FF036535"/>
        </patternFill>
      </fill>
    </dxf>
    <dxf>
      <font>
        <color theme="0"/>
      </font>
      <fill>
        <patternFill>
          <bgColor rgb="FF9F1A3F"/>
        </patternFill>
      </fill>
    </dxf>
    <dxf>
      <fill>
        <patternFill>
          <bgColor rgb="FFF78D22"/>
        </patternFill>
      </fill>
    </dxf>
    <dxf>
      <fill>
        <patternFill>
          <bgColor rgb="FFF8D834"/>
        </patternFill>
      </fill>
    </dxf>
    <dxf>
      <font>
        <color theme="0"/>
      </font>
      <fill>
        <patternFill>
          <bgColor rgb="FF036535"/>
        </patternFill>
      </fill>
    </dxf>
  </dxfs>
  <tableStyles count="0" defaultTableStyle="TableStyleMedium9" defaultPivotStyle="PivotStyleLight16"/>
  <colors>
    <mruColors>
      <color rgb="FFF78D22"/>
      <color rgb="FF036535"/>
      <color rgb="FFF8D834"/>
      <color rgb="FF9F1A3F"/>
      <color rgb="FF007600"/>
      <color rgb="FF008000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107155</xdr:colOff>
      <xdr:row>32</xdr:row>
      <xdr:rowOff>35719</xdr:rowOff>
    </xdr:from>
    <xdr:to>
      <xdr:col>12</xdr:col>
      <xdr:colOff>550068</xdr:colOff>
      <xdr:row>56</xdr:row>
      <xdr:rowOff>54769</xdr:rowOff>
    </xdr:to>
    <xdr:pic>
      <xdr:nvPicPr>
        <xdr:cNvPr id="1289" name="3 Imagen">
          <a:extLst>
            <a:ext uri="{FF2B5EF4-FFF2-40B4-BE49-F238E27FC236}">
              <a16:creationId xmlns:a16="http://schemas.microsoft.com/office/drawing/2014/main" id="{5623AD1A-EACE-445B-83F0-1BAAEB405A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155" y="24705469"/>
          <a:ext cx="8482013" cy="4591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500062</xdr:colOff>
      <xdr:row>20</xdr:row>
      <xdr:rowOff>176213</xdr:rowOff>
    </xdr:from>
    <xdr:to>
      <xdr:col>20</xdr:col>
      <xdr:colOff>254563</xdr:colOff>
      <xdr:row>32</xdr:row>
      <xdr:rowOff>54293</xdr:rowOff>
    </xdr:to>
    <xdr:pic>
      <xdr:nvPicPr>
        <xdr:cNvPr id="1287" name="2 Imagen">
          <a:extLst>
            <a:ext uri="{FF2B5EF4-FFF2-40B4-BE49-F238E27FC236}">
              <a16:creationId xmlns:a16="http://schemas.microsoft.com/office/drawing/2014/main" id="{1D980A1D-91B5-4447-8C90-EF8D5F1811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69656" y="21702713"/>
          <a:ext cx="7666038" cy="3028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130969</xdr:colOff>
      <xdr:row>20</xdr:row>
      <xdr:rowOff>107156</xdr:rowOff>
    </xdr:from>
    <xdr:to>
      <xdr:col>5</xdr:col>
      <xdr:colOff>954882</xdr:colOff>
      <xdr:row>31</xdr:row>
      <xdr:rowOff>97632</xdr:rowOff>
    </xdr:to>
    <xdr:pic>
      <xdr:nvPicPr>
        <xdr:cNvPr id="1288" name="1 Imagen">
          <a:extLst>
            <a:ext uri="{FF2B5EF4-FFF2-40B4-BE49-F238E27FC236}">
              <a16:creationId xmlns:a16="http://schemas.microsoft.com/office/drawing/2014/main" id="{8C047C3F-7DED-4778-B8EE-96BF8C8A72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969" y="21633656"/>
          <a:ext cx="3931444" cy="2952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27782</xdr:colOff>
      <xdr:row>39</xdr:row>
      <xdr:rowOff>51595</xdr:rowOff>
    </xdr:from>
    <xdr:to>
      <xdr:col>20</xdr:col>
      <xdr:colOff>397229</xdr:colOff>
      <xdr:row>52</xdr:row>
      <xdr:rowOff>44935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C4D9A97-7B53-4E55-BA2F-42EDE6B55A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540876" y="26054845"/>
          <a:ext cx="2934919" cy="2466667"/>
        </a:xfrm>
        <a:prstGeom prst="rect">
          <a:avLst/>
        </a:prstGeom>
      </xdr:spPr>
    </xdr:pic>
    <xdr:clientData/>
  </xdr:twoCellAnchor>
  <xdr:oneCellAnchor>
    <xdr:from>
      <xdr:col>18</xdr:col>
      <xdr:colOff>462643</xdr:colOff>
      <xdr:row>7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D461B9CE-AFB2-788A-5791-41E371230987}"/>
            </a:ext>
          </a:extLst>
        </xdr:cNvPr>
        <xdr:cNvSpPr txBox="1"/>
      </xdr:nvSpPr>
      <xdr:spPr>
        <a:xfrm>
          <a:off x="10749643" y="385082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68"/>
  <sheetViews>
    <sheetView showGridLines="0" tabSelected="1" topLeftCell="A16" zoomScale="85" zoomScaleNormal="85" zoomScaleSheetLayoutView="100" workbookViewId="0">
      <selection activeCell="A19" sqref="A19:XFD21"/>
    </sheetView>
  </sheetViews>
  <sheetFormatPr baseColWidth="10" defaultRowHeight="14.4" x14ac:dyDescent="0.3"/>
  <cols>
    <col min="1" max="1" width="7.33203125" style="7" customWidth="1"/>
    <col min="2" max="2" width="9.33203125" style="4" customWidth="1"/>
    <col min="3" max="3" width="8.5546875" style="4" customWidth="1"/>
    <col min="4" max="4" width="10.33203125" style="4" customWidth="1"/>
    <col min="5" max="5" width="11.33203125" style="4" customWidth="1"/>
    <col min="6" max="6" width="18.6640625" style="4" customWidth="1"/>
    <col min="7" max="7" width="20.33203125" customWidth="1"/>
    <col min="8" max="10" width="3.6640625" style="4" customWidth="1"/>
    <col min="11" max="11" width="9.33203125" style="4" customWidth="1"/>
    <col min="12" max="12" width="14.33203125" style="4" customWidth="1"/>
    <col min="13" max="13" width="13.5546875" style="4" customWidth="1"/>
    <col min="14" max="16" width="3.6640625" style="4" customWidth="1"/>
    <col min="17" max="17" width="5.6640625" style="4" customWidth="1"/>
    <col min="18" max="18" width="3.6640625" style="4" customWidth="1"/>
    <col min="19" max="19" width="13.6640625" style="4" customWidth="1"/>
    <col min="20" max="20" width="15.33203125" style="4" customWidth="1"/>
    <col min="21" max="21" width="12" style="4" customWidth="1"/>
    <col min="22" max="22" width="11.44140625" style="4"/>
    <col min="23" max="23" width="13.44140625" style="4" customWidth="1"/>
  </cols>
  <sheetData>
    <row r="1" spans="1:24" ht="15.6" x14ac:dyDescent="0.3">
      <c r="A1" s="19" t="s">
        <v>41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</row>
    <row r="2" spans="1:24" ht="32.25" customHeight="1" x14ac:dyDescent="0.3">
      <c r="A2" s="18" t="s">
        <v>162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</row>
    <row r="3" spans="1:24" ht="24.75" customHeight="1" thickBot="1" x14ac:dyDescent="0.35">
      <c r="A3" s="33" t="s">
        <v>0</v>
      </c>
      <c r="B3" s="32" t="s">
        <v>1</v>
      </c>
      <c r="C3" s="32" t="s">
        <v>2</v>
      </c>
      <c r="D3" s="32" t="s">
        <v>3</v>
      </c>
      <c r="E3" s="32" t="s">
        <v>4</v>
      </c>
      <c r="F3" s="31" t="s">
        <v>5</v>
      </c>
      <c r="G3" s="31" t="s">
        <v>6</v>
      </c>
      <c r="H3" s="32" t="s">
        <v>7</v>
      </c>
      <c r="I3" s="32" t="s">
        <v>8</v>
      </c>
      <c r="J3" s="32" t="s">
        <v>9</v>
      </c>
      <c r="K3" s="32" t="s">
        <v>10</v>
      </c>
      <c r="L3" s="24" t="s">
        <v>11</v>
      </c>
      <c r="M3" s="27" t="s">
        <v>12</v>
      </c>
      <c r="N3" s="28" t="s">
        <v>13</v>
      </c>
      <c r="O3" s="29"/>
      <c r="P3" s="29"/>
      <c r="Q3" s="30"/>
      <c r="R3" s="24" t="s">
        <v>14</v>
      </c>
      <c r="S3" s="24" t="s">
        <v>15</v>
      </c>
      <c r="T3" s="24" t="s">
        <v>16</v>
      </c>
      <c r="U3" s="24" t="s">
        <v>17</v>
      </c>
      <c r="V3" s="21" t="s">
        <v>18</v>
      </c>
      <c r="W3" s="22"/>
      <c r="X3" s="1"/>
    </row>
    <row r="4" spans="1:24" ht="18" customHeight="1" x14ac:dyDescent="0.3">
      <c r="A4" s="33"/>
      <c r="B4" s="32"/>
      <c r="C4" s="32"/>
      <c r="D4" s="32"/>
      <c r="E4" s="32"/>
      <c r="F4" s="31"/>
      <c r="G4" s="31"/>
      <c r="H4" s="32"/>
      <c r="I4" s="32"/>
      <c r="J4" s="32"/>
      <c r="K4" s="32"/>
      <c r="L4" s="24"/>
      <c r="M4" s="27"/>
      <c r="N4" s="23" t="s">
        <v>7</v>
      </c>
      <c r="O4" s="23" t="s">
        <v>8</v>
      </c>
      <c r="P4" s="23" t="s">
        <v>19</v>
      </c>
      <c r="Q4" s="23" t="s">
        <v>10</v>
      </c>
      <c r="R4" s="24"/>
      <c r="S4" s="24"/>
      <c r="T4" s="24"/>
      <c r="U4" s="24"/>
      <c r="V4" s="23" t="s">
        <v>20</v>
      </c>
      <c r="W4" s="25" t="s">
        <v>21</v>
      </c>
      <c r="X4" s="1"/>
    </row>
    <row r="5" spans="1:24" ht="45" customHeight="1" x14ac:dyDescent="0.3">
      <c r="A5" s="33"/>
      <c r="B5" s="32"/>
      <c r="C5" s="32"/>
      <c r="D5" s="32"/>
      <c r="E5" s="32"/>
      <c r="F5" s="31"/>
      <c r="G5" s="31"/>
      <c r="H5" s="32"/>
      <c r="I5" s="32"/>
      <c r="J5" s="32"/>
      <c r="K5" s="32"/>
      <c r="L5" s="24"/>
      <c r="M5" s="27"/>
      <c r="N5" s="24"/>
      <c r="O5" s="24"/>
      <c r="P5" s="24"/>
      <c r="Q5" s="24"/>
      <c r="R5" s="24"/>
      <c r="S5" s="24"/>
      <c r="T5" s="24"/>
      <c r="U5" s="24"/>
      <c r="V5" s="24"/>
      <c r="W5" s="26"/>
      <c r="X5" s="1"/>
    </row>
    <row r="6" spans="1:24" s="10" customFormat="1" ht="129" customHeight="1" x14ac:dyDescent="0.3">
      <c r="A6" s="11">
        <v>1</v>
      </c>
      <c r="B6" s="9" t="s">
        <v>36</v>
      </c>
      <c r="C6" s="9" t="s">
        <v>22</v>
      </c>
      <c r="D6" s="9" t="s">
        <v>40</v>
      </c>
      <c r="E6" s="9" t="s">
        <v>43</v>
      </c>
      <c r="F6" s="8" t="s">
        <v>53</v>
      </c>
      <c r="G6" s="3" t="s">
        <v>66</v>
      </c>
      <c r="H6" s="11">
        <v>3</v>
      </c>
      <c r="I6" s="11">
        <v>4</v>
      </c>
      <c r="J6" s="11">
        <f t="shared" ref="J6:J8" si="0">H6+I6</f>
        <v>7</v>
      </c>
      <c r="K6" s="11" t="s">
        <v>34</v>
      </c>
      <c r="L6" s="9" t="s">
        <v>77</v>
      </c>
      <c r="M6" s="8" t="s">
        <v>63</v>
      </c>
      <c r="N6" s="11">
        <v>1</v>
      </c>
      <c r="O6" s="11">
        <v>4</v>
      </c>
      <c r="P6" s="11">
        <v>4</v>
      </c>
      <c r="Q6" s="11" t="s">
        <v>29</v>
      </c>
      <c r="R6" s="11" t="s">
        <v>26</v>
      </c>
      <c r="S6" s="15" t="s">
        <v>24</v>
      </c>
      <c r="T6" s="8" t="s">
        <v>54</v>
      </c>
      <c r="U6" s="8" t="s">
        <v>55</v>
      </c>
      <c r="V6" s="8" t="s">
        <v>67</v>
      </c>
      <c r="W6" s="8" t="s">
        <v>32</v>
      </c>
    </row>
    <row r="7" spans="1:24" s="10" customFormat="1" ht="144.44999999999999" customHeight="1" x14ac:dyDescent="0.3">
      <c r="A7" s="11">
        <v>2</v>
      </c>
      <c r="B7" s="9" t="s">
        <v>36</v>
      </c>
      <c r="C7" s="9" t="s">
        <v>22</v>
      </c>
      <c r="D7" s="9" t="s">
        <v>40</v>
      </c>
      <c r="E7" s="9" t="s">
        <v>43</v>
      </c>
      <c r="F7" s="8" t="s">
        <v>68</v>
      </c>
      <c r="G7" s="8" t="s">
        <v>69</v>
      </c>
      <c r="H7" s="11">
        <v>3</v>
      </c>
      <c r="I7" s="11">
        <v>3</v>
      </c>
      <c r="J7" s="11">
        <v>6</v>
      </c>
      <c r="K7" s="11" t="s">
        <v>34</v>
      </c>
      <c r="L7" s="8" t="s">
        <v>70</v>
      </c>
      <c r="M7" s="8" t="s">
        <v>71</v>
      </c>
      <c r="N7" s="11">
        <v>2</v>
      </c>
      <c r="O7" s="11">
        <v>2</v>
      </c>
      <c r="P7" s="11">
        <v>4</v>
      </c>
      <c r="Q7" s="11" t="s">
        <v>30</v>
      </c>
      <c r="R7" s="11" t="s">
        <v>26</v>
      </c>
      <c r="S7" s="15" t="s">
        <v>24</v>
      </c>
      <c r="T7" s="8" t="s">
        <v>72</v>
      </c>
      <c r="U7" s="8" t="s">
        <v>82</v>
      </c>
      <c r="V7" s="8" t="s">
        <v>83</v>
      </c>
      <c r="W7" s="8" t="s">
        <v>32</v>
      </c>
    </row>
    <row r="8" spans="1:24" ht="88.5" customHeight="1" x14ac:dyDescent="0.3">
      <c r="A8" s="11">
        <v>3</v>
      </c>
      <c r="B8" s="9" t="s">
        <v>36</v>
      </c>
      <c r="C8" s="9" t="s">
        <v>27</v>
      </c>
      <c r="D8" s="9" t="s">
        <v>39</v>
      </c>
      <c r="E8" s="9" t="s">
        <v>43</v>
      </c>
      <c r="F8" s="8" t="s">
        <v>61</v>
      </c>
      <c r="G8" s="12" t="s">
        <v>73</v>
      </c>
      <c r="H8" s="11">
        <v>2</v>
      </c>
      <c r="I8" s="11">
        <v>3</v>
      </c>
      <c r="J8" s="11">
        <f t="shared" si="0"/>
        <v>5</v>
      </c>
      <c r="K8" s="11" t="str">
        <f t="shared" ref="K8" si="1">IF(J8&gt;=8,"Extremo",IF(J8&gt;=6,"Alto",IF(J8&gt;=5,"Medio",IF(J8&gt;=1,"Bajo"," "))))</f>
        <v>Medio</v>
      </c>
      <c r="L8" s="9" t="s">
        <v>74</v>
      </c>
      <c r="M8" s="8" t="s">
        <v>62</v>
      </c>
      <c r="N8" s="11">
        <v>1</v>
      </c>
      <c r="O8" s="11">
        <v>2</v>
      </c>
      <c r="P8" s="11">
        <f t="shared" ref="P8" si="2">N8+O8</f>
        <v>3</v>
      </c>
      <c r="Q8" s="11" t="str">
        <f t="shared" ref="Q8" si="3">IF(P8&gt;=8,"Extremo",IF(P8&gt;=6,"Alto",IF(P8&gt;=5,"Medio",IF(P8&gt;=1,"Bajo"," "))))</f>
        <v>Bajo</v>
      </c>
      <c r="R8" s="11" t="s">
        <v>26</v>
      </c>
      <c r="S8" s="9" t="s">
        <v>24</v>
      </c>
      <c r="T8" s="8" t="s">
        <v>46</v>
      </c>
      <c r="U8" s="8" t="s">
        <v>47</v>
      </c>
      <c r="V8" s="8" t="s">
        <v>48</v>
      </c>
      <c r="W8" s="8" t="s">
        <v>49</v>
      </c>
    </row>
    <row r="9" spans="1:24" ht="211.5" customHeight="1" x14ac:dyDescent="0.3">
      <c r="A9" s="11">
        <v>4</v>
      </c>
      <c r="B9" s="9" t="s">
        <v>36</v>
      </c>
      <c r="C9" s="9" t="s">
        <v>22</v>
      </c>
      <c r="D9" s="9" t="s">
        <v>39</v>
      </c>
      <c r="E9" s="9" t="s">
        <v>33</v>
      </c>
      <c r="F9" s="8" t="s">
        <v>56</v>
      </c>
      <c r="G9" s="12" t="s">
        <v>57</v>
      </c>
      <c r="H9" s="11">
        <v>3</v>
      </c>
      <c r="I9" s="11">
        <v>3</v>
      </c>
      <c r="J9" s="11">
        <f>H9+I9</f>
        <v>6</v>
      </c>
      <c r="K9" s="16" t="s">
        <v>34</v>
      </c>
      <c r="L9" s="9" t="s">
        <v>77</v>
      </c>
      <c r="M9" s="8" t="s">
        <v>84</v>
      </c>
      <c r="N9" s="11">
        <v>3</v>
      </c>
      <c r="O9" s="11">
        <v>2</v>
      </c>
      <c r="P9" s="11">
        <f>N9+O9</f>
        <v>5</v>
      </c>
      <c r="Q9" s="17" t="str">
        <f>IF(P9&gt;=8,"Extremo",IF(P9&gt;=6,"Alto",IF(P9&gt;=5,"Medio",IF(P9&gt;=1,"Bajo"," "))))</f>
        <v>Medio</v>
      </c>
      <c r="R9" s="11" t="s">
        <v>26</v>
      </c>
      <c r="S9" s="8" t="s">
        <v>24</v>
      </c>
      <c r="T9" s="8" t="s">
        <v>58</v>
      </c>
      <c r="U9" s="8" t="s">
        <v>59</v>
      </c>
      <c r="V9" s="8" t="s">
        <v>60</v>
      </c>
      <c r="W9" s="8" t="s">
        <v>49</v>
      </c>
    </row>
    <row r="10" spans="1:24" s="10" customFormat="1" ht="226.95" customHeight="1" x14ac:dyDescent="0.3">
      <c r="A10" s="11">
        <v>5</v>
      </c>
      <c r="B10" s="9" t="s">
        <v>23</v>
      </c>
      <c r="C10" s="9" t="s">
        <v>27</v>
      </c>
      <c r="D10" s="9" t="s">
        <v>39</v>
      </c>
      <c r="E10" s="9" t="s">
        <v>43</v>
      </c>
      <c r="F10" s="12" t="s">
        <v>135</v>
      </c>
      <c r="G10" s="3" t="s">
        <v>136</v>
      </c>
      <c r="H10" s="11">
        <v>3</v>
      </c>
      <c r="I10" s="11">
        <v>2</v>
      </c>
      <c r="J10" s="11">
        <f>H10+I10</f>
        <v>5</v>
      </c>
      <c r="K10" s="16" t="str">
        <f>IF(J10&gt;=8,"Extremo",IF(J10&gt;=6,"Alto",IF(J10&gt;=5,"Medio",IF(J10&gt;=1,"Bajo"," "))))</f>
        <v>Medio</v>
      </c>
      <c r="L10" s="9" t="s">
        <v>37</v>
      </c>
      <c r="M10" s="14" t="s">
        <v>76</v>
      </c>
      <c r="N10" s="11">
        <v>3</v>
      </c>
      <c r="O10" s="11">
        <v>1</v>
      </c>
      <c r="P10" s="11">
        <f>N10+O10</f>
        <v>4</v>
      </c>
      <c r="Q10" s="11" t="str">
        <f>IF(P10&gt;=8,"Extremo",IF(P10&gt;=6,"Alto",IF(P10&gt;=5,"Medio",IF(P10&gt;=1,"Bajo"," "))))</f>
        <v>Bajo</v>
      </c>
      <c r="R10" s="11" t="s">
        <v>26</v>
      </c>
      <c r="S10" s="8" t="s">
        <v>25</v>
      </c>
      <c r="T10" s="8" t="s">
        <v>64</v>
      </c>
      <c r="U10" s="8" t="s">
        <v>65</v>
      </c>
      <c r="V10" s="8" t="s">
        <v>75</v>
      </c>
      <c r="W10" s="8" t="s">
        <v>32</v>
      </c>
    </row>
    <row r="11" spans="1:24" s="10" customFormat="1" ht="202.2" customHeight="1" x14ac:dyDescent="0.3">
      <c r="A11" s="11">
        <v>6</v>
      </c>
      <c r="B11" s="9" t="s">
        <v>23</v>
      </c>
      <c r="C11" s="9" t="s">
        <v>22</v>
      </c>
      <c r="D11" s="9" t="s">
        <v>28</v>
      </c>
      <c r="E11" s="9" t="s">
        <v>33</v>
      </c>
      <c r="F11" s="12" t="s">
        <v>78</v>
      </c>
      <c r="G11" s="12" t="s">
        <v>79</v>
      </c>
      <c r="H11" s="11">
        <v>3</v>
      </c>
      <c r="I11" s="11">
        <v>3</v>
      </c>
      <c r="J11" s="11">
        <f>H11+I11</f>
        <v>6</v>
      </c>
      <c r="K11" s="16" t="s">
        <v>34</v>
      </c>
      <c r="L11" s="9" t="s">
        <v>37</v>
      </c>
      <c r="M11" s="12" t="s">
        <v>80</v>
      </c>
      <c r="N11" s="11">
        <v>3</v>
      </c>
      <c r="O11" s="11">
        <v>2</v>
      </c>
      <c r="P11" s="11">
        <v>5</v>
      </c>
      <c r="Q11" s="11" t="s">
        <v>29</v>
      </c>
      <c r="R11" s="11" t="s">
        <v>26</v>
      </c>
      <c r="S11" s="8" t="s">
        <v>81</v>
      </c>
      <c r="T11" s="8" t="s">
        <v>50</v>
      </c>
      <c r="U11" s="8" t="s">
        <v>35</v>
      </c>
      <c r="V11" s="8" t="s">
        <v>51</v>
      </c>
      <c r="W11" s="8" t="s">
        <v>32</v>
      </c>
    </row>
    <row r="12" spans="1:24" s="13" customFormat="1" ht="112.2" x14ac:dyDescent="0.3">
      <c r="A12" s="11">
        <v>7</v>
      </c>
      <c r="B12" s="9" t="s">
        <v>23</v>
      </c>
      <c r="C12" s="9" t="s">
        <v>22</v>
      </c>
      <c r="D12" s="9" t="s">
        <v>28</v>
      </c>
      <c r="E12" s="9" t="s">
        <v>33</v>
      </c>
      <c r="F12" s="8" t="s">
        <v>85</v>
      </c>
      <c r="G12" s="12" t="s">
        <v>44</v>
      </c>
      <c r="H12" s="11">
        <v>2</v>
      </c>
      <c r="I12" s="11">
        <v>2</v>
      </c>
      <c r="J12" s="11">
        <f t="shared" ref="J12" si="4">H12+I12</f>
        <v>4</v>
      </c>
      <c r="K12" s="11" t="str">
        <f t="shared" ref="K12" si="5">IF(J12&gt;=8,"Extremo",IF(J12&gt;=6,"Alto",IF(J12&gt;=5,"Medio",IF(J12&gt;=1,"Bajo"," "))))</f>
        <v>Bajo</v>
      </c>
      <c r="L12" s="8" t="s">
        <v>38</v>
      </c>
      <c r="M12" s="8" t="s">
        <v>45</v>
      </c>
      <c r="N12" s="11">
        <v>1</v>
      </c>
      <c r="O12" s="11">
        <v>1</v>
      </c>
      <c r="P12" s="11">
        <f t="shared" ref="P12" si="6">N12+O12</f>
        <v>2</v>
      </c>
      <c r="Q12" s="11" t="str">
        <f t="shared" ref="Q12" si="7">IF(P12&gt;=8,"Extremo",IF(P12&gt;=6,"Alto",IF(P12&gt;=5,"Medio",IF(P12&gt;=1,"Bajo"," "))))</f>
        <v>Bajo</v>
      </c>
      <c r="R12" s="11" t="s">
        <v>26</v>
      </c>
      <c r="S12" s="8" t="s">
        <v>24</v>
      </c>
      <c r="T12" s="8" t="s">
        <v>31</v>
      </c>
      <c r="U12" s="8" t="s">
        <v>35</v>
      </c>
      <c r="V12" s="8" t="s">
        <v>52</v>
      </c>
      <c r="W12" s="8" t="s">
        <v>32</v>
      </c>
    </row>
    <row r="13" spans="1:24" s="13" customFormat="1" ht="102" x14ac:dyDescent="0.3">
      <c r="A13" s="11">
        <v>8</v>
      </c>
      <c r="B13" s="9" t="s">
        <v>86</v>
      </c>
      <c r="C13" s="9" t="s">
        <v>27</v>
      </c>
      <c r="D13" s="9" t="s">
        <v>97</v>
      </c>
      <c r="E13" s="9" t="s">
        <v>104</v>
      </c>
      <c r="F13" s="8" t="s">
        <v>105</v>
      </c>
      <c r="G13" s="12" t="s">
        <v>137</v>
      </c>
      <c r="H13" s="11">
        <v>2</v>
      </c>
      <c r="I13" s="11">
        <v>3</v>
      </c>
      <c r="J13" s="11">
        <v>5</v>
      </c>
      <c r="K13" s="11" t="s">
        <v>29</v>
      </c>
      <c r="L13" s="8" t="s">
        <v>90</v>
      </c>
      <c r="M13" s="8" t="s">
        <v>138</v>
      </c>
      <c r="N13" s="11">
        <v>1</v>
      </c>
      <c r="O13" s="11">
        <v>2</v>
      </c>
      <c r="P13" s="11">
        <v>3</v>
      </c>
      <c r="Q13" s="11" t="s">
        <v>30</v>
      </c>
      <c r="R13" s="11" t="s">
        <v>92</v>
      </c>
      <c r="S13" s="8" t="s">
        <v>25</v>
      </c>
      <c r="T13" s="8" t="s">
        <v>50</v>
      </c>
      <c r="U13" s="8" t="s">
        <v>108</v>
      </c>
      <c r="V13" s="8" t="s">
        <v>139</v>
      </c>
      <c r="W13" s="8" t="s">
        <v>96</v>
      </c>
    </row>
    <row r="14" spans="1:24" s="13" customFormat="1" ht="91.8" x14ac:dyDescent="0.3">
      <c r="A14" s="11">
        <v>9</v>
      </c>
      <c r="B14" s="9" t="s">
        <v>86</v>
      </c>
      <c r="C14" s="9" t="s">
        <v>22</v>
      </c>
      <c r="D14" s="9" t="s">
        <v>97</v>
      </c>
      <c r="E14" s="9" t="s">
        <v>33</v>
      </c>
      <c r="F14" s="8" t="s">
        <v>140</v>
      </c>
      <c r="G14" s="12" t="s">
        <v>141</v>
      </c>
      <c r="H14" s="11">
        <v>3</v>
      </c>
      <c r="I14" s="11">
        <v>3</v>
      </c>
      <c r="J14" s="11">
        <v>6</v>
      </c>
      <c r="K14" s="11" t="s">
        <v>34</v>
      </c>
      <c r="L14" s="8" t="s">
        <v>142</v>
      </c>
      <c r="M14" s="8" t="s">
        <v>143</v>
      </c>
      <c r="N14" s="11">
        <v>2</v>
      </c>
      <c r="O14" s="11">
        <v>2</v>
      </c>
      <c r="P14" s="11">
        <v>4</v>
      </c>
      <c r="Q14" s="11" t="s">
        <v>29</v>
      </c>
      <c r="R14" s="11" t="s">
        <v>92</v>
      </c>
      <c r="S14" s="8" t="s">
        <v>101</v>
      </c>
      <c r="T14" s="8" t="s">
        <v>50</v>
      </c>
      <c r="U14" s="8" t="s">
        <v>144</v>
      </c>
      <c r="V14" s="8" t="s">
        <v>145</v>
      </c>
      <c r="W14" s="8" t="s">
        <v>96</v>
      </c>
    </row>
    <row r="15" spans="1:24" s="13" customFormat="1" ht="91.8" x14ac:dyDescent="0.3">
      <c r="A15" s="11">
        <v>10</v>
      </c>
      <c r="B15" s="9" t="s">
        <v>86</v>
      </c>
      <c r="C15" s="9" t="s">
        <v>27</v>
      </c>
      <c r="D15" s="9" t="s">
        <v>97</v>
      </c>
      <c r="E15" s="9" t="s">
        <v>117</v>
      </c>
      <c r="F15" s="8" t="s">
        <v>146</v>
      </c>
      <c r="G15" s="12" t="s">
        <v>147</v>
      </c>
      <c r="H15" s="11">
        <v>2</v>
      </c>
      <c r="I15" s="11">
        <v>2</v>
      </c>
      <c r="J15" s="11">
        <v>4</v>
      </c>
      <c r="K15" s="11" t="s">
        <v>29</v>
      </c>
      <c r="L15" s="8" t="s">
        <v>90</v>
      </c>
      <c r="M15" s="8" t="s">
        <v>148</v>
      </c>
      <c r="N15" s="11">
        <v>1</v>
      </c>
      <c r="O15" s="11">
        <v>2</v>
      </c>
      <c r="P15" s="11">
        <v>3</v>
      </c>
      <c r="Q15" s="11" t="s">
        <v>30</v>
      </c>
      <c r="R15" s="11" t="s">
        <v>92</v>
      </c>
      <c r="S15" s="8" t="s">
        <v>25</v>
      </c>
      <c r="T15" s="8" t="s">
        <v>50</v>
      </c>
      <c r="U15" s="8" t="s">
        <v>121</v>
      </c>
      <c r="V15" s="8" t="s">
        <v>149</v>
      </c>
      <c r="W15" s="8" t="s">
        <v>96</v>
      </c>
    </row>
    <row r="16" spans="1:24" s="13" customFormat="1" ht="122.4" x14ac:dyDescent="0.3">
      <c r="A16" s="11">
        <v>11</v>
      </c>
      <c r="B16" s="9" t="s">
        <v>86</v>
      </c>
      <c r="C16" s="9" t="s">
        <v>22</v>
      </c>
      <c r="D16" s="9" t="s">
        <v>97</v>
      </c>
      <c r="E16" s="9" t="s">
        <v>123</v>
      </c>
      <c r="F16" s="8" t="s">
        <v>150</v>
      </c>
      <c r="G16" s="12" t="s">
        <v>151</v>
      </c>
      <c r="H16" s="11">
        <v>3</v>
      </c>
      <c r="I16" s="11">
        <v>4</v>
      </c>
      <c r="J16" s="11">
        <v>7</v>
      </c>
      <c r="K16" s="11" t="s">
        <v>34</v>
      </c>
      <c r="L16" s="8" t="s">
        <v>152</v>
      </c>
      <c r="M16" s="8" t="s">
        <v>153</v>
      </c>
      <c r="N16" s="11">
        <v>1</v>
      </c>
      <c r="O16" s="11">
        <v>2</v>
      </c>
      <c r="P16" s="11">
        <v>3</v>
      </c>
      <c r="Q16" s="11" t="s">
        <v>30</v>
      </c>
      <c r="R16" s="11" t="s">
        <v>92</v>
      </c>
      <c r="S16" s="8" t="s">
        <v>101</v>
      </c>
      <c r="T16" s="8" t="s">
        <v>50</v>
      </c>
      <c r="U16" s="8" t="s">
        <v>154</v>
      </c>
      <c r="V16" s="8" t="s">
        <v>155</v>
      </c>
      <c r="W16" s="8" t="s">
        <v>96</v>
      </c>
    </row>
    <row r="17" spans="1:23" s="13" customFormat="1" ht="112.2" x14ac:dyDescent="0.3">
      <c r="A17" s="11">
        <v>12</v>
      </c>
      <c r="B17" s="9" t="s">
        <v>86</v>
      </c>
      <c r="C17" s="9" t="s">
        <v>27</v>
      </c>
      <c r="D17" s="9" t="s">
        <v>97</v>
      </c>
      <c r="E17" s="9" t="s">
        <v>33</v>
      </c>
      <c r="F17" s="8" t="s">
        <v>156</v>
      </c>
      <c r="G17" s="12" t="s">
        <v>157</v>
      </c>
      <c r="H17" s="11">
        <v>3</v>
      </c>
      <c r="I17" s="11">
        <v>2</v>
      </c>
      <c r="J17" s="11">
        <v>5</v>
      </c>
      <c r="K17" s="11" t="s">
        <v>29</v>
      </c>
      <c r="L17" s="8" t="s">
        <v>90</v>
      </c>
      <c r="M17" s="8" t="s">
        <v>158</v>
      </c>
      <c r="N17" s="11">
        <v>1</v>
      </c>
      <c r="O17" s="11">
        <v>2</v>
      </c>
      <c r="P17" s="11">
        <v>3</v>
      </c>
      <c r="Q17" s="11" t="s">
        <v>30</v>
      </c>
      <c r="R17" s="11" t="s">
        <v>92</v>
      </c>
      <c r="S17" s="8" t="s">
        <v>25</v>
      </c>
      <c r="T17" s="8" t="s">
        <v>159</v>
      </c>
      <c r="U17" s="8" t="s">
        <v>160</v>
      </c>
      <c r="V17" s="8" t="s">
        <v>161</v>
      </c>
      <c r="W17" s="8" t="s">
        <v>96</v>
      </c>
    </row>
    <row r="18" spans="1:23" s="13" customFormat="1" x14ac:dyDescent="0.3">
      <c r="A18" s="34"/>
      <c r="B18" s="35"/>
      <c r="C18" s="35"/>
      <c r="D18" s="35"/>
      <c r="E18" s="35"/>
      <c r="F18" s="36"/>
      <c r="G18" s="37"/>
      <c r="H18" s="34"/>
      <c r="I18" s="34"/>
      <c r="J18" s="34"/>
      <c r="K18" s="34"/>
      <c r="L18" s="36"/>
      <c r="M18" s="36"/>
      <c r="N18" s="34"/>
      <c r="O18" s="34"/>
      <c r="P18" s="34"/>
      <c r="Q18" s="34"/>
      <c r="R18" s="34"/>
      <c r="S18" s="36"/>
      <c r="T18" s="36"/>
      <c r="U18" s="36"/>
      <c r="V18" s="36"/>
      <c r="W18" s="36"/>
    </row>
    <row r="19" spans="1:23" s="13" customFormat="1" x14ac:dyDescent="0.3">
      <c r="A19" s="34"/>
      <c r="B19" s="35"/>
      <c r="C19" s="35"/>
      <c r="D19" s="35"/>
      <c r="E19" s="35"/>
      <c r="F19" s="36"/>
      <c r="G19" s="37"/>
      <c r="H19" s="34"/>
      <c r="I19" s="34"/>
      <c r="J19" s="34"/>
      <c r="K19" s="34"/>
      <c r="L19" s="36"/>
      <c r="M19" s="36"/>
      <c r="N19" s="34"/>
      <c r="O19" s="34"/>
      <c r="P19" s="34"/>
      <c r="Q19" s="34"/>
      <c r="R19" s="34"/>
      <c r="S19" s="36"/>
      <c r="T19" s="36"/>
      <c r="U19" s="36"/>
      <c r="V19" s="36"/>
      <c r="W19" s="36"/>
    </row>
    <row r="20" spans="1:23" s="13" customFormat="1" x14ac:dyDescent="0.3">
      <c r="A20" s="34"/>
      <c r="B20" s="35"/>
      <c r="C20" s="35"/>
      <c r="D20" s="35"/>
      <c r="E20" s="35"/>
      <c r="F20" s="36"/>
      <c r="G20" s="37"/>
      <c r="H20" s="34"/>
      <c r="I20" s="34"/>
      <c r="J20" s="34"/>
      <c r="K20" s="34"/>
      <c r="L20" s="36"/>
      <c r="M20" s="36"/>
      <c r="N20" s="34"/>
      <c r="O20" s="34"/>
      <c r="P20" s="34"/>
      <c r="Q20" s="34"/>
      <c r="R20" s="34"/>
      <c r="S20" s="36"/>
      <c r="T20" s="36"/>
      <c r="U20" s="36"/>
      <c r="V20" s="36"/>
      <c r="W20" s="36"/>
    </row>
    <row r="21" spans="1:23" ht="82.5" customHeight="1" x14ac:dyDescent="0.3">
      <c r="A21" s="6"/>
    </row>
    <row r="22" spans="1:23" x14ac:dyDescent="0.3">
      <c r="A22" s="6"/>
    </row>
    <row r="23" spans="1:23" x14ac:dyDescent="0.3">
      <c r="A23" s="6"/>
    </row>
    <row r="24" spans="1:23" x14ac:dyDescent="0.3">
      <c r="A24" s="6"/>
      <c r="B24" s="5"/>
      <c r="C24" s="5"/>
      <c r="D24" s="5"/>
      <c r="E24" s="5"/>
      <c r="F24" s="5"/>
      <c r="G24" s="2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</row>
    <row r="25" spans="1:23" x14ac:dyDescent="0.3">
      <c r="A25" s="6"/>
      <c r="B25" s="5"/>
      <c r="C25" s="5"/>
      <c r="D25" s="5"/>
      <c r="E25" s="5"/>
      <c r="F25" s="5"/>
      <c r="G25" s="2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</row>
    <row r="26" spans="1:23" x14ac:dyDescent="0.3">
      <c r="A26" s="6"/>
      <c r="B26" s="5"/>
      <c r="C26" s="5"/>
      <c r="D26" s="5"/>
      <c r="E26" s="5"/>
      <c r="F26" s="5"/>
      <c r="G26" s="2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</row>
    <row r="27" spans="1:23" x14ac:dyDescent="0.3">
      <c r="A27" s="6"/>
      <c r="B27" s="5"/>
      <c r="C27" s="5"/>
      <c r="D27" s="5"/>
      <c r="E27" s="5"/>
      <c r="F27" s="5"/>
      <c r="G27" s="2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</row>
    <row r="28" spans="1:23" x14ac:dyDescent="0.3">
      <c r="A28" s="6"/>
      <c r="B28" s="5"/>
      <c r="C28" s="5"/>
      <c r="D28" s="5"/>
      <c r="E28" s="5"/>
      <c r="F28" s="5"/>
      <c r="G28" s="2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</row>
    <row r="29" spans="1:23" x14ac:dyDescent="0.3">
      <c r="A29" s="6"/>
      <c r="B29" s="5"/>
      <c r="C29" s="5"/>
      <c r="D29" s="5"/>
      <c r="E29" s="5"/>
      <c r="F29" s="5"/>
      <c r="G29" s="2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</row>
    <row r="30" spans="1:23" x14ac:dyDescent="0.3">
      <c r="A30" s="6"/>
      <c r="B30" s="5"/>
      <c r="C30" s="5"/>
      <c r="D30" s="5"/>
      <c r="E30" s="5"/>
      <c r="F30" s="5"/>
      <c r="G30" s="2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</row>
    <row r="31" spans="1:23" x14ac:dyDescent="0.3">
      <c r="A31" s="6"/>
      <c r="B31" s="5"/>
      <c r="C31" s="5"/>
      <c r="D31" s="5"/>
      <c r="E31" s="5"/>
      <c r="F31" s="5"/>
      <c r="G31" s="2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</row>
    <row r="46" spans="20:20" x14ac:dyDescent="0.3">
      <c r="T46" s="4" t="s">
        <v>42</v>
      </c>
    </row>
    <row r="47" spans="20:20" x14ac:dyDescent="0.3">
      <c r="T47" s="4" t="s">
        <v>34</v>
      </c>
    </row>
    <row r="48" spans="20:20" x14ac:dyDescent="0.3">
      <c r="T48" s="4" t="s">
        <v>29</v>
      </c>
    </row>
    <row r="49" spans="20:20" x14ac:dyDescent="0.3">
      <c r="T49" s="4" t="s">
        <v>30</v>
      </c>
    </row>
    <row r="66" spans="8:12" x14ac:dyDescent="0.3">
      <c r="H66"/>
      <c r="I66"/>
      <c r="J66"/>
      <c r="K66"/>
      <c r="L66"/>
    </row>
    <row r="67" spans="8:12" x14ac:dyDescent="0.3">
      <c r="H67"/>
      <c r="I67"/>
      <c r="J67"/>
      <c r="K67"/>
      <c r="L67"/>
    </row>
    <row r="68" spans="8:12" x14ac:dyDescent="0.3">
      <c r="H68"/>
      <c r="I68"/>
      <c r="J68"/>
      <c r="K68"/>
      <c r="L68"/>
    </row>
  </sheetData>
  <autoFilter ref="A3:W12" xr:uid="{00000000-0009-0000-0000-000000000000}">
    <filterColumn colId="13" showButton="0"/>
    <filterColumn colId="14" showButton="0"/>
    <filterColumn colId="15" showButton="0"/>
    <filterColumn colId="21" showButton="0"/>
  </autoFilter>
  <dataConsolidate/>
  <mergeCells count="27">
    <mergeCell ref="F3:F5"/>
    <mergeCell ref="A3:A5"/>
    <mergeCell ref="B3:B5"/>
    <mergeCell ref="C3:C5"/>
    <mergeCell ref="D3:D5"/>
    <mergeCell ref="E3:E5"/>
    <mergeCell ref="H3:H5"/>
    <mergeCell ref="I3:I5"/>
    <mergeCell ref="J3:J5"/>
    <mergeCell ref="K3:K5"/>
    <mergeCell ref="L3:L5"/>
    <mergeCell ref="A2:W2"/>
    <mergeCell ref="A1:W1"/>
    <mergeCell ref="V3:W3"/>
    <mergeCell ref="N4:N5"/>
    <mergeCell ref="O4:O5"/>
    <mergeCell ref="P4:P5"/>
    <mergeCell ref="Q4:Q5"/>
    <mergeCell ref="V4:V5"/>
    <mergeCell ref="W4:W5"/>
    <mergeCell ref="M3:M5"/>
    <mergeCell ref="N3:Q3"/>
    <mergeCell ref="R3:R5"/>
    <mergeCell ref="S3:S5"/>
    <mergeCell ref="T3:T5"/>
    <mergeCell ref="U3:U5"/>
    <mergeCell ref="G3:G5"/>
  </mergeCells>
  <dataValidations count="25">
    <dataValidation type="list" allowBlank="1" showInputMessage="1" showErrorMessage="1" sqref="S10:S11" xr:uid="{00000000-0002-0000-0000-000004000000}">
      <formula1>"Entidad Estatal, Contratista, Entidad estatal/Contratista"</formula1>
    </dataValidation>
    <dataValidation type="list" allowBlank="1" showInputMessage="1" showErrorMessage="1" sqref="E10:E11" xr:uid="{00000000-0002-0000-0000-000007000000}">
      <formula1>"Econmico, Social o Politico, Operacional,Financiero, Regulatorio,De la Naturaleza,Ambiental, Tecnologico"</formula1>
    </dataValidation>
    <dataValidation type="list" allowBlank="1" showInputMessage="1" showErrorMessage="1" sqref="L10:L11" xr:uid="{00000000-0002-0000-0000-000005000000}">
      <formula1>"Entidad Estata100%, Contratista100%"</formula1>
    </dataValidation>
    <dataValidation allowBlank="1" showInputMessage="1" showErrorMessage="1" prompt="Desriba el riesgo_x000a_" sqref="G6 G8 F6:F8 F9:G10" xr:uid="{00000000-0002-0000-0000-000008000000}"/>
    <dataValidation allowBlank="1" showInputMessage="1" showErrorMessage="1" prompt="Describir el tratamiento  o control a ser implementado" sqref="M6 M8:M10" xr:uid="{00000000-0002-0000-0000-000000000000}"/>
    <dataValidation type="list" allowBlank="1" showInputMessage="1" showErrorMessage="1" sqref="S6 S8 S10:S12 S18:S20" xr:uid="{00000000-0002-0000-0000-000001000000}">
      <formula1>"Entidad Estatal, Contratista"</formula1>
    </dataValidation>
    <dataValidation allowBlank="1" showInputMessage="1" showErrorMessage="1" prompt="Incluir fecha o evento  que determina la termiancion del tratamiento" sqref="U6 U8:U12 U18:U20" xr:uid="{00000000-0002-0000-0000-000012000000}"/>
    <dataValidation allowBlank="1" showInputMessage="1" showErrorMessage="1" prompt="Definir la forma de realizar el monitoreo" sqref="V6 V8:V12 V18:V20" xr:uid="{00000000-0002-0000-0000-000013000000}"/>
    <dataValidation type="list" allowBlank="1" showInputMessage="1" showErrorMessage="1" sqref="L7" xr:uid="{516A14FF-F794-4102-B07A-2334227C3F68}">
      <formula1>"Entidad Estata100%, Contratista100%, Entidad50% - Interesados50%"</formula1>
    </dataValidation>
    <dataValidation type="list" allowBlank="1" showInputMessage="1" showErrorMessage="1" sqref="S7" xr:uid="{97393595-F99B-4325-8169-EFB86ECD3F30}">
      <formula1>"Entidad Estatal, Contratista, Entidad Estatal - Interesados"</formula1>
    </dataValidation>
    <dataValidation type="list" allowBlank="1" showInputMessage="1" showErrorMessage="1" sqref="L8" xr:uid="{A45B80F1-B416-4C4D-B553-249F4DBEDCAA}">
      <formula1>"Entidad Estata100%, Contratista100, Proponente100%"</formula1>
    </dataValidation>
    <dataValidation type="whole" allowBlank="1" showInputMessage="1" showErrorMessage="1" sqref="N6:O11 H6:I11" xr:uid="{00000000-0002-0000-0000-00000A000000}">
      <formula1>1</formula1>
      <formula2>5</formula2>
    </dataValidation>
    <dataValidation type="list" allowBlank="1" showInputMessage="1" showErrorMessage="1" sqref="L6 L9" xr:uid="{79A3937B-E550-4389-9304-738BC80D59CE}">
      <formula1>"Entidad Estatal 100%, Contratista 100%"</formula1>
    </dataValidation>
    <dataValidation type="list" allowBlank="1" showInputMessage="1" showErrorMessage="1" sqref="S9" xr:uid="{0C411CE7-D8F3-45B3-9894-848897E2F964}">
      <formula1>"Entidad Estatal, Contratista, Entidad Estatal - Proponentes"</formula1>
    </dataValidation>
    <dataValidation type="list" allowBlank="1" showInputMessage="1" showErrorMessage="1" sqref="L10:L12 L18:L20" xr:uid="{00000000-0002-0000-0000-000006000000}">
      <formula1>"Entidad Estatal100%, Contratista100%"</formula1>
    </dataValidation>
    <dataValidation type="list" allowBlank="1" showInputMessage="1" showErrorMessage="1" sqref="E6:E12 E18:E20" xr:uid="{00000000-0002-0000-0000-000002000000}">
      <formula1>"Economico, Social o Politico, Operacional,Financiero, Regulatorio,De la Naturaleza,Ambiental, Tecnologico"</formula1>
    </dataValidation>
    <dataValidation type="whole" allowBlank="1" showInputMessage="1" showErrorMessage="1" sqref="P6:P12 J6:J12 J18:J20 P18:P20" xr:uid="{00000000-0002-0000-0000-00000B000000}">
      <formula1>2</formula1>
      <formula2>10</formula2>
    </dataValidation>
    <dataValidation type="list" allowBlank="1" showInputMessage="1" showErrorMessage="1" sqref="B6:B12 B18:B20" xr:uid="{00000000-0002-0000-0000-00000C000000}">
      <formula1>"General, Especifico"</formula1>
    </dataValidation>
    <dataValidation type="list" allowBlank="1" showInputMessage="1" showErrorMessage="1" sqref="C6:C12 C18:C20" xr:uid="{00000000-0002-0000-0000-00000D000000}">
      <formula1>"Interno, Externo"</formula1>
    </dataValidation>
    <dataValidation type="list" allowBlank="1" showInputMessage="1" showErrorMessage="1" sqref="D6:D12 D18:D20" xr:uid="{00000000-0002-0000-0000-00000E000000}">
      <formula1>"Planeacion, Selección, Contratacion, Ejecucion"</formula1>
    </dataValidation>
    <dataValidation type="list" allowBlank="1" showInputMessage="1" showErrorMessage="1" sqref="Q6:Q12 Q18:Q20" xr:uid="{00000000-0002-0000-0000-00000F000000}">
      <formula1>"Bajo, Medio, Alto, Extermo"</formula1>
    </dataValidation>
    <dataValidation type="list" allowBlank="1" showInputMessage="1" showErrorMessage="1" sqref="R6:R12 R18:R20" xr:uid="{00000000-0002-0000-0000-000010000000}">
      <formula1>"Si, No"</formula1>
    </dataValidation>
    <dataValidation allowBlank="1" showInputMessage="1" showErrorMessage="1" prompt="Incluir  fecha o evento con el cual se inicia el tratamiento" sqref="T6:T12 T18:T20" xr:uid="{00000000-0002-0000-0000-000011000000}"/>
    <dataValidation allowBlank="1" showInputMessage="1" showErrorMessage="1" prompt="Definir la periodicidad del monitoreo" sqref="W6:W12 W18:W20" xr:uid="{00000000-0002-0000-0000-000014000000}"/>
    <dataValidation type="list" allowBlank="1" showInputMessage="1" showErrorMessage="1" sqref="K6:K12 K18:K20" xr:uid="{00000000-0002-0000-0000-000015000000}">
      <formula1>"Bajo, Medio, Alto, Extremo"</formula1>
    </dataValidation>
  </dataValidations>
  <pageMargins left="0.23622047244094491" right="0.19685039370078741" top="0.74803149606299213" bottom="0.74803149606299213" header="0.35433070866141736" footer="0.31496062992125984"/>
  <pageSetup paperSize="9" scale="65" fitToHeight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93" operator="containsText" id="{CD67E03E-4BED-42E0-BC20-9D77E2439BF9}">
            <xm:f>NOT(ISERROR(SEARCH($T$49,Q6)))</xm:f>
            <xm:f>$T$49</xm:f>
            <x14:dxf>
              <font>
                <color theme="0"/>
              </font>
              <fill>
                <patternFill>
                  <bgColor rgb="FF036535"/>
                </patternFill>
              </fill>
            </x14:dxf>
          </x14:cfRule>
          <x14:cfRule type="containsText" priority="194" operator="containsText" id="{406196B4-892D-4005-AA87-33C9D8D714EA}">
            <xm:f>NOT(ISERROR(SEARCH($T$48,Q6)))</xm:f>
            <xm:f>$T$48</xm:f>
            <x14:dxf>
              <fill>
                <patternFill>
                  <bgColor rgb="FFF8D834"/>
                </patternFill>
              </fill>
            </x14:dxf>
          </x14:cfRule>
          <x14:cfRule type="containsText" priority="195" operator="containsText" id="{1CEAF3C6-F134-4875-B58E-F1C54761EDE2}">
            <xm:f>NOT(ISERROR(SEARCH($T$47,Q6)))</xm:f>
            <xm:f>$T$47</xm:f>
            <x14:dxf>
              <fill>
                <patternFill>
                  <bgColor rgb="FFF78D22"/>
                </patternFill>
              </fill>
            </x14:dxf>
          </x14:cfRule>
          <x14:cfRule type="containsText" priority="196" operator="containsText" id="{17B9CCFB-FEED-4EE5-A832-DE69A2D1CF61}">
            <xm:f>NOT(ISERROR(SEARCH($T$46,Q6)))</xm:f>
            <xm:f>$T$46</xm:f>
            <x14:dxf>
              <font>
                <color theme="0"/>
              </font>
              <fill>
                <patternFill>
                  <bgColor rgb="FF9F1A3F"/>
                </patternFill>
              </fill>
            </x14:dxf>
          </x14:cfRule>
          <xm:sqref>Q6:Q8 Q10:Q20</xm:sqref>
        </x14:conditionalFormatting>
        <x14:conditionalFormatting xmlns:xm="http://schemas.microsoft.com/office/excel/2006/main">
          <x14:cfRule type="containsText" priority="5" operator="containsText" id="{453555A5-58E7-4A87-8F0C-31EFCF67933C}">
            <xm:f>NOT(ISERROR(SEARCH($T$46,Q9)))</xm:f>
            <xm:f>$T$46</xm:f>
            <x14:dxf>
              <font>
                <color theme="0"/>
              </font>
              <fill>
                <patternFill>
                  <bgColor rgb="FF036535"/>
                </patternFill>
              </fill>
            </x14:dxf>
          </x14:cfRule>
          <x14:cfRule type="containsText" priority="6" operator="containsText" id="{C512021E-FC15-48E2-8153-0AED2C926299}">
            <xm:f>NOT(ISERROR(SEARCH($T$45,Q9)))</xm:f>
            <xm:f>$T$45</xm:f>
            <x14:dxf>
              <fill>
                <patternFill>
                  <bgColor rgb="FFF8D834"/>
                </patternFill>
              </fill>
            </x14:dxf>
          </x14:cfRule>
          <x14:cfRule type="containsText" priority="7" operator="containsText" id="{75F83766-AC7C-46FE-BBD2-D6727D984A1D}">
            <xm:f>NOT(ISERROR(SEARCH($T$44,Q9)))</xm:f>
            <xm:f>$T$44</xm:f>
            <x14:dxf>
              <fill>
                <patternFill>
                  <bgColor rgb="FFF78D22"/>
                </patternFill>
              </fill>
            </x14:dxf>
          </x14:cfRule>
          <x14:cfRule type="containsText" priority="8" operator="containsText" id="{73D45B9C-B2CF-447E-90F9-5FB3A2DD5BF3}">
            <xm:f>NOT(ISERROR(SEARCH($T$43,Q9)))</xm:f>
            <xm:f>$T$43</xm:f>
            <x14:dxf>
              <font>
                <color theme="0"/>
              </font>
              <fill>
                <patternFill>
                  <bgColor rgb="FF9F1A3F"/>
                </patternFill>
              </fill>
            </x14:dxf>
          </x14:cfRule>
          <xm:sqref>Q9</xm:sqref>
        </x14:conditionalFormatting>
        <x14:conditionalFormatting xmlns:xm="http://schemas.microsoft.com/office/excel/2006/main">
          <x14:cfRule type="containsText" priority="201" stopIfTrue="1" operator="containsText" id="{4208B1D7-53AD-482F-A94A-655AEE172A29}">
            <xm:f>NOT(ISERROR(SEARCH($T$46,K6)))</xm:f>
            <xm:f>$T$46</xm:f>
            <x14:dxf>
              <font>
                <color theme="0"/>
              </font>
              <fill>
                <patternFill>
                  <bgColor rgb="FF9F1A3F"/>
                </patternFill>
              </fill>
            </x14:dxf>
          </x14:cfRule>
          <x14:cfRule type="containsText" priority="202" stopIfTrue="1" operator="containsText" id="{9022D0B7-3D6C-4D75-A79A-86D26073FD8F}">
            <xm:f>NOT(ISERROR(SEARCH($T$47,K6)))</xm:f>
            <xm:f>$T$47</xm:f>
            <x14:dxf>
              <fill>
                <patternFill>
                  <bgColor rgb="FFF78D22"/>
                </patternFill>
              </fill>
            </x14:dxf>
          </x14:cfRule>
          <x14:cfRule type="containsText" priority="203" stopIfTrue="1" operator="containsText" id="{21BBB64A-595B-4115-968C-77BB2CDB392C}">
            <xm:f>NOT(ISERROR(SEARCH($T$48,K6)))</xm:f>
            <xm:f>$T$48</xm:f>
            <x14:dxf>
              <fill>
                <patternFill>
                  <bgColor rgb="FFF8D834"/>
                </patternFill>
              </fill>
            </x14:dxf>
          </x14:cfRule>
          <x14:cfRule type="containsText" priority="204" stopIfTrue="1" operator="containsText" id="{79AE8FDD-CEDC-43BB-8941-832A625D9BA5}">
            <xm:f>NOT(ISERROR(SEARCH($T$49,K6)))</xm:f>
            <xm:f>$T$49</xm:f>
            <x14:dxf>
              <font>
                <color theme="0"/>
              </font>
              <fill>
                <patternFill>
                  <bgColor rgb="FF036535"/>
                </patternFill>
              </fill>
            </x14:dxf>
          </x14:cfRule>
          <xm:sqref>K6:K20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6D559-3871-4159-9E0D-00179620FEEF}">
  <dimension ref="A1:W13"/>
  <sheetViews>
    <sheetView topLeftCell="I1" workbookViewId="0">
      <selection sqref="A1:W1"/>
    </sheetView>
  </sheetViews>
  <sheetFormatPr baseColWidth="10" defaultRowHeight="14.4" x14ac:dyDescent="0.3"/>
  <sheetData>
    <row r="1" spans="1:23" x14ac:dyDescent="0.3">
      <c r="A1">
        <v>5</v>
      </c>
      <c r="B1" t="s">
        <v>86</v>
      </c>
      <c r="C1" t="s">
        <v>27</v>
      </c>
      <c r="D1" t="s">
        <v>39</v>
      </c>
      <c r="E1" t="s">
        <v>87</v>
      </c>
      <c r="F1" t="s">
        <v>88</v>
      </c>
      <c r="G1" t="s">
        <v>89</v>
      </c>
      <c r="H1">
        <v>3</v>
      </c>
      <c r="I1">
        <v>2</v>
      </c>
      <c r="J1">
        <v>5</v>
      </c>
      <c r="K1" t="s">
        <v>29</v>
      </c>
      <c r="L1" t="s">
        <v>90</v>
      </c>
      <c r="M1" t="s">
        <v>91</v>
      </c>
      <c r="N1">
        <v>1</v>
      </c>
      <c r="O1">
        <v>1</v>
      </c>
      <c r="P1">
        <v>2</v>
      </c>
      <c r="Q1" t="s">
        <v>30</v>
      </c>
      <c r="R1" t="s">
        <v>92</v>
      </c>
      <c r="S1" t="s">
        <v>25</v>
      </c>
      <c r="T1" t="s">
        <v>93</v>
      </c>
      <c r="U1" t="s">
        <v>94</v>
      </c>
      <c r="V1" t="s">
        <v>95</v>
      </c>
      <c r="W1" t="s">
        <v>96</v>
      </c>
    </row>
    <row r="3" spans="1:23" x14ac:dyDescent="0.3">
      <c r="A3">
        <v>6</v>
      </c>
      <c r="B3" t="s">
        <v>86</v>
      </c>
      <c r="C3" t="s">
        <v>22</v>
      </c>
      <c r="D3" t="s">
        <v>97</v>
      </c>
      <c r="E3" t="s">
        <v>33</v>
      </c>
      <c r="F3" t="s">
        <v>98</v>
      </c>
      <c r="G3" t="s">
        <v>99</v>
      </c>
      <c r="H3">
        <v>3</v>
      </c>
      <c r="I3">
        <v>3</v>
      </c>
      <c r="J3">
        <v>6</v>
      </c>
      <c r="K3" t="s">
        <v>34</v>
      </c>
      <c r="L3" t="s">
        <v>90</v>
      </c>
      <c r="M3" t="s">
        <v>100</v>
      </c>
      <c r="N3">
        <v>3</v>
      </c>
      <c r="O3">
        <v>2</v>
      </c>
      <c r="P3">
        <v>5</v>
      </c>
      <c r="Q3" t="s">
        <v>29</v>
      </c>
      <c r="R3" t="s">
        <v>92</v>
      </c>
      <c r="S3" t="s">
        <v>101</v>
      </c>
      <c r="T3" t="s">
        <v>50</v>
      </c>
      <c r="U3" t="s">
        <v>102</v>
      </c>
      <c r="V3" t="s">
        <v>103</v>
      </c>
      <c r="W3" t="s">
        <v>96</v>
      </c>
    </row>
    <row r="5" spans="1:23" x14ac:dyDescent="0.3">
      <c r="A5">
        <v>7</v>
      </c>
      <c r="B5" t="s">
        <v>86</v>
      </c>
      <c r="C5" t="s">
        <v>27</v>
      </c>
      <c r="D5" t="s">
        <v>97</v>
      </c>
      <c r="E5" t="s">
        <v>104</v>
      </c>
      <c r="F5" t="s">
        <v>105</v>
      </c>
      <c r="G5" t="s">
        <v>106</v>
      </c>
      <c r="H5">
        <v>2</v>
      </c>
      <c r="I5">
        <v>3</v>
      </c>
      <c r="J5">
        <v>5</v>
      </c>
      <c r="K5" t="s">
        <v>29</v>
      </c>
      <c r="L5" t="s">
        <v>90</v>
      </c>
      <c r="M5" t="s">
        <v>107</v>
      </c>
      <c r="N5">
        <v>1</v>
      </c>
      <c r="O5">
        <v>2</v>
      </c>
      <c r="P5">
        <v>3</v>
      </c>
      <c r="Q5" t="s">
        <v>30</v>
      </c>
      <c r="R5" t="s">
        <v>92</v>
      </c>
      <c r="S5" t="s">
        <v>25</v>
      </c>
      <c r="T5" t="s">
        <v>50</v>
      </c>
      <c r="U5" t="s">
        <v>108</v>
      </c>
      <c r="V5" t="s">
        <v>109</v>
      </c>
      <c r="W5" t="s">
        <v>96</v>
      </c>
    </row>
    <row r="7" spans="1:23" x14ac:dyDescent="0.3">
      <c r="A7">
        <v>8</v>
      </c>
      <c r="B7" t="s">
        <v>86</v>
      </c>
      <c r="C7" t="s">
        <v>110</v>
      </c>
      <c r="D7" t="s">
        <v>97</v>
      </c>
      <c r="E7" t="s">
        <v>33</v>
      </c>
      <c r="F7" t="s">
        <v>111</v>
      </c>
      <c r="G7" t="s">
        <v>112</v>
      </c>
      <c r="H7">
        <v>3</v>
      </c>
      <c r="I7">
        <v>3</v>
      </c>
      <c r="J7">
        <v>6</v>
      </c>
      <c r="K7" t="s">
        <v>34</v>
      </c>
      <c r="L7" t="s">
        <v>113</v>
      </c>
      <c r="M7" t="s">
        <v>114</v>
      </c>
      <c r="N7">
        <v>2</v>
      </c>
      <c r="O7">
        <v>2</v>
      </c>
      <c r="P7">
        <v>4</v>
      </c>
      <c r="Q7" t="s">
        <v>29</v>
      </c>
      <c r="R7" t="s">
        <v>92</v>
      </c>
      <c r="S7" t="s">
        <v>101</v>
      </c>
      <c r="T7" t="s">
        <v>50</v>
      </c>
      <c r="U7" t="s">
        <v>115</v>
      </c>
      <c r="V7" t="s">
        <v>116</v>
      </c>
      <c r="W7" t="s">
        <v>96</v>
      </c>
    </row>
    <row r="9" spans="1:23" x14ac:dyDescent="0.3">
      <c r="A9">
        <v>9</v>
      </c>
      <c r="B9" t="s">
        <v>86</v>
      </c>
      <c r="C9" t="s">
        <v>27</v>
      </c>
      <c r="D9" t="s">
        <v>97</v>
      </c>
      <c r="E9" t="s">
        <v>117</v>
      </c>
      <c r="F9" t="s">
        <v>118</v>
      </c>
      <c r="G9" t="s">
        <v>119</v>
      </c>
      <c r="H9">
        <v>2</v>
      </c>
      <c r="I9">
        <v>2</v>
      </c>
      <c r="J9">
        <v>4</v>
      </c>
      <c r="K9" t="s">
        <v>29</v>
      </c>
      <c r="L9" t="s">
        <v>90</v>
      </c>
      <c r="M9" t="s">
        <v>120</v>
      </c>
      <c r="N9">
        <v>1</v>
      </c>
      <c r="O9">
        <v>2</v>
      </c>
      <c r="P9">
        <v>3</v>
      </c>
      <c r="Q9" t="s">
        <v>30</v>
      </c>
      <c r="R9" t="s">
        <v>92</v>
      </c>
      <c r="S9" t="s">
        <v>25</v>
      </c>
      <c r="T9" t="s">
        <v>50</v>
      </c>
      <c r="U9" t="s">
        <v>121</v>
      </c>
      <c r="V9" t="s">
        <v>122</v>
      </c>
      <c r="W9" t="s">
        <v>96</v>
      </c>
    </row>
    <row r="11" spans="1:23" x14ac:dyDescent="0.3">
      <c r="A11">
        <v>10</v>
      </c>
      <c r="B11" t="s">
        <v>86</v>
      </c>
      <c r="C11" t="s">
        <v>110</v>
      </c>
      <c r="D11" t="s">
        <v>97</v>
      </c>
      <c r="E11" t="s">
        <v>123</v>
      </c>
      <c r="F11" t="s">
        <v>124</v>
      </c>
      <c r="G11" t="s">
        <v>125</v>
      </c>
      <c r="H11">
        <v>3</v>
      </c>
      <c r="I11">
        <v>4</v>
      </c>
      <c r="J11">
        <v>7</v>
      </c>
      <c r="K11" t="s">
        <v>34</v>
      </c>
      <c r="L11" t="s">
        <v>126</v>
      </c>
      <c r="M11" t="s">
        <v>127</v>
      </c>
      <c r="N11">
        <v>1</v>
      </c>
      <c r="O11">
        <v>2</v>
      </c>
      <c r="P11">
        <v>3</v>
      </c>
      <c r="Q11" t="s">
        <v>30</v>
      </c>
      <c r="R11" t="s">
        <v>92</v>
      </c>
      <c r="S11" t="s">
        <v>101</v>
      </c>
      <c r="T11" t="s">
        <v>50</v>
      </c>
      <c r="U11" t="s">
        <v>128</v>
      </c>
      <c r="V11" t="s">
        <v>129</v>
      </c>
      <c r="W11" t="s">
        <v>96</v>
      </c>
    </row>
    <row r="13" spans="1:23" x14ac:dyDescent="0.3">
      <c r="A13">
        <v>11</v>
      </c>
      <c r="B13" t="s">
        <v>86</v>
      </c>
      <c r="C13" t="s">
        <v>27</v>
      </c>
      <c r="D13" t="s">
        <v>97</v>
      </c>
      <c r="E13" t="s">
        <v>33</v>
      </c>
      <c r="F13" t="s">
        <v>130</v>
      </c>
      <c r="G13" t="s">
        <v>131</v>
      </c>
      <c r="H13">
        <v>3</v>
      </c>
      <c r="I13">
        <v>2</v>
      </c>
      <c r="J13">
        <v>5</v>
      </c>
      <c r="K13" t="s">
        <v>29</v>
      </c>
      <c r="L13" t="s">
        <v>90</v>
      </c>
      <c r="M13" t="s">
        <v>132</v>
      </c>
      <c r="N13">
        <v>1</v>
      </c>
      <c r="O13">
        <v>2</v>
      </c>
      <c r="P13">
        <v>3</v>
      </c>
      <c r="Q13" t="s">
        <v>30</v>
      </c>
      <c r="R13" t="s">
        <v>92</v>
      </c>
      <c r="S13" t="s">
        <v>25</v>
      </c>
      <c r="T13" t="s">
        <v>50</v>
      </c>
      <c r="U13" t="s">
        <v>133</v>
      </c>
      <c r="V13" t="s">
        <v>134</v>
      </c>
      <c r="W13" t="s">
        <v>96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B3B98D8-CA20-4A5D-9C72-6611721774E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Hoja1</vt:lpstr>
      <vt:lpstr>Hoja2</vt:lpstr>
      <vt:lpstr>Hoja1!Área_de_impresión</vt:lpstr>
      <vt:lpstr>Hoja1!Print_Area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Maria Antonia Amaris Castillo</cp:lastModifiedBy>
  <cp:lastPrinted>2024-07-25T19:23:09Z</cp:lastPrinted>
  <dcterms:created xsi:type="dcterms:W3CDTF">2014-08-19T21:01:53Z</dcterms:created>
  <dcterms:modified xsi:type="dcterms:W3CDTF">2026-06-10T16:35:47Z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2023-02-15T16:32:21Z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811fbcdb-af86-4fef-98ed-333a41738a2a</vt:lpwstr>
  </property>
  <property fmtid="{D5CDD505-2E9C-101B-9397-08002B2CF9AE}" pid="8" name="MSIP_Label_1299739c-ad3d-4908-806e-4d91151a6e13_ContentBits">
    <vt:lpwstr>0</vt:lpwstr>
  </property>
  <property fmtid="{D5CDD505-2E9C-101B-9397-08002B2CF9AE}" pid="9" name="MSIP_Label_3f58863d-b18f-495a-b538-b0c1f8318a5b_Enabled">
    <vt:lpwstr>true</vt:lpwstr>
  </property>
  <property fmtid="{D5CDD505-2E9C-101B-9397-08002B2CF9AE}" pid="10" name="MSIP_Label_3f58863d-b18f-495a-b538-b0c1f8318a5b_SetDate">
    <vt:lpwstr>2026-01-15T13:59:56Z</vt:lpwstr>
  </property>
  <property fmtid="{D5CDD505-2E9C-101B-9397-08002B2CF9AE}" pid="11" name="MSIP_Label_3f58863d-b18f-495a-b538-b0c1f8318a5b_Method">
    <vt:lpwstr>Privileged</vt:lpwstr>
  </property>
  <property fmtid="{D5CDD505-2E9C-101B-9397-08002B2CF9AE}" pid="12" name="MSIP_Label_3f58863d-b18f-495a-b538-b0c1f8318a5b_Name">
    <vt:lpwstr>Interna</vt:lpwstr>
  </property>
  <property fmtid="{D5CDD505-2E9C-101B-9397-08002B2CF9AE}" pid="13" name="MSIP_Label_3f58863d-b18f-495a-b538-b0c1f8318a5b_SiteId">
    <vt:lpwstr>b4ea60d8-be49-40bc-98c4-18c43bfd721e</vt:lpwstr>
  </property>
  <property fmtid="{D5CDD505-2E9C-101B-9397-08002B2CF9AE}" pid="14" name="MSIP_Label_3f58863d-b18f-495a-b538-b0c1f8318a5b_ActionId">
    <vt:lpwstr>34d69df4-8202-4b1b-88a9-2c3e0e7b154f</vt:lpwstr>
  </property>
  <property fmtid="{D5CDD505-2E9C-101B-9397-08002B2CF9AE}" pid="15" name="MSIP_Label_3f58863d-b18f-495a-b538-b0c1f8318a5b_ContentBits">
    <vt:lpwstr>0</vt:lpwstr>
  </property>
  <property fmtid="{D5CDD505-2E9C-101B-9397-08002B2CF9AE}" pid="16" name="MSIP_Label_3f58863d-b18f-495a-b538-b0c1f8318a5b_Tag">
    <vt:lpwstr>10, 0, 1, 1</vt:lpwstr>
  </property>
</Properties>
</file>