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C:\Users\ariana.rincon\Desktop\2026\CONTRATACION\CONTRATACION SEGUNDO SEMESTRE\REDES ELECTRICAS\NUEVO PROCESO REDES ELECTRICAS\"/>
    </mc:Choice>
  </mc:AlternateContent>
  <xr:revisionPtr revIDLastSave="2" documentId="13_ncr:1_{89242933-7C0F-43A8-9C3D-B7E9C77521C4}" xr6:coauthVersionLast="47" xr6:coauthVersionMax="47" xr10:uidLastSave="{1157D2A2-1F3A-4618-BBD2-393BA664A00B}"/>
  <bookViews>
    <workbookView xWindow="-120" yWindow="-120" windowWidth="29040" windowHeight="15720" xr2:uid="{00000000-000D-0000-FFFF-FFFF00000000}"/>
  </bookViews>
  <sheets>
    <sheet name="ESTUDIO DE VALORES UNITARIOS 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F49" i="1"/>
  <c r="E49" i="1"/>
</calcChain>
</file>

<file path=xl/sharedStrings.xml><?xml version="1.0" encoding="utf-8"?>
<sst xmlns="http://schemas.openxmlformats.org/spreadsheetml/2006/main" count="99" uniqueCount="70">
  <si>
    <t xml:space="preserve">ESTUDIO DE MERCADO </t>
  </si>
  <si>
    <t>MANTENIMIENTO E INSTALACIONES DE REDES Y SISTEMAS ELÉCTRICOS DE LAS SEDES A Y B DE LA ESAP TERRITORIAL SANTANDER</t>
  </si>
  <si>
    <t>ITEM</t>
  </si>
  <si>
    <t>DESCRIPCION</t>
  </si>
  <si>
    <t>UBICACIÓN</t>
  </si>
  <si>
    <t>CANTIDAD</t>
  </si>
  <si>
    <t>JHON CHACON - J&amp;L</t>
  </si>
  <si>
    <t>CSM-CONSTRUCCIONES Y SUMINISTROS SAS</t>
  </si>
  <si>
    <t xml:space="preserve">VALOR TECHO PRESUPUESTO OFICIAL </t>
  </si>
  <si>
    <t xml:space="preserve">valor total incluido suministro y  mano de obra </t>
  </si>
  <si>
    <t>Instalación y suministro de acometida principal desde UPS hasta tablero de distribución, dos fases neutro y tierra (incluye cableado).</t>
  </si>
  <si>
    <t>ESAP -TERRITORIAL SANTANDER SEDE A- Cr28 31-07, Aurora, Bucaramanga, Santander, Colombia</t>
  </si>
  <si>
    <t>Instalación y suministro de tablero de distribución de 4 circuitos. Area Financiera</t>
  </si>
  <si>
    <t>Instalación de tomas eléctricas reguladas. 13 tomas eléctricas tipo reguladas, instaladas en cajas de sobreponer con canaleta a la vista, incluyendo cableado distribuidas así: recepción  (2), Contratación (2), Área financiera (7), Oficina Coordinación administrativa (2)</t>
  </si>
  <si>
    <t xml:space="preserve"> Instalacion y  Suministro ede 2 circuitos de 60 mtrs cada uno cable calibre 3x12 2 tomas por cada circuito. Accesorios y materiales incluidos.</t>
  </si>
  <si>
    <t>PISO 5 SEDE B  : Carrera 26 # 30-71</t>
  </si>
  <si>
    <t>Verificación y mantenimiento de salon de trajes de danzas. Instalacion de 4 lamparas led 60*60 de  3600 lumens y 6 tomacorrientes</t>
  </si>
  <si>
    <t>PISO 5 SEDE BCarrera 26 # 30-71</t>
  </si>
  <si>
    <t>Mantenimiento de sensor de escaleras entre cuarto y quinto piso</t>
  </si>
  <si>
    <t>PISO 4 SEDE BCarrera 26 # 30-71</t>
  </si>
  <si>
    <t>Eliminar 4 tomas que están en el piso de la oficina de comunicaciones y sellar los huecos</t>
  </si>
  <si>
    <t>Mantenimiento tomas reguladas de oficina de comunicaciones</t>
  </si>
  <si>
    <t>Reubicación de punto regulado ubicado en el techo de la oficina de comunciaciones y ubicarlo en la pared</t>
  </si>
  <si>
    <t xml:space="preserve"> Instalación y Suministro  de circuito de 16 metros con 4 tomas corriente cable 3x12 oficina de asistencia técnica y 3 lamparas led 60*60</t>
  </si>
  <si>
    <t xml:space="preserve">  Instalaciony  Suministrode 3 tramos de canaleta de 100x40 oficina asistencia técnica</t>
  </si>
  <si>
    <t>Mantenimiento y suministro de caja de  interruptor de sensor de escalera entre tercer y cuarto piso y una lampara led</t>
  </si>
  <si>
    <t>Suministro e instalación de 4 cajas con toma electrica de incrustar en auditorio tercer piso.</t>
  </si>
  <si>
    <t>PISO 3 SEDE BCarrera 26 # 30-71</t>
  </si>
  <si>
    <t xml:space="preserve">Suministro e instalación de 2 lamparas led  60*60 de auditorio y un sensor </t>
  </si>
  <si>
    <t>Suministro e instalación Sensor y panel led 60*60  en baño de mujeres de tercer piso</t>
  </si>
  <si>
    <t>Suministro e instalación 1 circutio de 10 metros en cable 3x12 Salon 303 con 2 toma corriente</t>
  </si>
  <si>
    <t>PISO 3 SEDE B Carrera 26 # 30-71</t>
  </si>
  <si>
    <t>Suministro e instalación 1 circuito de 7 metros con 3 tomas cable calibre 3x10. Salon 201</t>
  </si>
  <si>
    <t>PISO 2 SEDE BCarrera 26 # 30-71</t>
  </si>
  <si>
    <t>Suministro e instalación de 3  tomas con caja en la canaleta existente en salon 201</t>
  </si>
  <si>
    <t>Suministro e instalación de un circuito de 2 metros con toma para la pantalla salon 202</t>
  </si>
  <si>
    <t>PISO 2 SEDE B Carrera 26 # 30-71</t>
  </si>
  <si>
    <t>Suministro e instalación de 2 circuitos de 3 metros y 4 toma corriente . Salon 202</t>
  </si>
  <si>
    <t xml:space="preserve"> Instalación y suministro  de 1 lampara led 60*60 Salon 202</t>
  </si>
  <si>
    <t xml:space="preserve">  Instalación y suministro de circuito de 2 metros con toma para la pantalla de Salon 204</t>
  </si>
  <si>
    <t xml:space="preserve"> Instalación y suministro de circuito de 3 metros con 3 toma corriente en salon 204</t>
  </si>
  <si>
    <t xml:space="preserve"> Instalación y suministro de 3 tomas con caja en salon 204</t>
  </si>
  <si>
    <t xml:space="preserve"> Instalación y suministro de 2 sensores y 2  lamparas  60*60 de 3200  lumens pasillo del salon 204</t>
  </si>
  <si>
    <t xml:space="preserve"> Instalación y suministro de sensor y 2 lamparas  60*60 de 3200  lumens baño de hombres de piso 2</t>
  </si>
  <si>
    <t xml:space="preserve"> Instalación y suministro de circuito de 10 metros cable 3x12 con 4 toma corriente Salon 205</t>
  </si>
  <si>
    <t xml:space="preserve"> Instalación y suministro de circuito de 2 metros cable 3x12 con 3 toma corriente Salon 206</t>
  </si>
  <si>
    <t xml:space="preserve"> Instalación y suministro de 2 circuitos de 7 metros con 6 toma corriente Salon 206</t>
  </si>
  <si>
    <t>Suministro e instalación de ciruito periferico de 16 metros con 10 tomas electricas calibre 3x 12. Salon 101</t>
  </si>
  <si>
    <t>PISO 1 SEDE BCarrera 26 # 30-71</t>
  </si>
  <si>
    <t xml:space="preserve"> Instalación y suministro de 4 Paneles led de sobreponer 12w en techo de anden sede  B</t>
  </si>
  <si>
    <t>PORTERIA PISO 1 SEDE BCarrera 26 # 30-71</t>
  </si>
  <si>
    <t xml:space="preserve"> Instalación y suministro de reflector led cristal IP65 de 100 watts en puerta parqueadero sede B</t>
  </si>
  <si>
    <t xml:space="preserve"> Instalación y suministro de 2 reflector led cristal IP65 de 100 watts en puerta parqueadero sede A  y en fachada esquina calle 31</t>
  </si>
  <si>
    <t>PORTERIA SEDE A ESAP -TERRITORIAL SANTANDER SEDE A- Cr28 31-07, Aurora, Bucaramanga, Santander, Colombia</t>
  </si>
  <si>
    <t xml:space="preserve"> Instalación y suministro de 1 circuito de 10 metros con 6 toma corriente. Y 4 lamparas led. Salon 104</t>
  </si>
  <si>
    <t>PISO 1 SEDE A ESAP -TERRITORIAL SANTANDER  Cr28 31-07, Aurora, Bucaramanga, Santander, Colombia</t>
  </si>
  <si>
    <t xml:space="preserve"> Instalación y suministro de  4 lamparas led 60*60 de  3600 lumens. Salon 302.</t>
  </si>
  <si>
    <t>PISO 1 SEDE AESAP -TERRITORIAL SANTANDER  Cr28 31-07, Aurora, Bucaramanga, Santander, Colombia</t>
  </si>
  <si>
    <t xml:space="preserve"> Instalación y suministro de 2 circuitos de 9 metros calibre  3X12  con 6 toma corriente Salon 302 </t>
  </si>
  <si>
    <t>PISO 3 SEDE AESAP -TERRITORIAL SANTANDER  Cr28 31-07, Aurora, Bucaramanga, Santander, Colombia</t>
  </si>
  <si>
    <t xml:space="preserve"> Instalación y suministro de 14 lamparas led  60*60 de 3200  lumens  en auditorio cuarto piso.</t>
  </si>
  <si>
    <t>PISO 4 SEDE AESAP -TERRITORIAL SANTANDER  Cr28 31-07, Aurora, Bucaramanga, Santander, Colombia</t>
  </si>
  <si>
    <t xml:space="preserve"> Instalación y suministro de 1 circuito de 10 metros con 3  interruptores. Auditorio </t>
  </si>
  <si>
    <t xml:space="preserve"> Instalación y suministro de 4 lamparas led  60*60 de 3200  lumens. Cafeteria</t>
  </si>
  <si>
    <t xml:space="preserve"> Instalación y suministro de 3 lamparas led 60*60 de 3200  lumens. Academica</t>
  </si>
  <si>
    <t xml:space="preserve"> Instalación y suministro de 6 lamparasl led  60*60 de 3200  lumens y 3 sensores. Sotano</t>
  </si>
  <si>
    <t xml:space="preserve"> Instalación y suministro de 3 toma coriente. Sala de musica</t>
  </si>
  <si>
    <t xml:space="preserve"> Instalación y suministro de canaleta para cableado electrico metalica 100x40</t>
  </si>
  <si>
    <t>SEDE A Y BCarrera 26 # 30-71</t>
  </si>
  <si>
    <t xml:space="preserve"> Instalación y suministro Cable trensado 3x12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</si>
</sst>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.00_-;\-&quot;$&quot;\ * #,##0.00_-;_-&quot;$&quot;\ * &quot;-&quot;??_-;_-@_-"/>
  </numFmts>
  <fonts count="9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24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37">
    <xf numFmtId="0" fontId="0" fillId="0" borderId="0" xfId="0"/>
    <xf numFmtId="164" fontId="0" fillId="0" borderId="0" xfId="0" applyNumberFormat="1"/>
    <xf numFmtId="164" fontId="3" fillId="0" borderId="1" xfId="1" applyFont="1" applyBorder="1" applyAlignment="1">
      <alignment horizontal="center" vertical="center"/>
    </xf>
    <xf numFmtId="164" fontId="0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6" fillId="0" borderId="1" xfId="0" applyFont="1" applyBorder="1" applyAlignment="1">
      <alignment horizontal="center" vertical="center" wrapText="1"/>
    </xf>
    <xf numFmtId="164" fontId="0" fillId="0" borderId="1" xfId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/>
    <xf numFmtId="0" fontId="0" fillId="0" borderId="14" xfId="0" applyBorder="1"/>
    <xf numFmtId="164" fontId="0" fillId="0" borderId="14" xfId="0" applyNumberFormat="1" applyBorder="1"/>
    <xf numFmtId="164" fontId="0" fillId="0" borderId="0" xfId="2" applyFont="1" applyFill="1" applyBorder="1" applyAlignment="1">
      <alignment horizontal="center" vertical="center"/>
    </xf>
    <xf numFmtId="164" fontId="3" fillId="0" borderId="15" xfId="2" applyFont="1" applyBorder="1" applyAlignment="1">
      <alignment horizontal="center" vertical="center"/>
    </xf>
    <xf numFmtId="164" fontId="0" fillId="0" borderId="15" xfId="2" applyFont="1" applyBorder="1" applyAlignment="1">
      <alignment horizontal="center" vertical="center"/>
    </xf>
    <xf numFmtId="164" fontId="0" fillId="0" borderId="15" xfId="2" applyFont="1" applyFill="1" applyBorder="1" applyAlignment="1">
      <alignment horizontal="center" vertical="center"/>
    </xf>
    <xf numFmtId="164" fontId="0" fillId="0" borderId="1" xfId="0" applyNumberFormat="1" applyBorder="1"/>
    <xf numFmtId="0" fontId="7" fillId="2" borderId="15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3">
    <cellStyle name="Moneda" xfId="1" builtinId="4"/>
    <cellStyle name="Moneda 2" xfId="2" xr:uid="{C5428D7E-CCB2-4ED7-A101-6CE94E08ED83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2"/>
  <sheetViews>
    <sheetView tabSelected="1" topLeftCell="A34" zoomScale="148" zoomScaleNormal="148" workbookViewId="0">
      <selection activeCell="B39" sqref="B39"/>
    </sheetView>
  </sheetViews>
  <sheetFormatPr defaultColWidth="11.42578125" defaultRowHeight="15"/>
  <cols>
    <col min="1" max="1" width="7.42578125" customWidth="1"/>
    <col min="2" max="2" width="68.28515625" customWidth="1"/>
    <col min="3" max="3" width="20.28515625" customWidth="1"/>
    <col min="4" max="4" width="14.42578125" customWidth="1"/>
    <col min="5" max="5" width="23.28515625" customWidth="1"/>
    <col min="6" max="7" width="18.5703125" customWidth="1"/>
    <col min="8" max="8" width="13.42578125" bestFit="1" customWidth="1"/>
  </cols>
  <sheetData>
    <row r="1" spans="1:7" ht="30" customHeight="1">
      <c r="A1" s="27" t="s">
        <v>0</v>
      </c>
      <c r="B1" s="28"/>
      <c r="C1" s="28"/>
      <c r="D1" s="28"/>
      <c r="E1" s="28"/>
      <c r="F1" s="29"/>
    </row>
    <row r="2" spans="1:7" ht="36" customHeight="1">
      <c r="A2" s="30" t="s">
        <v>1</v>
      </c>
      <c r="B2" s="31"/>
      <c r="C2" s="31"/>
      <c r="D2" s="31"/>
      <c r="E2" s="31"/>
      <c r="F2" s="32"/>
    </row>
    <row r="3" spans="1:7" ht="53.25" customHeight="1">
      <c r="A3" s="33" t="s">
        <v>2</v>
      </c>
      <c r="B3" s="35" t="s">
        <v>3</v>
      </c>
      <c r="C3" s="35" t="s">
        <v>4</v>
      </c>
      <c r="D3" s="35" t="s">
        <v>5</v>
      </c>
      <c r="E3" s="13" t="s">
        <v>6</v>
      </c>
      <c r="F3" s="24" t="s">
        <v>7</v>
      </c>
      <c r="G3" s="26" t="s">
        <v>8</v>
      </c>
    </row>
    <row r="4" spans="1:7" ht="26.25" customHeight="1">
      <c r="A4" s="34"/>
      <c r="B4" s="36"/>
      <c r="C4" s="36"/>
      <c r="D4" s="36"/>
      <c r="E4" s="4" t="s">
        <v>9</v>
      </c>
      <c r="F4" s="25" t="s">
        <v>9</v>
      </c>
      <c r="G4" s="26"/>
    </row>
    <row r="5" spans="1:7" ht="67.5">
      <c r="A5" s="14">
        <v>1</v>
      </c>
      <c r="B5" s="6" t="s">
        <v>10</v>
      </c>
      <c r="C5" s="11" t="s">
        <v>11</v>
      </c>
      <c r="D5" s="5">
        <v>1</v>
      </c>
      <c r="E5" s="2">
        <v>868068</v>
      </c>
      <c r="F5" s="20">
        <v>850000</v>
      </c>
      <c r="G5" s="23">
        <f>AVERAGE(E5:F5)</f>
        <v>859034</v>
      </c>
    </row>
    <row r="6" spans="1:7" ht="67.5">
      <c r="A6" s="14">
        <v>2</v>
      </c>
      <c r="B6" s="9" t="s">
        <v>12</v>
      </c>
      <c r="C6" s="11" t="s">
        <v>11</v>
      </c>
      <c r="D6" s="5">
        <v>1</v>
      </c>
      <c r="E6" s="2">
        <v>318068</v>
      </c>
      <c r="F6" s="20">
        <v>350000</v>
      </c>
      <c r="G6" s="23">
        <f t="shared" ref="G6:G49" si="0">AVERAGE(E6:F6)</f>
        <v>334034</v>
      </c>
    </row>
    <row r="7" spans="1:7" ht="67.5">
      <c r="A7" s="14">
        <v>3</v>
      </c>
      <c r="B7" s="6" t="s">
        <v>13</v>
      </c>
      <c r="C7" s="11" t="s">
        <v>11</v>
      </c>
      <c r="D7" s="5">
        <v>13</v>
      </c>
      <c r="E7" s="2">
        <v>488068</v>
      </c>
      <c r="F7" s="20">
        <v>579204</v>
      </c>
      <c r="G7" s="23">
        <f t="shared" si="0"/>
        <v>533636</v>
      </c>
    </row>
    <row r="8" spans="1:7" ht="30">
      <c r="A8" s="14">
        <v>4</v>
      </c>
      <c r="B8" s="9" t="s">
        <v>14</v>
      </c>
      <c r="C8" s="9" t="s">
        <v>15</v>
      </c>
      <c r="D8" s="7">
        <v>2</v>
      </c>
      <c r="E8" s="3">
        <v>738068</v>
      </c>
      <c r="F8" s="21">
        <v>750000</v>
      </c>
      <c r="G8" s="23">
        <f t="shared" si="0"/>
        <v>744034</v>
      </c>
    </row>
    <row r="9" spans="1:7" ht="30">
      <c r="A9" s="14">
        <v>5</v>
      </c>
      <c r="B9" s="9" t="s">
        <v>16</v>
      </c>
      <c r="C9" s="9" t="s">
        <v>17</v>
      </c>
      <c r="D9" s="7">
        <v>10</v>
      </c>
      <c r="E9" s="3">
        <v>758068</v>
      </c>
      <c r="F9" s="21">
        <v>650000</v>
      </c>
      <c r="G9" s="23">
        <f t="shared" si="0"/>
        <v>704034</v>
      </c>
    </row>
    <row r="10" spans="1:7" ht="30">
      <c r="A10" s="14">
        <v>6</v>
      </c>
      <c r="B10" s="9" t="s">
        <v>18</v>
      </c>
      <c r="C10" s="9" t="s">
        <v>19</v>
      </c>
      <c r="D10" s="7">
        <v>1</v>
      </c>
      <c r="E10" s="3">
        <v>273068</v>
      </c>
      <c r="F10" s="21">
        <v>300000</v>
      </c>
      <c r="G10" s="23">
        <f t="shared" si="0"/>
        <v>286534</v>
      </c>
    </row>
    <row r="11" spans="1:7" ht="30">
      <c r="A11" s="14">
        <v>7</v>
      </c>
      <c r="B11" s="9" t="s">
        <v>20</v>
      </c>
      <c r="C11" s="9" t="s">
        <v>19</v>
      </c>
      <c r="D11" s="7">
        <v>4</v>
      </c>
      <c r="E11" s="3">
        <v>338068</v>
      </c>
      <c r="F11" s="21">
        <v>338068</v>
      </c>
      <c r="G11" s="23">
        <f t="shared" si="0"/>
        <v>338068</v>
      </c>
    </row>
    <row r="12" spans="1:7" ht="30">
      <c r="A12" s="14">
        <v>8</v>
      </c>
      <c r="B12" s="9" t="s">
        <v>21</v>
      </c>
      <c r="C12" s="9" t="s">
        <v>19</v>
      </c>
      <c r="D12" s="7">
        <v>2</v>
      </c>
      <c r="E12" s="3">
        <v>338068</v>
      </c>
      <c r="F12" s="21">
        <v>350000</v>
      </c>
      <c r="G12" s="23">
        <f t="shared" si="0"/>
        <v>344034</v>
      </c>
    </row>
    <row r="13" spans="1:7" ht="30">
      <c r="A13" s="14">
        <v>9</v>
      </c>
      <c r="B13" s="9" t="s">
        <v>22</v>
      </c>
      <c r="C13" s="9" t="s">
        <v>19</v>
      </c>
      <c r="D13" s="7">
        <v>1</v>
      </c>
      <c r="E13" s="3">
        <v>308068</v>
      </c>
      <c r="F13" s="21">
        <v>350000</v>
      </c>
      <c r="G13" s="23">
        <f t="shared" si="0"/>
        <v>329034</v>
      </c>
    </row>
    <row r="14" spans="1:7" ht="30">
      <c r="A14" s="14">
        <v>10</v>
      </c>
      <c r="B14" s="9" t="s">
        <v>23</v>
      </c>
      <c r="C14" s="9" t="s">
        <v>19</v>
      </c>
      <c r="D14" s="7">
        <v>7</v>
      </c>
      <c r="E14" s="3">
        <v>938068</v>
      </c>
      <c r="F14" s="21">
        <v>900000</v>
      </c>
      <c r="G14" s="23">
        <f t="shared" si="0"/>
        <v>919034</v>
      </c>
    </row>
    <row r="15" spans="1:7" ht="30">
      <c r="A15" s="14">
        <v>11</v>
      </c>
      <c r="B15" s="9" t="s">
        <v>24</v>
      </c>
      <c r="C15" s="9" t="s">
        <v>19</v>
      </c>
      <c r="D15" s="7">
        <v>3</v>
      </c>
      <c r="E15" s="3">
        <v>388068</v>
      </c>
      <c r="F15" s="21">
        <v>400000</v>
      </c>
      <c r="G15" s="23">
        <f t="shared" si="0"/>
        <v>394034</v>
      </c>
    </row>
    <row r="16" spans="1:7" ht="30">
      <c r="A16" s="14">
        <v>12</v>
      </c>
      <c r="B16" s="9" t="s">
        <v>25</v>
      </c>
      <c r="C16" s="9" t="s">
        <v>19</v>
      </c>
      <c r="D16" s="7">
        <v>1</v>
      </c>
      <c r="E16" s="12">
        <v>288068</v>
      </c>
      <c r="F16" s="22">
        <v>500000</v>
      </c>
      <c r="G16" s="23">
        <f t="shared" si="0"/>
        <v>394034</v>
      </c>
    </row>
    <row r="17" spans="1:8" ht="30">
      <c r="A17" s="14">
        <v>13</v>
      </c>
      <c r="B17" s="9" t="s">
        <v>26</v>
      </c>
      <c r="C17" s="9" t="s">
        <v>27</v>
      </c>
      <c r="D17" s="7">
        <v>4</v>
      </c>
      <c r="E17" s="3">
        <v>438068</v>
      </c>
      <c r="F17" s="21">
        <v>450000</v>
      </c>
      <c r="G17" s="23">
        <f t="shared" si="0"/>
        <v>444034</v>
      </c>
    </row>
    <row r="18" spans="1:8" ht="30">
      <c r="A18" s="14">
        <v>14</v>
      </c>
      <c r="B18" s="9" t="s">
        <v>28</v>
      </c>
      <c r="C18" s="9" t="s">
        <v>27</v>
      </c>
      <c r="D18" s="7">
        <v>2</v>
      </c>
      <c r="E18" s="3">
        <v>398068</v>
      </c>
      <c r="F18" s="21">
        <v>398068</v>
      </c>
      <c r="G18" s="23">
        <f t="shared" si="0"/>
        <v>398068</v>
      </c>
    </row>
    <row r="19" spans="1:8" ht="30">
      <c r="A19" s="14">
        <v>15</v>
      </c>
      <c r="B19" s="9" t="s">
        <v>29</v>
      </c>
      <c r="C19" s="9" t="s">
        <v>27</v>
      </c>
      <c r="D19" s="7">
        <v>2</v>
      </c>
      <c r="E19" s="3">
        <v>338068</v>
      </c>
      <c r="F19" s="21">
        <v>338068</v>
      </c>
      <c r="G19" s="23">
        <f t="shared" si="0"/>
        <v>338068</v>
      </c>
    </row>
    <row r="20" spans="1:8" ht="30">
      <c r="A20" s="14">
        <v>16</v>
      </c>
      <c r="B20" s="9" t="s">
        <v>30</v>
      </c>
      <c r="C20" s="9" t="s">
        <v>31</v>
      </c>
      <c r="D20" s="7">
        <v>1</v>
      </c>
      <c r="E20" s="3">
        <v>288068</v>
      </c>
      <c r="F20" s="21">
        <v>300000</v>
      </c>
      <c r="G20" s="23">
        <f t="shared" si="0"/>
        <v>294034</v>
      </c>
    </row>
    <row r="21" spans="1:8" ht="30">
      <c r="A21" s="14">
        <v>17</v>
      </c>
      <c r="B21" s="9" t="s">
        <v>32</v>
      </c>
      <c r="C21" s="9" t="s">
        <v>33</v>
      </c>
      <c r="D21" s="7">
        <v>1</v>
      </c>
      <c r="E21" s="3">
        <v>313068</v>
      </c>
      <c r="F21" s="21">
        <v>313068</v>
      </c>
      <c r="G21" s="23">
        <f t="shared" si="0"/>
        <v>313068</v>
      </c>
    </row>
    <row r="22" spans="1:8" ht="30">
      <c r="A22" s="14">
        <v>18</v>
      </c>
      <c r="B22" s="9" t="s">
        <v>34</v>
      </c>
      <c r="C22" s="9" t="s">
        <v>33</v>
      </c>
      <c r="D22" s="7">
        <v>3</v>
      </c>
      <c r="E22" s="3">
        <v>313068</v>
      </c>
      <c r="F22" s="21">
        <v>313068</v>
      </c>
      <c r="G22" s="23">
        <f t="shared" si="0"/>
        <v>313068</v>
      </c>
    </row>
    <row r="23" spans="1:8" ht="30">
      <c r="A23" s="14">
        <v>19</v>
      </c>
      <c r="B23" s="9" t="s">
        <v>35</v>
      </c>
      <c r="C23" s="9" t="s">
        <v>36</v>
      </c>
      <c r="D23" s="7">
        <v>1</v>
      </c>
      <c r="E23" s="12">
        <v>263068</v>
      </c>
      <c r="F23" s="22">
        <v>339204</v>
      </c>
      <c r="G23" s="23">
        <f t="shared" si="0"/>
        <v>301136</v>
      </c>
    </row>
    <row r="24" spans="1:8" ht="30">
      <c r="A24" s="14">
        <v>20</v>
      </c>
      <c r="B24" s="9" t="s">
        <v>37</v>
      </c>
      <c r="C24" s="9" t="s">
        <v>33</v>
      </c>
      <c r="D24" s="7">
        <v>2</v>
      </c>
      <c r="E24" s="3">
        <v>338068</v>
      </c>
      <c r="F24" s="21">
        <v>338068</v>
      </c>
      <c r="G24" s="23">
        <f t="shared" si="0"/>
        <v>338068</v>
      </c>
    </row>
    <row r="25" spans="1:8" ht="30">
      <c r="A25" s="14">
        <v>21</v>
      </c>
      <c r="B25" s="8" t="s">
        <v>38</v>
      </c>
      <c r="C25" s="9" t="s">
        <v>33</v>
      </c>
      <c r="D25" s="7">
        <v>1</v>
      </c>
      <c r="E25" s="3">
        <v>338068</v>
      </c>
      <c r="F25" s="21">
        <v>338068</v>
      </c>
      <c r="G25" s="23">
        <f t="shared" si="0"/>
        <v>338068</v>
      </c>
    </row>
    <row r="26" spans="1:8" ht="30">
      <c r="A26" s="14">
        <v>22</v>
      </c>
      <c r="B26" s="9" t="s">
        <v>39</v>
      </c>
      <c r="C26" s="9" t="s">
        <v>33</v>
      </c>
      <c r="D26" s="7">
        <v>1</v>
      </c>
      <c r="E26" s="12">
        <v>263068</v>
      </c>
      <c r="F26" s="22">
        <v>339204</v>
      </c>
      <c r="G26" s="23">
        <f t="shared" si="0"/>
        <v>301136</v>
      </c>
      <c r="H26" s="1"/>
    </row>
    <row r="27" spans="1:8" ht="30">
      <c r="A27" s="14">
        <v>23</v>
      </c>
      <c r="B27" s="9" t="s">
        <v>40</v>
      </c>
      <c r="C27" s="9" t="s">
        <v>33</v>
      </c>
      <c r="D27" s="7">
        <v>1</v>
      </c>
      <c r="E27" s="3">
        <v>313068</v>
      </c>
      <c r="F27" s="22">
        <v>380000</v>
      </c>
      <c r="G27" s="23">
        <f t="shared" si="0"/>
        <v>346534</v>
      </c>
    </row>
    <row r="28" spans="1:8" ht="30">
      <c r="A28" s="14">
        <v>24</v>
      </c>
      <c r="B28" s="8" t="s">
        <v>41</v>
      </c>
      <c r="C28" s="9" t="s">
        <v>33</v>
      </c>
      <c r="D28" s="7">
        <v>3</v>
      </c>
      <c r="E28" s="3">
        <v>313068</v>
      </c>
      <c r="F28" s="22">
        <v>420000</v>
      </c>
      <c r="G28" s="23">
        <f t="shared" si="0"/>
        <v>366534</v>
      </c>
    </row>
    <row r="29" spans="1:8" ht="30">
      <c r="A29" s="14">
        <v>25</v>
      </c>
      <c r="B29" s="8" t="s">
        <v>42</v>
      </c>
      <c r="C29" s="9" t="s">
        <v>33</v>
      </c>
      <c r="D29" s="7">
        <v>2</v>
      </c>
      <c r="E29" s="3">
        <v>438068</v>
      </c>
      <c r="F29" s="22">
        <v>438068</v>
      </c>
      <c r="G29" s="23">
        <f t="shared" si="0"/>
        <v>438068</v>
      </c>
    </row>
    <row r="30" spans="1:8" ht="30">
      <c r="A30" s="14">
        <v>26</v>
      </c>
      <c r="B30" s="8" t="s">
        <v>43</v>
      </c>
      <c r="C30" s="9" t="s">
        <v>33</v>
      </c>
      <c r="D30" s="7">
        <v>2</v>
      </c>
      <c r="E30" s="3">
        <v>438068</v>
      </c>
      <c r="F30" s="22">
        <v>438068</v>
      </c>
      <c r="G30" s="23">
        <f t="shared" si="0"/>
        <v>438068</v>
      </c>
    </row>
    <row r="31" spans="1:8" ht="30">
      <c r="A31" s="14">
        <v>27</v>
      </c>
      <c r="B31" s="8" t="s">
        <v>44</v>
      </c>
      <c r="C31" s="9" t="s">
        <v>33</v>
      </c>
      <c r="D31" s="7">
        <v>1</v>
      </c>
      <c r="E31" s="3">
        <v>338068</v>
      </c>
      <c r="F31" s="22">
        <v>380000</v>
      </c>
      <c r="G31" s="23">
        <f t="shared" si="0"/>
        <v>359034</v>
      </c>
    </row>
    <row r="32" spans="1:8" ht="30">
      <c r="A32" s="14">
        <v>28</v>
      </c>
      <c r="B32" s="8" t="s">
        <v>45</v>
      </c>
      <c r="C32" s="9" t="s">
        <v>33</v>
      </c>
      <c r="D32" s="7">
        <v>1</v>
      </c>
      <c r="E32" s="3">
        <v>313068</v>
      </c>
      <c r="F32" s="22">
        <v>350000</v>
      </c>
      <c r="G32" s="23">
        <f t="shared" si="0"/>
        <v>331534</v>
      </c>
    </row>
    <row r="33" spans="1:7" ht="30">
      <c r="A33" s="14">
        <v>29</v>
      </c>
      <c r="B33" s="8" t="s">
        <v>46</v>
      </c>
      <c r="C33" s="9" t="s">
        <v>33</v>
      </c>
      <c r="D33" s="7">
        <v>2</v>
      </c>
      <c r="E33" s="3">
        <v>388068</v>
      </c>
      <c r="F33" s="21">
        <v>350000</v>
      </c>
      <c r="G33" s="23">
        <f t="shared" si="0"/>
        <v>369034</v>
      </c>
    </row>
    <row r="34" spans="1:7" ht="30">
      <c r="A34" s="14">
        <v>30</v>
      </c>
      <c r="B34" s="8" t="s">
        <v>47</v>
      </c>
      <c r="C34" s="9" t="s">
        <v>48</v>
      </c>
      <c r="D34" s="7">
        <v>1</v>
      </c>
      <c r="E34" s="3">
        <v>488068</v>
      </c>
      <c r="F34" s="21">
        <v>400000</v>
      </c>
      <c r="G34" s="23">
        <f t="shared" si="0"/>
        <v>444034</v>
      </c>
    </row>
    <row r="35" spans="1:7" ht="45">
      <c r="A35" s="14">
        <v>31</v>
      </c>
      <c r="B35" s="8" t="s">
        <v>49</v>
      </c>
      <c r="C35" s="9" t="s">
        <v>50</v>
      </c>
      <c r="D35" s="7">
        <v>4</v>
      </c>
      <c r="E35" s="3">
        <v>338068</v>
      </c>
      <c r="F35" s="22">
        <v>380000</v>
      </c>
      <c r="G35" s="23">
        <f t="shared" si="0"/>
        <v>359034</v>
      </c>
    </row>
    <row r="36" spans="1:7" ht="45">
      <c r="A36" s="14">
        <v>32</v>
      </c>
      <c r="B36" s="8" t="s">
        <v>51</v>
      </c>
      <c r="C36" s="9" t="s">
        <v>50</v>
      </c>
      <c r="D36" s="7">
        <v>1</v>
      </c>
      <c r="E36" s="3">
        <v>388068</v>
      </c>
      <c r="F36" s="22">
        <v>388068</v>
      </c>
      <c r="G36" s="23">
        <f t="shared" si="0"/>
        <v>388068</v>
      </c>
    </row>
    <row r="37" spans="1:7" ht="90">
      <c r="A37" s="14">
        <v>33</v>
      </c>
      <c r="B37" s="8" t="s">
        <v>52</v>
      </c>
      <c r="C37" s="9" t="s">
        <v>53</v>
      </c>
      <c r="D37" s="7">
        <v>2</v>
      </c>
      <c r="E37" s="3">
        <v>538068</v>
      </c>
      <c r="F37" s="22">
        <v>600000</v>
      </c>
      <c r="G37" s="23">
        <f t="shared" si="0"/>
        <v>569034</v>
      </c>
    </row>
    <row r="38" spans="1:7" ht="90">
      <c r="A38" s="14">
        <v>34</v>
      </c>
      <c r="B38" s="8" t="s">
        <v>54</v>
      </c>
      <c r="C38" s="9" t="s">
        <v>55</v>
      </c>
      <c r="D38" s="7">
        <v>1</v>
      </c>
      <c r="E38" s="3">
        <v>738068</v>
      </c>
      <c r="F38" s="22">
        <v>600000</v>
      </c>
      <c r="G38" s="23">
        <f t="shared" si="0"/>
        <v>669034</v>
      </c>
    </row>
    <row r="39" spans="1:7" ht="87">
      <c r="A39" s="14">
        <v>35</v>
      </c>
      <c r="B39" s="10" t="s">
        <v>56</v>
      </c>
      <c r="C39" s="9" t="s">
        <v>57</v>
      </c>
      <c r="D39" s="7">
        <v>4</v>
      </c>
      <c r="E39" s="3">
        <v>588068</v>
      </c>
      <c r="F39" s="22">
        <v>650000</v>
      </c>
      <c r="G39" s="23">
        <f t="shared" si="0"/>
        <v>619034</v>
      </c>
    </row>
    <row r="40" spans="1:7" ht="90">
      <c r="A40" s="14">
        <v>36</v>
      </c>
      <c r="B40" s="10" t="s">
        <v>58</v>
      </c>
      <c r="C40" s="9" t="s">
        <v>59</v>
      </c>
      <c r="D40" s="7">
        <v>2</v>
      </c>
      <c r="E40" s="3">
        <v>388068</v>
      </c>
      <c r="F40" s="22">
        <v>350000</v>
      </c>
      <c r="G40" s="23">
        <f t="shared" si="0"/>
        <v>369034</v>
      </c>
    </row>
    <row r="41" spans="1:7" ht="90">
      <c r="A41" s="14">
        <v>37</v>
      </c>
      <c r="B41" s="10" t="s">
        <v>60</v>
      </c>
      <c r="C41" s="9" t="s">
        <v>61</v>
      </c>
      <c r="D41" s="7">
        <v>14</v>
      </c>
      <c r="E41" s="3">
        <v>1438068</v>
      </c>
      <c r="F41" s="22">
        <v>1500000</v>
      </c>
      <c r="G41" s="23">
        <f t="shared" si="0"/>
        <v>1469034</v>
      </c>
    </row>
    <row r="42" spans="1:7" ht="39.75" customHeight="1">
      <c r="A42" s="14">
        <v>38</v>
      </c>
      <c r="B42" s="10" t="s">
        <v>62</v>
      </c>
      <c r="C42" s="9" t="s">
        <v>61</v>
      </c>
      <c r="D42" s="7">
        <v>1</v>
      </c>
      <c r="E42" s="3">
        <v>388068</v>
      </c>
      <c r="F42" s="22">
        <v>350000</v>
      </c>
      <c r="G42" s="23">
        <f t="shared" si="0"/>
        <v>369034</v>
      </c>
    </row>
    <row r="43" spans="1:7" ht="30">
      <c r="A43" s="14">
        <v>39</v>
      </c>
      <c r="B43" s="10" t="s">
        <v>63</v>
      </c>
      <c r="C43" s="9" t="s">
        <v>48</v>
      </c>
      <c r="D43" s="7">
        <v>4</v>
      </c>
      <c r="E43" s="3">
        <v>588068</v>
      </c>
      <c r="F43" s="22">
        <v>550000</v>
      </c>
      <c r="G43" s="23">
        <f t="shared" si="0"/>
        <v>569034</v>
      </c>
    </row>
    <row r="44" spans="1:7" ht="30">
      <c r="A44" s="14">
        <v>40</v>
      </c>
      <c r="B44" s="10" t="s">
        <v>64</v>
      </c>
      <c r="C44" s="9" t="s">
        <v>48</v>
      </c>
      <c r="D44" s="7">
        <v>3</v>
      </c>
      <c r="E44" s="3">
        <v>488068</v>
      </c>
      <c r="F44" s="22">
        <v>458068</v>
      </c>
      <c r="G44" s="23">
        <f t="shared" si="0"/>
        <v>473068</v>
      </c>
    </row>
    <row r="45" spans="1:7" ht="30">
      <c r="A45" s="14">
        <v>41</v>
      </c>
      <c r="B45" s="10" t="s">
        <v>65</v>
      </c>
      <c r="C45" s="9" t="s">
        <v>17</v>
      </c>
      <c r="D45" s="7">
        <v>6</v>
      </c>
      <c r="E45" s="3">
        <v>738068</v>
      </c>
      <c r="F45" s="22">
        <v>650000</v>
      </c>
      <c r="G45" s="23">
        <f t="shared" si="0"/>
        <v>694034</v>
      </c>
    </row>
    <row r="46" spans="1:7" ht="30">
      <c r="A46" s="14">
        <v>42</v>
      </c>
      <c r="B46" s="10" t="s">
        <v>66</v>
      </c>
      <c r="C46" s="9" t="s">
        <v>17</v>
      </c>
      <c r="D46" s="7">
        <v>3</v>
      </c>
      <c r="E46" s="3">
        <v>313068</v>
      </c>
      <c r="F46" s="22">
        <v>350000</v>
      </c>
      <c r="G46" s="23">
        <f t="shared" si="0"/>
        <v>331534</v>
      </c>
    </row>
    <row r="47" spans="1:7" ht="30">
      <c r="A47" s="15">
        <v>43</v>
      </c>
      <c r="B47" s="10" t="s">
        <v>67</v>
      </c>
      <c r="C47" s="9" t="s">
        <v>68</v>
      </c>
      <c r="D47" s="7">
        <v>20</v>
      </c>
      <c r="E47" s="3">
        <v>2518068</v>
      </c>
      <c r="F47" s="22">
        <v>2800000</v>
      </c>
      <c r="G47" s="23">
        <f t="shared" si="0"/>
        <v>2659034</v>
      </c>
    </row>
    <row r="48" spans="1:7" ht="30">
      <c r="A48" s="15">
        <v>44</v>
      </c>
      <c r="B48" s="10" t="s">
        <v>69</v>
      </c>
      <c r="C48" s="9" t="s">
        <v>68</v>
      </c>
      <c r="D48" s="7">
        <v>300</v>
      </c>
      <c r="E48" s="3">
        <v>3188068</v>
      </c>
      <c r="F48" s="22">
        <v>3500000</v>
      </c>
      <c r="G48" s="23">
        <f t="shared" si="0"/>
        <v>3344034</v>
      </c>
    </row>
    <row r="49" spans="1:7" ht="15.75" thickBot="1">
      <c r="A49" s="16"/>
      <c r="B49" s="17"/>
      <c r="C49" s="17"/>
      <c r="D49" s="17"/>
      <c r="E49" s="18">
        <f>SUM(E5:E48)</f>
        <v>24999992</v>
      </c>
      <c r="F49" s="18">
        <f>SUM(F5:F48)</f>
        <v>26066360</v>
      </c>
      <c r="G49" s="23">
        <f t="shared" si="0"/>
        <v>25533176</v>
      </c>
    </row>
    <row r="51" spans="1:7">
      <c r="F51" s="19"/>
    </row>
    <row r="52" spans="1:7">
      <c r="F52" s="1"/>
    </row>
  </sheetData>
  <mergeCells count="7">
    <mergeCell ref="G3:G4"/>
    <mergeCell ref="A1:F1"/>
    <mergeCell ref="A2:F2"/>
    <mergeCell ref="A3:A4"/>
    <mergeCell ref="B3:B4"/>
    <mergeCell ref="C3:C4"/>
    <mergeCell ref="D3:D4"/>
  </mergeCells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Leny Gomez Gomez</dc:creator>
  <cp:keywords/>
  <dc:description/>
  <cp:lastModifiedBy>Leny Gomez Gomez</cp:lastModifiedBy>
  <cp:revision/>
  <dcterms:created xsi:type="dcterms:W3CDTF">2026-06-05T21:34:09Z</dcterms:created>
  <dcterms:modified xsi:type="dcterms:W3CDTF">2026-10-01T21:04:43Z</dcterms:modified>
  <cp:category/>
  <cp:contentStatus/>
</cp:coreProperties>
</file>