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2026\1. ANM\7. PLURALIDAD DE OFERENTES\2. SASI\3. SOC - INFRAESTRUCTURA TECN\DEFINITIVOS\Documentos definitivos a publicar\"/>
    </mc:Choice>
  </mc:AlternateContent>
  <bookViews>
    <workbookView xWindow="0" yWindow="0" windowWidth="19200" windowHeight="6930" tabRatio="500"/>
  </bookViews>
  <sheets>
    <sheet name="MATRIZ" sheetId="1" r:id="rId1"/>
    <sheet name="Hoja2" sheetId="2" state="hidden" r:id="rId2"/>
  </sheets>
  <definedNames>
    <definedName name="_xlnm.Print_Area" localSheetId="0">MATRIZ!$A$1:$AA$34</definedName>
    <definedName name="_xlnm.Print_Titles" localSheetId="0">MATRIZ!$1:$15</definedName>
  </definedNames>
  <calcPr calcId="162913"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S36" i="1" l="1"/>
  <c r="T36" i="1" s="1"/>
  <c r="M36" i="1"/>
  <c r="N36" i="1" s="1"/>
  <c r="S35" i="1"/>
  <c r="T35" i="1" s="1"/>
  <c r="M35" i="1"/>
  <c r="N35" i="1" s="1"/>
  <c r="S34" i="1"/>
  <c r="T34" i="1" s="1"/>
  <c r="M34" i="1"/>
  <c r="N34" i="1" s="1"/>
  <c r="S33" i="1"/>
  <c r="T33" i="1" s="1"/>
  <c r="M33" i="1"/>
  <c r="N33" i="1" s="1"/>
  <c r="S32" i="1"/>
  <c r="T32" i="1" s="1"/>
  <c r="M32" i="1"/>
  <c r="N32" i="1" s="1"/>
  <c r="S31" i="1"/>
  <c r="T31" i="1" s="1"/>
  <c r="M31" i="1"/>
  <c r="N31" i="1" s="1"/>
  <c r="S30" i="1"/>
  <c r="T30" i="1" s="1"/>
  <c r="M30" i="1"/>
  <c r="N30" i="1" s="1"/>
  <c r="S29" i="1"/>
  <c r="T29" i="1" s="1"/>
  <c r="M29" i="1"/>
  <c r="N29" i="1" s="1"/>
  <c r="S28" i="1"/>
  <c r="T28" i="1" s="1"/>
  <c r="M28" i="1"/>
  <c r="N28" i="1" s="1"/>
  <c r="S27" i="1"/>
  <c r="T27" i="1" s="1"/>
  <c r="M27" i="1"/>
  <c r="N27" i="1" s="1"/>
  <c r="S26" i="1"/>
  <c r="T26" i="1" s="1"/>
  <c r="M26" i="1"/>
  <c r="N26" i="1" s="1"/>
  <c r="S25" i="1"/>
  <c r="T25" i="1" s="1"/>
  <c r="M25" i="1"/>
  <c r="T24" i="1"/>
  <c r="S24" i="1"/>
  <c r="M24" i="1"/>
  <c r="S23" i="1"/>
  <c r="T23" i="1" s="1"/>
  <c r="M23" i="1"/>
  <c r="N23" i="1" s="1"/>
  <c r="S22" i="1"/>
  <c r="T22" i="1" s="1"/>
  <c r="M22" i="1"/>
  <c r="N22" i="1" s="1"/>
  <c r="S21" i="1"/>
  <c r="T21" i="1" s="1"/>
  <c r="M21" i="1"/>
  <c r="N21" i="1" s="1"/>
  <c r="S20" i="1"/>
  <c r="T20" i="1" s="1"/>
  <c r="M20" i="1"/>
  <c r="N20" i="1" s="1"/>
  <c r="S19" i="1"/>
  <c r="T19" i="1" s="1"/>
  <c r="M19" i="1"/>
  <c r="N19" i="1" s="1"/>
  <c r="S18" i="1"/>
  <c r="T18" i="1" s="1"/>
  <c r="M18" i="1"/>
  <c r="N18" i="1" s="1"/>
</calcChain>
</file>

<file path=xl/comments1.xml><?xml version="1.0" encoding="utf-8"?>
<comments xmlns="http://schemas.openxmlformats.org/spreadsheetml/2006/main">
  <authors>
    <author>Unknown Author</author>
  </authors>
  <commentList>
    <comment ref="H10" authorId="0" shapeId="0">
      <text>
        <r>
          <rPr>
            <sz val="10"/>
            <rFont val="Arial"/>
            <family val="2"/>
          </rPr>
          <t>fabio lote:
FAVOR DEJAR FECHA DE NOVIEMBRE 2023</t>
        </r>
      </text>
    </comment>
    <comment ref="H14" authorId="0" shapeId="0">
      <text>
        <r>
          <rPr>
            <sz val="10"/>
            <rFont val="Arial"/>
            <family val="2"/>
          </rPr>
          <t>Usuario de Windows:
No es una SASI ???</t>
        </r>
      </text>
    </comment>
  </commentList>
</comments>
</file>

<file path=xl/sharedStrings.xml><?xml version="1.0" encoding="utf-8"?>
<sst xmlns="http://schemas.openxmlformats.org/spreadsheetml/2006/main" count="574" uniqueCount="276">
  <si>
    <t>MATRIZ PARA EL ANALISIS, IDENTIFICACIÓN Y COBERTURA DE RIESGOS EN
PROCESOS DE CONTRATACIÓN</t>
  </si>
  <si>
    <t>FECHA DE ELABORACIÓN</t>
  </si>
  <si>
    <t>OBJETO DEL PROCESO DE CONTRATACION</t>
  </si>
  <si>
    <t>Contratar los servicios de Centro de Operaciones de Seguridad, que soportan las actividades misionales y de Fiscalización de la Agencia Nacional de Minería (ANM)</t>
  </si>
  <si>
    <t>MODALIDAD DE CONTRATACION</t>
  </si>
  <si>
    <t>SELECCIÓN ABREVIADA POR SUBASTA INVERSA</t>
  </si>
  <si>
    <t>No</t>
  </si>
  <si>
    <t>CLASE</t>
  </si>
  <si>
    <t>FUENTE</t>
  </si>
  <si>
    <t>ETAPA</t>
  </si>
  <si>
    <t>TIPO</t>
  </si>
  <si>
    <t xml:space="preserve">DESCRIPCION </t>
  </si>
  <si>
    <t>CONSECUENCIA DE LA OCURRENCIA DEL EVENTO</t>
  </si>
  <si>
    <t>PROBABILIDAD</t>
  </si>
  <si>
    <t>IMPACTO</t>
  </si>
  <si>
    <t>VALORACION DEL RIESGO</t>
  </si>
  <si>
    <t>CATEGORIA</t>
  </si>
  <si>
    <t>¿A QUIÉN SE LE ASIGNA?</t>
  </si>
  <si>
    <t>TRATAMIENTO / CONTROLES A SER IMPLEMENTADOS</t>
  </si>
  <si>
    <t>IMPACTO DESPUES DEL TRATAMIENTO</t>
  </si>
  <si>
    <t>¿AFECTA LA EJECUCION DEL CONTRATO?</t>
  </si>
  <si>
    <t>PERSONA RESPONSABLE POR IMPLEMENTAR EL TRATAMIENTO</t>
  </si>
  <si>
    <t>ETAPA ESTIMADA EN QUE SE INICIA EL TRATAMIENTO</t>
  </si>
  <si>
    <t>FECHA ESTIMADA EN QUE SE COMPLETA EL TRATAMIENTO (DD/MM/AA)</t>
  </si>
  <si>
    <t>MONITOREO Y REVISIÓN</t>
  </si>
  <si>
    <t>(Que puede pasar y, como puede ocurrir; si el riesgo no se encuentra en la lista se debe describir )</t>
  </si>
  <si>
    <t xml:space="preserve">IMPACTO </t>
  </si>
  <si>
    <t>¿ COMO SE REALIZA EL MONITOREO?</t>
  </si>
  <si>
    <t>PERIODICIDAD ¿Cuándo?</t>
  </si>
  <si>
    <t>Especifico</t>
  </si>
  <si>
    <t>Externo</t>
  </si>
  <si>
    <t xml:space="preserve">Selección </t>
  </si>
  <si>
    <t>Operacionales</t>
  </si>
  <si>
    <t>Que el oferente no acredite las certificaciones exigidas en los pliegos para la prestacion de servicios exigidos para los productos.</t>
  </si>
  <si>
    <t>Impediría la ejecucion del contrato por que no tiene las credenciales para hacerlo.</t>
  </si>
  <si>
    <t>Entidad Contratante</t>
  </si>
  <si>
    <t>Realizar el siguiente control: 
- Revisar experiencia: Verificar la informacion consignada en los certificados allegados por el oferente, a travès de cual medio idoneo ( llamadas, e-mail) que otorgue certeza de lo certificado con la fuente originaria del documento.</t>
  </si>
  <si>
    <t>SI</t>
  </si>
  <si>
    <t>Comité técnico evaluador del proceso</t>
  </si>
  <si>
    <t>Evaluación del proceso</t>
  </si>
  <si>
    <t>Seguimiento al cumplimiento del lo acordado</t>
  </si>
  <si>
    <t>Diario</t>
  </si>
  <si>
    <t>General</t>
  </si>
  <si>
    <t>Regulatorios</t>
  </si>
  <si>
    <t>Que durante el proceso de selección o antes de la suscripción del contrato, se produzca un cambio en la normatividad aplicable que impida o condicione la contratación</t>
  </si>
  <si>
    <t>Imposibilidad de suscribir el
contrato, ya sea por nuevas restricciones, requisitos adicionales, o prohibiciones expresas que afecten el objeto del contrato.</t>
  </si>
  <si>
    <t>Realizar el siguiente control : 
- Análisis normativo previo: Antes de iniciar el proceso, revisar si hay proyectos de ley o reformas en curso que puedan afectar.</t>
  </si>
  <si>
    <t>Comité técnico estructurador del proceso y Area de contratacion</t>
  </si>
  <si>
    <t>Estructuración del proceso</t>
  </si>
  <si>
    <t>Adjudicación del proceso</t>
  </si>
  <si>
    <t>Semanal</t>
  </si>
  <si>
    <t>Económicos</t>
  </si>
  <si>
    <t>Que durante el proceso de selección y antes de la adjudicacion, se produzca un incremento significativo en los precios de los bienes y servicios contratados.</t>
  </si>
  <si>
    <t>Podría generar un desbalance económico que afecte la ejecución del contrato y requiera renegociaciones o aportes adicionales no previstos.</t>
  </si>
  <si>
    <t>Realizar el siguiente control: 
- Monitoreo del mercado: revisar quincenalmente los precios del sector y alertar si hay tendencia al alza  teniendo en cuenta la volatilidad del mercado tecnologico.</t>
  </si>
  <si>
    <t xml:space="preserve">Comité técnico estructurador del proceso </t>
  </si>
  <si>
    <t>Apertura de ofertas</t>
  </si>
  <si>
    <t>Ejecución</t>
  </si>
  <si>
    <t>Que los bienes adquiridos presenten daños, defectos o imperfecciones que afecten su funcionalidad o vida útil.</t>
  </si>
  <si>
    <t>Podría generar retrasos en la ejecución, costes adicionales de reposición o reparación, y afectar la disponibilidad del servicio.</t>
  </si>
  <si>
    <t>Contratista</t>
  </si>
  <si>
    <t>Realizar el siguiente control: 
+ Acta de recibo a satisfaccion certificar el las condiciones, este documento debe reflejar las siguientes acciones:
- Inspección en recepción: Al recibir los bienes, verificar el estado, embalaje y funcionamiento básico, con un checklist predefinido.
- Pruebas de muestreo: Para defectos ocultos (que no se ven a simple vista), probar una muestra representativa antes de aceptar el lote.</t>
  </si>
  <si>
    <t>Supervisor del contrato con apoyo de la Oficina de Tecnologías de la Información</t>
  </si>
  <si>
    <t>A partir del inicio del contrato</t>
  </si>
  <si>
    <t xml:space="preserve"> Finalización del contrato</t>
  </si>
  <si>
    <t>Mensual</t>
  </si>
  <si>
    <t>Que los bienes adquiridos no cuenten con las certificaciones de calidad o garantía emitidos por el fabricante.</t>
  </si>
  <si>
    <t>Impediría hacer efectivas las reclamaciones o la reposición de los mismos.</t>
  </si>
  <si>
    <t>Realizar el siguiente control: 
+ Acta de recibo a satisfaccion: el Supervisor debera  proyectar dicho documento donde se refleje las siguientes acciones:
- Verificación del documento que soporta la garantia: Revisar que la certificación del fabricante sea válida en el sitio web oficial (si aplica) o registros.</t>
  </si>
  <si>
    <t>Finalización del contrato</t>
  </si>
  <si>
    <t>Fallas en los bienes adquiridos por no cumplir con la calidad, que imposibilite la realización de respaldos de información.</t>
  </si>
  <si>
    <t>Podría generar pérdida de datos críticos.</t>
  </si>
  <si>
    <t>Realizar el siguiente control: 
- Prueba de respaldo: Realizar una prueba de respaldo y recuperación de información dentro de los primeros 7 días de operación de cada uno de los elementos adquiridos.</t>
  </si>
  <si>
    <t xml:space="preserve">A partir del inicio del contrato y de la entrega física de los equipos </t>
  </si>
  <si>
    <t>Incumplimiento total o parcial de las obligaciones nacidas del contrato, así como de su cumplimiento tardío o de su cumplimiento defectuoso, cuando ellos son imputables al contratista.</t>
  </si>
  <si>
    <t>Podría generar retrasos en la ejecución, sobrecostos, y la necesidad de aplicar penalizaciones o incluso la terminación anticipada del contrato.</t>
  </si>
  <si>
    <t>Riesgo Alto</t>
  </si>
  <si>
    <t>Realizar los siguientes controles: 
- Plan de trabajo detallado: Concertar con el contratista un cronograma detallado con hitos claros antes de empezar.
- Acta de seguimiento: Documentar cada reunión con acuerdos, compromisos y fechas.
- Plan de mejora correctiva: Si se detecta un cumplimiento tardío y/o un cumplimiento defectuoso, se exigira un plan para corregir de las obligaciones presuntamente incumplimiendas del contrato dentro del plazo establecido.</t>
  </si>
  <si>
    <t xml:space="preserve">Supervisor del contrato y Contratista </t>
  </si>
  <si>
    <t>Que los proveedores no tengan la experiencia requerida y los soportes correspondan a terceros</t>
  </si>
  <si>
    <t>Podría generar una ejecución deficiente del contrato por falta de capacidad técnica real.</t>
  </si>
  <si>
    <t>Realizar los siguientes controles: 
- Verificación de experiencia propia: Revisar que los contratos, certificaciones y referencias estén a nombre del proveedor, no de terceros.
- Verificación de referencias: Llamar a los contactos de las referencias para confirmar que el proveedor ejecutó los trabajos.</t>
  </si>
  <si>
    <t>Filtración de la Información administrada</t>
  </si>
  <si>
    <t>Podría generar daños reputacionales, legales y operativos por filtración  la información propia, privilegiada o sensible de la Entidad,  ya sea por acción u omisión del contratista o su personal.</t>
  </si>
  <si>
    <t xml:space="preserve">Realizar los siguientes controles: 
- Acuerdo de Confidencialidad: Firmar un documento legal donde el contratista se obliga a no divulgar información, con penalizaciones claras. 
- Clasificación de información: Definir qué información es confidencial, restringida, o pública, y comunicarlo al contratista. (CUANDO APLIQUE)
- Acceso limitado con permisos:Dar acceso solo a la información estrictamente necesaria para ejecutar el contrato (principio de mínima exposición). (CUANDO APLIQUE)
-Capacitación en seguridad de la información: Formar al personal del contratista en buenas prácticas de manejo de información. 
- Registro de accesos: Llevar un registro de quién, cuándo y por qué accede a información sensible. (CUANDO APLIQUE) </t>
  </si>
  <si>
    <t>Área de contratación, Supervisor del contrato, la Oficina de Tecnologías de la Información y Contratista.</t>
  </si>
  <si>
    <t>Que se presenten actos de corrupción, soborno, conflicto de intereses, tráfico de influencias, etc; durante cualquier etapa del proceso de seleciòn o en la ejecucion del contrato, ya sea por parte del contratista y/o sus subcontratistas.</t>
  </si>
  <si>
    <t>Podría generar desvío de recursos, incumplimiento de requisitos técnicos, conflictos jurídicos y/o económicos, desfinanciación del proyecto, y pérdida de credibilidad institucional, con las consecuentes sanciones.</t>
  </si>
  <si>
    <t>Realizar los siguientes controles: 
- Declaración de conflicto de intereses: Exigir al contratista y a todos los funcionarios involucrados una declaración jurada de no tener conflictos de intereses. 
- Verificación de antecedentes:Revisar antecedentes disciplinarios, fiscales y penales del contratista y sus socios.
- Canal de denuncias (https://transparencia.minenergia.gov.co/): se tiene a dispocision uncanal confidencial para reportar actos de corrupción los cuales seran atndido por la entidad cuando se presenten hecho de este tipo.</t>
  </si>
  <si>
    <t>Área de contratación y la VAF a través del encargado de hacer la recepción las denuncias enviadas a https://transparencia.minenergia.gov.co/ y que son remitidas por MINMINAS.</t>
  </si>
  <si>
    <t>Estructuracion del proceso</t>
  </si>
  <si>
    <t>Interno</t>
  </si>
  <si>
    <t>Que durante la ejecución del contrato, no se realice una verificación adecuada y oportuna de la veracidad, soportes, viabilidad y argumentos presentados por el contratista en sus informes.</t>
  </si>
  <si>
    <t>Podría generar la aceptación de hechos falsos, pagos injustificados, incumplimiento de obligaciones, y decisiones basadas en información no corroborada, afectando la integridad del contrato.</t>
  </si>
  <si>
    <t>Realizar el siguiente control: 
+ adelantar la revision del informe de actividades para pago de las obligaciones donde de verifique las siguientes acciones desplegadas:
- Lista de verificación (checklist): Para cada solicitud o informe del contratista, usar un checklist que verifique: soportes, coherencia, viabilidad, y cumplimiento de requisitos.
- Cotejo de soportes: Cruce de la información del contratista con fuentes externas (ej. facturas, registros públicos, certificaciones).
- Registro de verificaciones: Dejar constancia escrita de todas las verificaciones realizadas y sus resultados.</t>
  </si>
  <si>
    <t>Supervisor del contrato.</t>
  </si>
  <si>
    <t>Que ocurran eventos asegurables (daños, pérdidas, accidentes, o siniestros) durante la ejecución del contrato.</t>
  </si>
  <si>
    <t>Que resulten insuficientes, generando costos adicionales no previstos para la Entidad o que imposibilite acudir a la garantia.</t>
  </si>
  <si>
    <t xml:space="preserve">Realizar el siguiente control: 
-Verificacion y aprobacion de la garantia: Exigir al contratista la presentación de las garantías vigentes antes de iniciar la ejecución, siendo válida en el sitio web oficial (si aplica), por correo electronico y/o via telefonica </t>
  </si>
  <si>
    <t>Área de contratación.</t>
  </si>
  <si>
    <t>Procedimiento Aprobación de la garantía</t>
  </si>
  <si>
    <t>Que, tratándose de licencias, soportes y productos de fabricantes internacionales facturados en dólares (USD), la variación de la Tasa Representativa del Mercado (TRM) incremente el valor en pesos colombianos de dichos bienes o servicios, teniendo en cuenta que el estudio del sector reconoce expresamente la incidencia y volatilidad de la TRM sobre los costos, mientras que los estudios previos establecen un precio fijo sin mecanismo de reajuste cambiario.</t>
  </si>
  <si>
    <t>Podría generar un desequilibrio económico del contrato, sobrecostos no previstos o la necesidad de renegociación, al no existir una asignación expresa de quién asume el riesgo cambiario, desde qué momento y bajo qué supuesto de previsibilidad.</t>
  </si>
  <si>
    <t>Realizar los siguientes controles:
- Asignación expresa del riesgo cambiario: dejar constancia en los estudios previos y en el contrato de que el riesgo de variación de la TRM sobre licencias, soportes y productos facturados en USD es asumido por el Contratista desde la presentación de la oferta y durante toda la ejecución del contrato, bajo el supuesto de previsibilidad de que dicha volatilidad corresponde a un riesgo propio y conocido del mercado de tecnología, cuantificable a partir del comportamiento histórico de la TRM certificado por el Banco de la República, y por tanto asumible dentro del valor y la utilidad ofertados.
- Precio fijo sin reajuste: precisar que el valor pactado no está sujeto a reajuste por variación de la TRM, de manera que el oferente lo incorpore en su análisis económico al momento de estructurar la propuesta.
- Monitoreo periódico de la TRM: verificar quincenalmente la evolución de la tasa de cambio publicada por el Banco de la República y su efecto sobre el valor en pesos de las licencias y soportes contratados, para anticipar alertas sobre el equilibrio económico del contrato.</t>
  </si>
  <si>
    <t>Comité técnico estructurador del proceso y Supervisor del contrato</t>
  </si>
  <si>
    <t>Suscripción del contrato</t>
  </si>
  <si>
    <t>Quincenal</t>
  </si>
  <si>
    <t>No obtención oportuna de la autorización de vigencias futuras (Presupuesto General de la Nación y/o Sistema General de Regalías) requerida para amparar la ejecución del contrato más allá de la vigencia fiscal 2026.</t>
  </si>
  <si>
    <t>Impediría la suscripción o el inicio del contrato, generaría responsabilidad personal y pecuniaria conforme al artículo 71 del Decreto 111 de 1996, y obligaría a aplazar el acto de apertura del proceso.</t>
  </si>
  <si>
    <t>Realizar el siguiente control:
- Gestionar con la debida antelación el trámite de vigencias futuras ante el Ministerio de Hacienda (PGN) y ante el órgano competente del Sistema General de Regalías, antes del acto de apertura.
- De no obtenerse a tiempo, reestructurar el plazo de ejecución para que las obligaciones se causen dentro de la vigencia 2026, o aplazar la apertura sin cancelar el proceso.</t>
  </si>
  <si>
    <t>Área de contratación y Ordenador del gasto</t>
  </si>
  <si>
    <t>Antes del acto de apertura</t>
  </si>
  <si>
    <t>Declaratoria de desierto del proceso, o presentación de un único oferente habilitado, dada la alta exigencia de los requisitos habilitantes (SOC propio, certificación TIER III/ICREA IV, acreditación MSSP e informe SOC 2/SOC 3) frente al número reducido de proveedores identificados en el Estudio del Sector.</t>
  </si>
  <si>
    <t>Adjudicación por el 100% del presupuesto oficial sin subasta inversa (conforme al numeral 3.7.2, Nota 1, del Proyecto de Pliego), o necesidad de repetir el proceso con la consecuente pérdida de tiempo y continuidad del servicio.</t>
  </si>
  <si>
    <t>Realizar el siguiente control:
- Verificar, antes de fijar los requisitos habilitantes definitivos, cuántos de los proveedores identificados los cumplen realmente (numeral 13.3), ajustando los umbrales financieros si es necesario.
- Habilitar audiencia de aclaración de pliegos para resolver dudas que puedan estar limitando la concurrencia de oferentes.</t>
  </si>
  <si>
    <t>Comité técnico estructurador del proceso</t>
  </si>
  <si>
    <t>Antes de la apertura</t>
  </si>
  <si>
    <t>Vencimiento del licenciamiento Fortinet actualmente vigente (NGFW, WAF, FortiAnalyzer) antes del inicio de ejecución del nuevo contrato, por demoras en el proceso de selección.</t>
  </si>
  <si>
    <t>Pérdida de soporte y actualizaciones sobre los equipos perimetrales, exponiendo la infraestructura crítica de la Entidad durante el lapso sin cobertura.</t>
  </si>
  <si>
    <t>Realizar el siguiente control:
- Monitorear la fecha de vencimiento del licenciamiento vigente frente al cronograma del proceso de selección.
- De ser necesario, gestionar oportunamente una renovación puente que cubra el lapso entre el vencimiento y el inicio de ejecución del nuevo contrato.</t>
  </si>
  <si>
    <t>Oficina de Tecnología e Información</t>
  </si>
  <si>
    <t>Antes del inicio del contrato</t>
  </si>
  <si>
    <t>Falla en el empalme con el proveedor/contratista actual del servicio de SOC y de la solución PAM (CyberArk), que impida una transición ordenada de la operación al nuevo contratista.</t>
  </si>
  <si>
    <t>Discontinuidad en el monitoreo de seguridad y pérdida de continuidad operativa durante el cambio de proveedor, con el consecuente riesgo de incidentes no detectados.</t>
  </si>
  <si>
    <t>Realizar el siguiente control:
- Exigir al nuevo contratista un plan de transición/empalme documentado, dentro de sus obligaciones contractuales, con acompañamiento de la Oficina de Tecnología e Información y del proveedor saliente.</t>
  </si>
  <si>
    <t>Supervisor del contrato y Oficina de Tecnología e Información</t>
  </si>
  <si>
    <t>Primeros 30 días de ejecución</t>
  </si>
  <si>
    <t>Incumplimiento de los Acuerdos de Nivel de Servicio (ANS) de monitoreo 7x24x365 del SOC.</t>
  </si>
  <si>
    <t>Ventanas sin monitoreo continuo que incrementan la exposición a incidentes de seguridad no detectados oportunamente.</t>
  </si>
  <si>
    <t>Realizar el siguiente control:
- Exigir reportes mensuales de cumplimiento de ANS y aplicar las multas o penalidades pactadas en el contrato en caso de incumplimiento.</t>
  </si>
  <si>
    <t>Supervisor del contrato</t>
  </si>
  <si>
    <t>Pérdida, no entrega o eliminación indebida de los registros históricos (logs) del SIEM/SOC a la terminación del contrato.</t>
  </si>
  <si>
    <t>Pérdida de evidencia para la atención de incidentes y del histórico de seguridad de la información de la Entidad.</t>
  </si>
  <si>
    <t>Realizar el siguiente control:
- Exigir la entrega formal de los registros históricos, configuraciones y evidencias dentro de los diez (10) días hábiles siguientes a la terminación del contrato, conforme a la cláusula de titularidad y reversión de logs incorporada en el Anexo Técnico.</t>
  </si>
  <si>
    <t>Al finalizar el contrato</t>
  </si>
  <si>
    <t>General:      Riesgo de Todos los procesos de contratación adelantados por la entidad.</t>
  </si>
  <si>
    <t>Interno:   Riesgo asociado a la operación, capacidad o situación particular de la entidad estatal.</t>
  </si>
  <si>
    <t>Especifico: Riesgo propio de proceso de contratación objeto de analisis.</t>
  </si>
  <si>
    <t>Externo: Riesgo del sector del objeto del proceso de contratación o asociado a asuntos no referidos a la entidad.</t>
  </si>
  <si>
    <t>VALORES CALIFICACIÓN PROBABILIDAD</t>
  </si>
  <si>
    <t>VALORES CALIFICACIÓN IMPACTO</t>
  </si>
  <si>
    <t>CATEGORIA DE LOS RIESGOS</t>
  </si>
  <si>
    <t>NIVEL</t>
  </si>
  <si>
    <t>ATRIBUTO</t>
  </si>
  <si>
    <t>DESCRIPCION</t>
  </si>
  <si>
    <t>RARO</t>
  </si>
  <si>
    <t>El evento puede ocurrir solo en circunstancias excepcionales.</t>
  </si>
  <si>
    <t>INSIGNIFICANTE</t>
  </si>
  <si>
    <t>Si el hecho llegara a presentarse, tendría consecuencias o efectos mínimos sobre la entidad.</t>
  </si>
  <si>
    <t>8,9 y 10</t>
  </si>
  <si>
    <t>Riesgo Extremo</t>
  </si>
  <si>
    <t>Reducir el riesgo, Evitar, Compartir o Transferir</t>
  </si>
  <si>
    <t>IMPROBABLE</t>
  </si>
  <si>
    <t>El evento puede ocurrir ocasionalmente.</t>
  </si>
  <si>
    <t>MENOR</t>
  </si>
  <si>
    <t>Si el hecho llegara a presentarse, tendría bajo impacto o efecto sobre la entidad.</t>
  </si>
  <si>
    <t>6 y 7</t>
  </si>
  <si>
    <t>Reducir el riesgo, Evitar,  Compartir o Transferir.</t>
  </si>
  <si>
    <t>POSIBLE</t>
  </si>
  <si>
    <t>El evento podría ocurrir en cualquier momento</t>
  </si>
  <si>
    <t>MODERADO</t>
  </si>
  <si>
    <t>Si el hecho llegara a presentarse, tendría medianas consecuencias o efectos sobre la entidad.</t>
  </si>
  <si>
    <t>Riesgo Medio</t>
  </si>
  <si>
    <t>Asumir el riesgo, Reducir el riesgo.</t>
  </si>
  <si>
    <t>PROBABLE</t>
  </si>
  <si>
    <t>El evento probablementeva a ocurrir.</t>
  </si>
  <si>
    <t>MAYOR</t>
  </si>
  <si>
    <t>Si el hecho llegara a presentarse, tendría altas consecuencias o efectos sobre la entidad.</t>
  </si>
  <si>
    <t>2,3 y 4</t>
  </si>
  <si>
    <t>Riesgo Bajo</t>
  </si>
  <si>
    <t>Asumir el riesgo.</t>
  </si>
  <si>
    <t>CASI SEGURO</t>
  </si>
  <si>
    <t>Se espera que el evento ocurra en la mayoría de las circunstancias.</t>
  </si>
  <si>
    <t>CATASTRÓFICO</t>
  </si>
  <si>
    <t>Si el hecho llegara a presentarse, tendría desastrosas consecuencias o efectos sobre la entidad.</t>
  </si>
  <si>
    <t>CLASE DE RIESGO SEGÚN COLOMBIA COMPRA</t>
  </si>
  <si>
    <t xml:space="preserve">Clase de Riesgo   </t>
  </si>
  <si>
    <t>Descripción</t>
  </si>
  <si>
    <t>Riesgos Económicos:</t>
  </si>
  <si>
    <t>Son los derivados del comportamiento del mercado, tales como la fluctuación de los precios de los insumos, desabastecimiento y especulación de los mismos, entre otros.</t>
  </si>
  <si>
    <t>Riesgos Sociales o Políticos:</t>
  </si>
  <si>
    <t>Son los derivados de los cambios de las políticas gubernamentales y de cambios en las condiciones sociales que tengan impacto en la ejecución del contrato.</t>
  </si>
  <si>
    <t>Riesgos Operacionales:</t>
  </si>
  <si>
    <t>son los asociados a la operatividad del contrato, tales como la suficiencia del presupuesto oficial, del plazo o los derivados de procesos, procedimientos, parámetros, sistemas de información y tecnológicos, equipos humanos o técnicos inadecuados o insuficientes</t>
  </si>
  <si>
    <t>Riesgos 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</si>
  <si>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</si>
  <si>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Regulatorios:</t>
  </si>
  <si>
    <t>Derivados de cambios regulatorios o reglamentarios que afecten la ecuación económica del contrato.</t>
  </si>
  <si>
    <t>Riesgos de la Naturaleza:</t>
  </si>
  <si>
    <t>Son los eventos naturales previsibles en los cuales no hay intervención humana que puedan tener impacto en la ejecución del contrato, por ejemplo los temblores, inundaciones, lluvias, sequías, entre otros.</t>
  </si>
  <si>
    <t>Riesgos Ambientales:</t>
  </si>
  <si>
    <t>son los derivados de las obligaciones legales o reglamentarias de carácter ambiental, así como de las licencias, planes de manejo o de permisos y autorizaciones ambientales,incluyendo tasas retributivas y compensatorias, obligaciones de mitigación, tareas de monitoreo y control, entre otras.</t>
  </si>
  <si>
    <t>Riesgos 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</si>
  <si>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</si>
  <si>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DESCRIPCION DE LOS RIESGOS</t>
  </si>
  <si>
    <t>Financiero</t>
  </si>
  <si>
    <t>Variación abrupta de los precios del mercado, por pérdida significativa de clientes y proveedores, por variación ostensible de las tasas representativas del mercado de divisas extranjeras</t>
  </si>
  <si>
    <t>Regulatorio</t>
  </si>
  <si>
    <t>Incremento del salario mínimo legal en un porcentaje muy superior al que se tiene previsto, cambios en la legalización laboral</t>
  </si>
  <si>
    <t>Variación en la tasa de cambio o legislación tributaria</t>
  </si>
  <si>
    <t>Tecnologico</t>
  </si>
  <si>
    <t>Se refiere a eventuales fallos en las telecomunicaciones como daños en los equipos o en la infraestructura tecnológica de los sistemas de información</t>
  </si>
  <si>
    <t>Advenimiento de nuevos desarrollos tecnológicos estándares que deben ser tenidos encuentra para la ejecución del contrato así como la obsolescencia tecnológica</t>
  </si>
  <si>
    <t>Proveer un servicio de baja calidad en el desarrollo de las obligaciones específicas del contrato</t>
  </si>
  <si>
    <t>No prestación efectiva del servicio de soporte en los tiempos solicitados</t>
  </si>
  <si>
    <t>Indisponibilidad del servicio por terminación unilateral del contrato</t>
  </si>
  <si>
    <t>Suspensión del contrato por causas ajenas o externas a las partes, o extensión en el plazo de ejecución del mismo</t>
  </si>
  <si>
    <t>La extensión del plazo por Circunstancias no imputables a Las partes:</t>
  </si>
  <si>
    <t xml:space="preserve">La no ejecución del objeto del contrato </t>
  </si>
  <si>
    <t>Retrasos en la  entrega de proyectos de respuesta a las consultas formuladas por la entidad.</t>
  </si>
  <si>
    <t>[Eliminado por ser ajeno al objeto de este proceso — Obs. 10]</t>
  </si>
  <si>
    <t>Retraso en la revisión y aprobación de respuestas proyectadas</t>
  </si>
  <si>
    <t>Falla en la cadena de bienes, contratación del personal y de recursos logísticos que afecte el servicio para el suministro del bien o servicio contratado.</t>
  </si>
  <si>
    <t>El contratista no sugiere un diseño óptimo de la agenda, capaz de cumplir con los objetivos propuestos en el taller o capacitación.</t>
  </si>
  <si>
    <t>Cuando la información no se encuentra estructurada, o las bases de datos no están organizadas, generándole al consultor la realización de un trabajo adicional.</t>
  </si>
  <si>
    <t>Cuando se pierde totalmente la información en medio digital por mal funcionamiento de los equipos o por la imposibilidad de continuar con uno de los miembros del equipo de trabajo afectando de esta manera el equilibrio contractual.</t>
  </si>
  <si>
    <t>Falta de organización o previsión por parte de la ANM, respecto del alcance, duración y cantidad de personas para cada reunión o evento.</t>
  </si>
  <si>
    <t>Inasistencia del consultor a los talleres o capacitaciones por causas de fuerza mayor:</t>
  </si>
  <si>
    <t>El aplicativo no responde a las necesidades de la anm debido a las fallas en la calidad del levantamiento de información y desarrollo de los requerimientos funcionales y técnicos:</t>
  </si>
  <si>
    <t>Cuando la información objeto de evaluación para el desarrollo de la consultoría no cuenta con las características mínimas lo cual implica el uso de otras fuentes de recolección de información generando mayores gastos al consultor (desplazamientos, equipos tecnológicos, encuestas, estadísticas etc)</t>
  </si>
  <si>
    <t>Contratista no entrega oportunamente los productos debido a una dedicación insuficiente al proyecto ó demoras en la aprobación:</t>
  </si>
  <si>
    <t>Falta de disponibilidad de los bienes, equipos e insumos necesarios para llevar a cabo el objeto del contrato</t>
  </si>
  <si>
    <t>Ambiental</t>
  </si>
  <si>
    <t>Riesgo por inaplicación de la normativa ambiental referente a planes de manejo ambiental y demás condiciones exigidas en la fabricación y/o manipulación y/o comercialización de los productos a adquirir:</t>
  </si>
  <si>
    <t>Si no se cuenta con una licencia ambiental debidamente ejecutoriada y/o un plan de manejo ambiental, se debe garantizar la cuantificación de los riesgos ambientales en los contratos, según la magnitud y naturaleza de los mismos.</t>
  </si>
  <si>
    <t>Incumplimiento de terceros relacionados con el consultor.</t>
  </si>
  <si>
    <t>Económico</t>
  </si>
  <si>
    <t>Estimación inadecuada de los costos.</t>
  </si>
  <si>
    <t>Ocurre cuando la agencia suscribe el contrato de consultoría y no paga el valor del contrato dentro de los plazos convenidos generando una mora en el pago que pueda afectar al consultor hasta el punto de romper la ecuación económica del contrato.</t>
  </si>
  <si>
    <t>Falta de recursos para sufragar los gastos de viaje, necesarios para cumplir con el objeto del contrato</t>
  </si>
  <si>
    <t>Riesgo regulatorio</t>
  </si>
  <si>
    <t>Se presenta cuando existan variaciones normativas de obligatorio cumplimiento para una  o ambas partes que incidan en el costo directo o indirecto hasta el punto de afectación del equilibrio contractual</t>
  </si>
  <si>
    <t>Riesgo político o social</t>
  </si>
  <si>
    <t>Únicamente en los casos en que por actos de violencia, de terrorismo, de ataques de terceros impidan la recolección de información y el desplazamiento del equipo de trabajo.</t>
  </si>
  <si>
    <t xml:space="preserve">FUENTE </t>
  </si>
  <si>
    <t xml:space="preserve">TIPO </t>
  </si>
  <si>
    <t>PROBABILIAD</t>
  </si>
  <si>
    <t>A QUIEN SE LE ASIGNA</t>
  </si>
  <si>
    <t>PROBABILIDAD DES TRAT</t>
  </si>
  <si>
    <t>IMPACTO DES TRATAM</t>
  </si>
  <si>
    <t>CATEGORIA DES TRAT</t>
  </si>
  <si>
    <t>AFECTA LA EJECUCION DEL CONTRATO</t>
  </si>
  <si>
    <t>PERIODICIDAD</t>
  </si>
  <si>
    <t>COMO SE REALIZA EL MONITOREO</t>
  </si>
  <si>
    <t>Planeación</t>
  </si>
  <si>
    <t>Sociales o políticos</t>
  </si>
  <si>
    <t>NO</t>
  </si>
  <si>
    <t>Auditorias</t>
  </si>
  <si>
    <t>Contratación</t>
  </si>
  <si>
    <t>Financieros</t>
  </si>
  <si>
    <t>Bimensual</t>
  </si>
  <si>
    <t>Trimestral</t>
  </si>
  <si>
    <t>De la naturaleza</t>
  </si>
  <si>
    <t>Semestral</t>
  </si>
  <si>
    <t>Ambientales</t>
  </si>
  <si>
    <t>Tecnológicos</t>
  </si>
  <si>
    <t>Otro</t>
  </si>
  <si>
    <t>MODALIDAD</t>
  </si>
  <si>
    <t>LICITACION PUBLICA</t>
  </si>
  <si>
    <t>CONTRATACION DIRECTA</t>
  </si>
  <si>
    <t>CONCURSO DE MERITOS</t>
  </si>
  <si>
    <t>SELECCIÓN ABREVIADA DE MENOR CUANTIA</t>
  </si>
  <si>
    <t>MINIMA CUANTIA</t>
  </si>
  <si>
    <t>La extensión del plazo por</t>
  </si>
  <si>
    <t>Circunstancias no imputables a</t>
  </si>
  <si>
    <t>Las partes:</t>
  </si>
  <si>
    <t>La no ejecución del objeto del</t>
  </si>
  <si>
    <t>Contrato:</t>
  </si>
  <si>
    <t>Retrasos en la  entrega de proyectos de respuesta a las consultas formuladas por la entidad:</t>
  </si>
  <si>
    <t>El contratista no cumple con calidad de los productos entregables (fotografias y video)  conforme los solicita la anm</t>
  </si>
  <si>
    <t>Retraso en la revisión y aprobación de respuestas proyectadas:</t>
  </si>
  <si>
    <t>El contratista no sugiere un diseño óptimo de la agenda, capaz de cumplir con los objetivos propuestos en el taller o capacitación:</t>
  </si>
  <si>
    <t>Falla de espacios adecuados en el hotel o lugar, para las necesidades específicas de los eventos de la anm:</t>
  </si>
  <si>
    <t>Falta de organización o previsión por parte de la anm, respecto del alcance, duración y cantidad de personas para cada reunión o evento:</t>
  </si>
  <si>
    <t>El proyecto no sea avalado por el mavdt y las autoridades ambientales.</t>
  </si>
  <si>
    <t>Estimación inadecuada de los costos: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</si>
</sst>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d/yyyy"/>
  </numFmts>
  <fonts count="14" x14ac:knownFonts="1">
    <font>
      <sz val="11"/>
      <color theme="1"/>
      <name val="Calibri"/>
      <family val="2"/>
      <charset val="1"/>
    </font>
    <font>
      <sz val="11"/>
      <name val="Calibri"/>
      <family val="2"/>
      <charset val="1"/>
    </font>
    <font>
      <sz val="12"/>
      <name val="Calibri"/>
      <family val="2"/>
      <charset val="1"/>
    </font>
    <font>
      <b/>
      <sz val="20"/>
      <name val="Calibri"/>
      <family val="2"/>
      <charset val="1"/>
    </font>
    <font>
      <b/>
      <sz val="16"/>
      <name val="Calibri"/>
      <family val="2"/>
      <charset val="1"/>
    </font>
    <font>
      <b/>
      <sz val="12"/>
      <name val="Calibri"/>
      <family val="2"/>
      <charset val="1"/>
    </font>
    <font>
      <sz val="7"/>
      <name val="Calibri"/>
      <family val="2"/>
      <charset val="1"/>
    </font>
    <font>
      <sz val="8"/>
      <name val="Calibri"/>
      <family val="2"/>
      <charset val="1"/>
    </font>
    <font>
      <b/>
      <sz val="8"/>
      <name val="Calibri"/>
      <family val="2"/>
      <charset val="1"/>
    </font>
    <font>
      <sz val="10"/>
      <name val="Arial"/>
      <family val="2"/>
    </font>
    <font>
      <sz val="8"/>
      <color theme="1"/>
      <name val="Arial"/>
      <family val="2"/>
      <charset val="1"/>
    </font>
    <font>
      <sz val="11"/>
      <color rgb="FF000000"/>
      <name val="Arial Narrow"/>
      <family val="2"/>
      <charset val="1"/>
    </font>
    <font>
      <sz val="11"/>
      <color theme="1"/>
      <name val="Arial Narrow"/>
      <family val="2"/>
      <charset val="1"/>
    </font>
    <font>
      <sz val="11"/>
      <name val="Arial Narrow"/>
      <family val="2"/>
      <charset val="1"/>
    </font>
  </fonts>
  <fills count="3">
    <fill>
      <patternFill patternType="none"/>
    </fill>
    <fill>
      <patternFill patternType="gray125"/>
    </fill>
    <fill>
      <patternFill patternType="solid">
        <fgColor rgb="FFFFFF00"/>
        <bgColor rgb="FFFFFF00"/>
      </patternFill>
    </fill>
  </fills>
  <borders count="37">
    <border>
      <left/>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style="thin">
        <color auto="1"/>
      </left>
      <right style="medium">
        <color auto="1"/>
      </right>
      <top style="thin">
        <color auto="1"/>
      </top>
      <bottom style="thin">
        <color auto="1"/>
      </bottom>
      <diagonal/>
    </border>
    <border>
      <left/>
      <right style="medium">
        <color auto="1"/>
      </right>
      <top/>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medium">
        <color auto="1"/>
      </right>
      <top/>
      <bottom style="thin">
        <color auto="1"/>
      </bottom>
      <diagonal/>
    </border>
    <border>
      <left style="medium">
        <color auto="1"/>
      </left>
      <right/>
      <top/>
      <bottom style="thin">
        <color auto="1"/>
      </bottom>
      <diagonal/>
    </border>
    <border>
      <left style="medium">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right style="thin">
        <color auto="1"/>
      </right>
      <top style="medium">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style="medium">
        <color auto="1"/>
      </bottom>
      <diagonal/>
    </border>
    <border>
      <left/>
      <right style="medium">
        <color auto="1"/>
      </right>
      <top style="medium">
        <color auto="1"/>
      </top>
      <bottom style="medium">
        <color auto="1"/>
      </bottom>
      <diagonal/>
    </border>
  </borders>
  <cellStyleXfs count="1">
    <xf numFmtId="0" fontId="0" fillId="0" borderId="0"/>
  </cellStyleXfs>
  <cellXfs count="142">
    <xf numFmtId="0" fontId="0" fillId="0" borderId="0" xfId="0"/>
    <xf numFmtId="0" fontId="5" fillId="0" borderId="14" xfId="0" applyFont="1" applyBorder="1" applyAlignment="1">
      <alignment horizontal="center" vertical="center" wrapText="1"/>
    </xf>
    <xf numFmtId="0" fontId="1" fillId="0" borderId="0" xfId="0" applyFont="1"/>
    <xf numFmtId="0" fontId="1" fillId="0" borderId="0" xfId="0" applyFont="1" applyAlignment="1">
      <alignment horizontal="center" vertical="center"/>
    </xf>
    <xf numFmtId="0" fontId="1" fillId="0" borderId="2" xfId="0" applyFont="1" applyBorder="1" applyAlignment="1">
      <alignment horizontal="center" vertical="center"/>
    </xf>
    <xf numFmtId="0" fontId="1" fillId="0" borderId="3" xfId="0" applyFont="1" applyBorder="1"/>
    <xf numFmtId="0" fontId="1" fillId="0" borderId="5" xfId="0" applyFont="1" applyBorder="1" applyAlignment="1">
      <alignment horizontal="center" vertical="center"/>
    </xf>
    <xf numFmtId="0" fontId="1" fillId="0" borderId="7" xfId="0" applyFont="1" applyBorder="1"/>
    <xf numFmtId="0" fontId="4" fillId="0" borderId="5" xfId="0" applyFont="1" applyBorder="1" applyAlignment="1">
      <alignment horizontal="center" vertical="center"/>
    </xf>
    <xf numFmtId="0" fontId="4" fillId="0" borderId="0" xfId="0" applyFont="1" applyAlignment="1">
      <alignment horizontal="left"/>
    </xf>
    <xf numFmtId="0" fontId="3" fillId="0" borderId="0" xfId="0" applyFont="1" applyAlignment="1">
      <alignment horizontal="center" vertical="center"/>
    </xf>
    <xf numFmtId="0" fontId="3" fillId="0" borderId="0" xfId="0" applyFont="1"/>
    <xf numFmtId="0" fontId="3" fillId="0" borderId="7" xfId="0" applyFont="1" applyBorder="1"/>
    <xf numFmtId="0" fontId="1" fillId="0" borderId="10" xfId="0" applyFont="1" applyBorder="1" applyAlignment="1">
      <alignment horizontal="center" vertical="center"/>
    </xf>
    <xf numFmtId="0" fontId="1" fillId="0" borderId="11" xfId="0" applyFont="1" applyBorder="1"/>
    <xf numFmtId="0" fontId="1" fillId="0" borderId="11" xfId="0" applyFont="1" applyBorder="1" applyAlignment="1">
      <alignment horizontal="center" vertical="center"/>
    </xf>
    <xf numFmtId="0" fontId="1" fillId="0" borderId="12" xfId="0" applyFont="1" applyBorder="1"/>
    <xf numFmtId="0" fontId="6" fillId="0" borderId="0" xfId="0" applyFont="1" applyAlignment="1">
      <alignment horizontal="center" vertical="center"/>
    </xf>
    <xf numFmtId="0" fontId="6" fillId="0" borderId="0" xfId="0" applyFont="1" applyAlignment="1">
      <alignment horizontal="center"/>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7" fillId="0" borderId="0" xfId="0" applyFont="1" applyAlignment="1">
      <alignment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18" xfId="0" applyFont="1" applyBorder="1" applyAlignment="1">
      <alignment horizontal="center" vertical="center" wrapText="1"/>
    </xf>
    <xf numFmtId="0" fontId="2" fillId="0" borderId="19" xfId="0" applyFont="1" applyBorder="1" applyAlignment="1">
      <alignment horizontal="left" vertical="top" wrapText="1"/>
    </xf>
    <xf numFmtId="1" fontId="2" fillId="0" borderId="19" xfId="0" applyNumberFormat="1" applyFont="1" applyBorder="1" applyAlignment="1">
      <alignment horizontal="center" vertical="center"/>
    </xf>
    <xf numFmtId="0" fontId="2" fillId="0" borderId="21" xfId="0" applyFont="1" applyBorder="1" applyAlignment="1">
      <alignment horizontal="center" vertical="center"/>
    </xf>
    <xf numFmtId="0" fontId="2" fillId="0" borderId="19" xfId="0" applyFont="1" applyBorder="1" applyAlignment="1">
      <alignment horizontal="center" vertical="center"/>
    </xf>
    <xf numFmtId="0" fontId="2" fillId="0" borderId="19" xfId="0" applyFont="1" applyBorder="1" applyAlignment="1">
      <alignment horizontal="center" vertical="center" wrapText="1"/>
    </xf>
    <xf numFmtId="164" fontId="2" fillId="0" borderId="19" xfId="0" applyNumberFormat="1" applyFont="1" applyBorder="1" applyAlignment="1">
      <alignment horizontal="center" vertical="center" wrapText="1"/>
    </xf>
    <xf numFmtId="0" fontId="2" fillId="0" borderId="6" xfId="0" applyFont="1" applyBorder="1" applyAlignment="1">
      <alignment horizontal="center" vertical="center"/>
    </xf>
    <xf numFmtId="0" fontId="2" fillId="0" borderId="19" xfId="0" applyFont="1" applyBorder="1" applyAlignment="1">
      <alignment horizontal="left" vertical="center" wrapText="1"/>
    </xf>
    <xf numFmtId="1" fontId="2" fillId="0" borderId="19" xfId="0" applyNumberFormat="1" applyFont="1" applyBorder="1" applyAlignment="1">
      <alignment horizontal="center" vertical="center" wrapText="1"/>
    </xf>
    <xf numFmtId="0" fontId="2" fillId="0" borderId="6" xfId="0" applyFont="1" applyBorder="1" applyAlignment="1">
      <alignment horizontal="center" vertical="center" wrapText="1"/>
    </xf>
    <xf numFmtId="0" fontId="2" fillId="0" borderId="19" xfId="0" applyFont="1" applyBorder="1" applyAlignment="1">
      <alignment vertical="center"/>
    </xf>
    <xf numFmtId="1" fontId="2" fillId="0" borderId="19" xfId="0" applyNumberFormat="1" applyFont="1" applyBorder="1" applyAlignment="1">
      <alignment vertical="center"/>
    </xf>
    <xf numFmtId="164" fontId="2" fillId="0" borderId="19" xfId="0" applyNumberFormat="1" applyFont="1" applyBorder="1" applyAlignment="1">
      <alignment horizontal="center" vertical="center"/>
    </xf>
    <xf numFmtId="0" fontId="7" fillId="0" borderId="0" xfId="0" applyFont="1" applyAlignment="1">
      <alignment horizontal="center" vertical="center"/>
    </xf>
    <xf numFmtId="1" fontId="7" fillId="0" borderId="0" xfId="0" applyNumberFormat="1" applyFont="1" applyAlignment="1">
      <alignment horizontal="center" vertical="center"/>
    </xf>
    <xf numFmtId="164" fontId="7" fillId="0" borderId="0" xfId="0" applyNumberFormat="1" applyFont="1" applyAlignment="1">
      <alignment vertical="center"/>
    </xf>
    <xf numFmtId="0" fontId="8" fillId="0" borderId="0" xfId="0" applyFont="1"/>
    <xf numFmtId="0" fontId="7" fillId="0" borderId="0" xfId="0" applyFont="1"/>
    <xf numFmtId="0" fontId="8" fillId="0" borderId="0" xfId="0" applyFont="1" applyAlignment="1">
      <alignment horizontal="center"/>
    </xf>
    <xf numFmtId="0" fontId="8" fillId="0" borderId="24" xfId="0" applyFont="1" applyBorder="1" applyAlignment="1">
      <alignment horizontal="center"/>
    </xf>
    <xf numFmtId="0" fontId="8" fillId="0" borderId="26" xfId="0" applyFont="1" applyBorder="1" applyAlignment="1">
      <alignment horizontal="center"/>
    </xf>
    <xf numFmtId="0" fontId="8" fillId="0" borderId="27" xfId="0" applyFont="1" applyBorder="1"/>
    <xf numFmtId="0" fontId="7" fillId="0" borderId="28" xfId="0" applyFont="1" applyBorder="1" applyAlignment="1">
      <alignment horizontal="center" vertical="center"/>
    </xf>
    <xf numFmtId="0" fontId="7" fillId="0" borderId="0" xfId="0" applyFont="1" applyAlignment="1">
      <alignment horizontal="justify"/>
    </xf>
    <xf numFmtId="0" fontId="7" fillId="0" borderId="29" xfId="0" applyFont="1" applyBorder="1" applyAlignment="1">
      <alignment vertical="center"/>
    </xf>
    <xf numFmtId="0" fontId="7" fillId="0" borderId="0" xfId="0" applyFont="1" applyAlignment="1">
      <alignment vertical="center" wrapText="1"/>
    </xf>
    <xf numFmtId="0" fontId="7" fillId="0" borderId="31" xfId="0" applyFont="1" applyBorder="1" applyAlignment="1">
      <alignment horizontal="center" vertical="center"/>
    </xf>
    <xf numFmtId="0" fontId="7" fillId="0" borderId="30" xfId="0" applyFont="1" applyBorder="1" applyAlignment="1">
      <alignment vertical="center"/>
    </xf>
    <xf numFmtId="0" fontId="8" fillId="0" borderId="0" xfId="0" applyFont="1" applyAlignment="1">
      <alignment horizontal="center" vertical="center"/>
    </xf>
    <xf numFmtId="0" fontId="1" fillId="0" borderId="0" xfId="0" applyFont="1" applyAlignment="1">
      <alignment horizontal="left"/>
    </xf>
    <xf numFmtId="0" fontId="1" fillId="0" borderId="13"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32" xfId="0" applyFont="1" applyBorder="1" applyAlignment="1">
      <alignment horizontal="center" vertical="center" wrapText="1"/>
    </xf>
    <xf numFmtId="0" fontId="10" fillId="0" borderId="0" xfId="0" applyFont="1"/>
    <xf numFmtId="0" fontId="11" fillId="0" borderId="1" xfId="0" applyFont="1" applyBorder="1" applyAlignment="1">
      <alignment horizontal="center" vertical="center" wrapText="1"/>
    </xf>
    <xf numFmtId="0" fontId="12" fillId="0" borderId="36"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2"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2" xfId="0" applyFont="1" applyBorder="1" applyAlignment="1">
      <alignment horizontal="center" vertical="center" wrapText="1"/>
    </xf>
    <xf numFmtId="0" fontId="13" fillId="0" borderId="12" xfId="0" applyFont="1" applyBorder="1" applyAlignment="1">
      <alignment horizontal="center" vertical="center" wrapText="1"/>
    </xf>
    <xf numFmtId="0" fontId="12" fillId="0" borderId="23" xfId="0" applyFont="1" applyBorder="1" applyAlignment="1">
      <alignment horizontal="center" vertical="center" wrapText="1"/>
    </xf>
    <xf numFmtId="0" fontId="2" fillId="0" borderId="6" xfId="0" applyFont="1" applyBorder="1" applyAlignment="1">
      <alignment vertical="center"/>
    </xf>
    <xf numFmtId="0" fontId="2" fillId="0" borderId="17" xfId="0" applyFont="1" applyFill="1" applyBorder="1" applyAlignment="1">
      <alignment horizontal="center" vertical="center"/>
    </xf>
    <xf numFmtId="0" fontId="2" fillId="0" borderId="18" xfId="0" applyFont="1" applyFill="1" applyBorder="1" applyAlignment="1">
      <alignment horizontal="center" vertical="center"/>
    </xf>
    <xf numFmtId="0" fontId="2" fillId="0" borderId="18" xfId="0" applyFont="1" applyFill="1" applyBorder="1" applyAlignment="1">
      <alignment horizontal="center" vertical="center" wrapText="1"/>
    </xf>
    <xf numFmtId="1" fontId="2" fillId="0" borderId="18" xfId="0" applyNumberFormat="1" applyFont="1" applyFill="1" applyBorder="1" applyAlignment="1">
      <alignment horizontal="center" vertical="center"/>
    </xf>
    <xf numFmtId="0" fontId="2" fillId="0" borderId="19" xfId="0" applyFont="1" applyFill="1" applyBorder="1" applyAlignment="1">
      <alignment horizontal="left" vertical="top" wrapText="1"/>
    </xf>
    <xf numFmtId="1" fontId="2" fillId="0" borderId="19" xfId="0" applyNumberFormat="1" applyFont="1" applyFill="1" applyBorder="1" applyAlignment="1">
      <alignment horizontal="center" vertical="center"/>
    </xf>
    <xf numFmtId="0" fontId="2" fillId="0" borderId="20" xfId="0" applyFont="1" applyFill="1" applyBorder="1" applyAlignment="1">
      <alignment horizontal="center" vertical="center"/>
    </xf>
    <xf numFmtId="0" fontId="7" fillId="0" borderId="0" xfId="0" applyFont="1" applyFill="1" applyAlignment="1">
      <alignment vertical="center"/>
    </xf>
    <xf numFmtId="0" fontId="1" fillId="0" borderId="0" xfId="0" applyFont="1" applyFill="1"/>
    <xf numFmtId="0" fontId="1" fillId="0" borderId="0" xfId="0" applyFont="1" applyFill="1" applyAlignment="1">
      <alignment horizontal="center" vertical="center"/>
    </xf>
    <xf numFmtId="0" fontId="1" fillId="0" borderId="21" xfId="0" applyFont="1" applyFill="1" applyBorder="1" applyAlignment="1">
      <alignment horizontal="center" vertical="center" wrapText="1"/>
    </xf>
    <xf numFmtId="0" fontId="2" fillId="0" borderId="21" xfId="0" applyFont="1" applyFill="1" applyBorder="1" applyAlignment="1">
      <alignment horizontal="center" vertical="center"/>
    </xf>
    <xf numFmtId="0" fontId="2" fillId="0" borderId="19" xfId="0" applyFont="1" applyFill="1" applyBorder="1" applyAlignment="1">
      <alignment horizontal="center" vertical="center"/>
    </xf>
    <xf numFmtId="0" fontId="2" fillId="0" borderId="19" xfId="0" applyFont="1" applyFill="1" applyBorder="1" applyAlignment="1">
      <alignment horizontal="center" vertical="center" wrapText="1"/>
    </xf>
    <xf numFmtId="164" fontId="2" fillId="0" borderId="19" xfId="0" applyNumberFormat="1" applyFont="1" applyFill="1" applyBorder="1" applyAlignment="1">
      <alignment horizontal="center" vertical="center" wrapText="1"/>
    </xf>
    <xf numFmtId="0" fontId="2" fillId="0" borderId="6" xfId="0" applyFont="1" applyFill="1" applyBorder="1" applyAlignment="1">
      <alignment horizontal="center" vertical="center"/>
    </xf>
    <xf numFmtId="0" fontId="2" fillId="0" borderId="1" xfId="0" applyFont="1" applyBorder="1" applyAlignment="1">
      <alignment horizontal="center"/>
    </xf>
    <xf numFmtId="0" fontId="3" fillId="0" borderId="1" xfId="0" applyFont="1" applyBorder="1" applyAlignment="1">
      <alignment horizontal="center" vertical="center" wrapText="1"/>
    </xf>
    <xf numFmtId="0" fontId="1" fillId="0" borderId="4" xfId="0" applyFont="1" applyBorder="1" applyAlignment="1">
      <alignment horizontal="center"/>
    </xf>
    <xf numFmtId="0" fontId="4" fillId="0" borderId="5" xfId="0" applyFont="1" applyBorder="1" applyAlignment="1">
      <alignment horizontal="left"/>
    </xf>
    <xf numFmtId="164" fontId="2" fillId="0" borderId="6" xfId="0" applyNumberFormat="1" applyFont="1" applyBorder="1" applyAlignment="1">
      <alignment horizontal="center" vertical="center"/>
    </xf>
    <xf numFmtId="0" fontId="1" fillId="0" borderId="0" xfId="0" applyFont="1" applyAlignment="1">
      <alignment horizontal="center"/>
    </xf>
    <xf numFmtId="0" fontId="5" fillId="0" borderId="6" xfId="0" applyFont="1" applyBorder="1" applyAlignment="1">
      <alignment horizontal="center" vertical="center" wrapText="1"/>
    </xf>
    <xf numFmtId="0" fontId="3" fillId="0" borderId="0" xfId="0" applyFont="1" applyAlignment="1">
      <alignment horizontal="center"/>
    </xf>
    <xf numFmtId="0" fontId="5" fillId="0" borderId="8" xfId="0" applyFont="1" applyBorder="1" applyAlignment="1">
      <alignment horizontal="left" vertical="center"/>
    </xf>
    <xf numFmtId="0" fontId="5" fillId="0" borderId="9" xfId="0" applyFont="1" applyBorder="1" applyAlignment="1">
      <alignment horizontal="center"/>
    </xf>
    <xf numFmtId="0" fontId="1" fillId="0" borderId="11" xfId="0"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4" xfId="0" applyFont="1" applyBorder="1" applyAlignment="1">
      <alignment horizontal="center" vertical="center" wrapText="1"/>
    </xf>
    <xf numFmtId="0" fontId="2" fillId="0" borderId="14"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19"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4" xfId="0" applyFont="1" applyBorder="1" applyAlignment="1">
      <alignment horizontal="center" vertical="center" wrapText="1"/>
    </xf>
    <xf numFmtId="0" fontId="8" fillId="0" borderId="1" xfId="0" applyFont="1" applyBorder="1" applyAlignment="1">
      <alignment horizontal="center"/>
    </xf>
    <xf numFmtId="0" fontId="7" fillId="0" borderId="22" xfId="0" applyFont="1" applyBorder="1" applyAlignment="1">
      <alignment horizontal="left" wrapText="1"/>
    </xf>
    <xf numFmtId="0" fontId="7" fillId="0" borderId="23" xfId="0" applyFont="1" applyBorder="1" applyAlignment="1">
      <alignment horizontal="left"/>
    </xf>
    <xf numFmtId="0" fontId="7" fillId="0" borderId="23" xfId="0" applyFont="1" applyBorder="1" applyAlignment="1">
      <alignment horizontal="left" wrapText="1"/>
    </xf>
    <xf numFmtId="0" fontId="8" fillId="0" borderId="13" xfId="0" applyFont="1" applyBorder="1" applyAlignment="1">
      <alignment horizontal="center"/>
    </xf>
    <xf numFmtId="0" fontId="8" fillId="0" borderId="25" xfId="0" applyFont="1" applyBorder="1" applyAlignment="1">
      <alignment horizontal="center"/>
    </xf>
    <xf numFmtId="0" fontId="8" fillId="0" borderId="24" xfId="0" applyFont="1" applyBorder="1" applyAlignment="1">
      <alignment horizontal="center"/>
    </xf>
    <xf numFmtId="0" fontId="8" fillId="0" borderId="27" xfId="0" applyFont="1" applyBorder="1" applyAlignment="1">
      <alignment horizontal="center"/>
    </xf>
    <xf numFmtId="0" fontId="7" fillId="0" borderId="21" xfId="0" applyFont="1" applyBorder="1" applyAlignment="1">
      <alignment horizontal="left" vertical="center"/>
    </xf>
    <xf numFmtId="0" fontId="7" fillId="0" borderId="6" xfId="0" applyFont="1" applyBorder="1" applyAlignment="1">
      <alignment horizontal="justify"/>
    </xf>
    <xf numFmtId="0" fontId="7" fillId="0" borderId="28" xfId="0" applyFont="1" applyBorder="1" applyAlignment="1">
      <alignment horizontal="justify" wrapText="1"/>
    </xf>
    <xf numFmtId="0" fontId="7" fillId="0" borderId="30" xfId="0" applyFont="1" applyBorder="1" applyAlignment="1">
      <alignment horizontal="left" vertical="center"/>
    </xf>
    <xf numFmtId="0" fontId="7" fillId="0" borderId="13" xfId="0" applyFont="1" applyBorder="1" applyAlignment="1">
      <alignment horizontal="left"/>
    </xf>
    <xf numFmtId="0" fontId="7" fillId="0" borderId="29" xfId="0" applyFont="1" applyBorder="1" applyAlignment="1">
      <alignment horizontal="left" vertical="center"/>
    </xf>
    <xf numFmtId="0" fontId="7" fillId="0" borderId="28" xfId="0" applyFont="1" applyBorder="1" applyAlignment="1">
      <alignment horizontal="left"/>
    </xf>
    <xf numFmtId="0" fontId="7" fillId="0" borderId="32" xfId="0" applyFont="1" applyBorder="1" applyAlignment="1">
      <alignment horizontal="left"/>
    </xf>
    <xf numFmtId="0" fontId="7" fillId="0" borderId="32" xfId="0" applyFont="1" applyBorder="1" applyAlignment="1">
      <alignment horizontal="left" vertical="center"/>
    </xf>
    <xf numFmtId="0" fontId="7" fillId="0" borderId="16" xfId="0" applyFont="1" applyBorder="1" applyAlignment="1">
      <alignment horizontal="justify"/>
    </xf>
    <xf numFmtId="0" fontId="7" fillId="0" borderId="31" xfId="0" applyFont="1" applyBorder="1" applyAlignment="1">
      <alignment horizontal="justify" wrapText="1"/>
    </xf>
    <xf numFmtId="0" fontId="1" fillId="0" borderId="24" xfId="0" applyFont="1" applyBorder="1" applyAlignment="1">
      <alignment horizontal="center" vertical="center"/>
    </xf>
    <xf numFmtId="0" fontId="1" fillId="0" borderId="33" xfId="0" applyFont="1" applyBorder="1" applyAlignment="1">
      <alignment horizontal="justify" wrapText="1"/>
    </xf>
    <xf numFmtId="0" fontId="1" fillId="0" borderId="28" xfId="0" applyFont="1" applyBorder="1" applyAlignment="1">
      <alignment horizontal="center" vertical="center" wrapText="1"/>
    </xf>
    <xf numFmtId="0" fontId="1" fillId="0" borderId="28" xfId="0" applyFont="1" applyBorder="1" applyAlignment="1">
      <alignment horizontal="justify" wrapText="1"/>
    </xf>
    <xf numFmtId="0" fontId="1" fillId="0" borderId="34" xfId="0" applyFont="1" applyBorder="1" applyAlignment="1">
      <alignment horizontal="justify" wrapText="1"/>
    </xf>
    <xf numFmtId="0" fontId="1" fillId="0" borderId="28" xfId="0" applyFont="1" applyBorder="1" applyAlignment="1">
      <alignment horizontal="center" vertical="center"/>
    </xf>
    <xf numFmtId="0" fontId="1" fillId="0" borderId="31" xfId="0" applyFont="1" applyBorder="1" applyAlignment="1">
      <alignment horizontal="center" vertical="center" wrapText="1"/>
    </xf>
    <xf numFmtId="0" fontId="1" fillId="0" borderId="35" xfId="0" applyFont="1" applyBorder="1" applyAlignment="1">
      <alignment horizontal="justify" wrapText="1"/>
    </xf>
    <xf numFmtId="0" fontId="1" fillId="0" borderId="14"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1"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19" xfId="0" applyFont="1" applyFill="1" applyBorder="1" applyAlignment="1">
      <alignment horizontal="center" vertical="center" wrapText="1"/>
    </xf>
    <xf numFmtId="0" fontId="1" fillId="0" borderId="15" xfId="0" applyFont="1" applyBorder="1" applyAlignment="1">
      <alignment horizontal="center" vertical="center" wrapText="1"/>
    </xf>
    <xf numFmtId="0" fontId="1" fillId="2" borderId="21"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304920</xdr:colOff>
      <xdr:row>1</xdr:row>
      <xdr:rowOff>85680</xdr:rowOff>
    </xdr:from>
    <xdr:to>
      <xdr:col>5</xdr:col>
      <xdr:colOff>460440</xdr:colOff>
      <xdr:row>6</xdr:row>
      <xdr:rowOff>104400</xdr:rowOff>
    </xdr:to>
    <xdr:pic>
      <xdr:nvPicPr>
        <xdr:cNvPr id="2" name="4 Imagen">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rcRect b="15022"/>
        <a:stretch/>
      </xdr:blipFill>
      <xdr:spPr>
        <a:xfrm>
          <a:off x="483840" y="285840"/>
          <a:ext cx="3961080" cy="933120"/>
        </a:xfrm>
        <a:prstGeom prst="rect">
          <a:avLst/>
        </a:prstGeom>
        <a:ln w="9525">
          <a:noFill/>
        </a:ln>
      </xdr:spPr>
    </xdr:pic>
    <xdr:clientData/>
  </xdr:twoCellAnchor>
</xdr:wsDr>
</file>

<file path=xl/theme/theme1.xml><?xml version="1.0" encoding="utf-8"?>
<a:theme xmlns:a="http://schemas.openxmlformats.org/drawingml/2006/main" name="Tema de 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AF120"/>
  <sheetViews>
    <sheetView showGridLines="0" tabSelected="1" topLeftCell="H1" zoomScale="50" zoomScaleNormal="50" workbookViewId="0">
      <selection activeCell="P18" sqref="P18"/>
    </sheetView>
  </sheetViews>
  <sheetFormatPr baseColWidth="10" defaultColWidth="11.453125" defaultRowHeight="14.5" x14ac:dyDescent="0.35"/>
  <cols>
    <col min="1" max="1" width="2.54296875" style="2" customWidth="1"/>
    <col min="2" max="2" width="5.54296875" style="3" customWidth="1"/>
    <col min="3" max="3" width="20.08984375" style="2" customWidth="1"/>
    <col min="4" max="4" width="12.54296875" style="2" customWidth="1"/>
    <col min="5" max="5" width="15.81640625" style="2" customWidth="1"/>
    <col min="6" max="6" width="17.7265625" style="2" customWidth="1"/>
    <col min="7" max="7" width="60.26953125" style="2" customWidth="1"/>
    <col min="8" max="10" width="10.7265625" style="2" customWidth="1"/>
    <col min="11" max="11" width="22.7265625" style="3" customWidth="1"/>
    <col min="12" max="12" width="14.453125" style="3" customWidth="1"/>
    <col min="13" max="13" width="38" style="3" customWidth="1"/>
    <col min="14" max="14" width="18" style="2" customWidth="1"/>
    <col min="15" max="15" width="36.1796875" style="2" customWidth="1"/>
    <col min="16" max="16" width="89.453125" style="2" customWidth="1"/>
    <col min="17" max="19" width="15.08984375" style="2" customWidth="1"/>
    <col min="20" max="20" width="14.7265625" style="2" customWidth="1"/>
    <col min="21" max="21" width="59.453125" style="2" customWidth="1"/>
    <col min="22" max="22" width="90.08984375" style="2" customWidth="1"/>
    <col min="23" max="23" width="92.54296875" style="2" customWidth="1"/>
    <col min="24" max="24" width="99.81640625" style="2" customWidth="1"/>
    <col min="25" max="25" width="22.54296875" style="2" customWidth="1"/>
    <col min="26" max="26" width="18" style="2" customWidth="1"/>
    <col min="27" max="27" width="2.54296875" style="2" customWidth="1"/>
    <col min="28" max="16384" width="11.453125" style="2"/>
  </cols>
  <sheetData>
    <row r="1" spans="2:26" ht="15.75" customHeight="1" x14ac:dyDescent="0.35"/>
    <row r="2" spans="2:26" ht="15" customHeight="1" x14ac:dyDescent="0.35">
      <c r="B2" s="84"/>
      <c r="C2" s="84"/>
      <c r="D2" s="84"/>
      <c r="E2" s="84"/>
      <c r="F2" s="84"/>
      <c r="G2" s="84"/>
      <c r="H2" s="85" t="s">
        <v>0</v>
      </c>
      <c r="I2" s="85"/>
      <c r="J2" s="85"/>
      <c r="K2" s="85"/>
      <c r="L2" s="85"/>
      <c r="M2" s="85"/>
      <c r="N2" s="85"/>
      <c r="O2" s="85"/>
      <c r="P2" s="85"/>
      <c r="Q2" s="85"/>
      <c r="R2" s="85"/>
      <c r="S2" s="85"/>
      <c r="T2" s="85"/>
      <c r="U2" s="85"/>
      <c r="V2" s="85"/>
      <c r="W2" s="85"/>
      <c r="X2" s="85"/>
      <c r="Y2" s="85"/>
      <c r="Z2" s="85"/>
    </row>
    <row r="3" spans="2:26" x14ac:dyDescent="0.35">
      <c r="B3" s="84"/>
      <c r="C3" s="84"/>
      <c r="D3" s="84"/>
      <c r="E3" s="84"/>
      <c r="F3" s="84"/>
      <c r="G3" s="84"/>
      <c r="H3" s="85"/>
      <c r="I3" s="85"/>
      <c r="J3" s="85"/>
      <c r="K3" s="85"/>
      <c r="L3" s="85"/>
      <c r="M3" s="85"/>
      <c r="N3" s="85"/>
      <c r="O3" s="85"/>
      <c r="P3" s="85"/>
      <c r="Q3" s="85"/>
      <c r="R3" s="85"/>
      <c r="S3" s="85"/>
      <c r="T3" s="85"/>
      <c r="U3" s="85"/>
      <c r="V3" s="85"/>
      <c r="W3" s="85"/>
      <c r="X3" s="85"/>
      <c r="Y3" s="85"/>
      <c r="Z3" s="85"/>
    </row>
    <row r="4" spans="2:26" x14ac:dyDescent="0.35">
      <c r="B4" s="84"/>
      <c r="C4" s="84"/>
      <c r="D4" s="84"/>
      <c r="E4" s="84"/>
      <c r="F4" s="84"/>
      <c r="G4" s="84"/>
      <c r="H4" s="85"/>
      <c r="I4" s="85"/>
      <c r="J4" s="85"/>
      <c r="K4" s="85"/>
      <c r="L4" s="85"/>
      <c r="M4" s="85"/>
      <c r="N4" s="85"/>
      <c r="O4" s="85"/>
      <c r="P4" s="85"/>
      <c r="Q4" s="85"/>
      <c r="R4" s="85"/>
      <c r="S4" s="85"/>
      <c r="T4" s="85"/>
      <c r="U4" s="85"/>
      <c r="V4" s="85"/>
      <c r="W4" s="85"/>
      <c r="X4" s="85"/>
      <c r="Y4" s="85"/>
      <c r="Z4" s="85"/>
    </row>
    <row r="5" spans="2:26" x14ac:dyDescent="0.35">
      <c r="B5" s="84"/>
      <c r="C5" s="84"/>
      <c r="D5" s="84"/>
      <c r="E5" s="84"/>
      <c r="F5" s="84"/>
      <c r="G5" s="84"/>
      <c r="H5" s="85"/>
      <c r="I5" s="85"/>
      <c r="J5" s="85"/>
      <c r="K5" s="85"/>
      <c r="L5" s="85"/>
      <c r="M5" s="85"/>
      <c r="N5" s="85"/>
      <c r="O5" s="85"/>
      <c r="P5" s="85"/>
      <c r="Q5" s="85"/>
      <c r="R5" s="85"/>
      <c r="S5" s="85"/>
      <c r="T5" s="85"/>
      <c r="U5" s="85"/>
      <c r="V5" s="85"/>
      <c r="W5" s="85"/>
      <c r="X5" s="85"/>
      <c r="Y5" s="85"/>
      <c r="Z5" s="85"/>
    </row>
    <row r="6" spans="2:26" x14ac:dyDescent="0.35">
      <c r="B6" s="84"/>
      <c r="C6" s="84"/>
      <c r="D6" s="84"/>
      <c r="E6" s="84"/>
      <c r="F6" s="84"/>
      <c r="G6" s="84"/>
      <c r="H6" s="85"/>
      <c r="I6" s="85"/>
      <c r="J6" s="85"/>
      <c r="K6" s="85"/>
      <c r="L6" s="85"/>
      <c r="M6" s="85"/>
      <c r="N6" s="85"/>
      <c r="O6" s="85"/>
      <c r="P6" s="85"/>
      <c r="Q6" s="85"/>
      <c r="R6" s="85"/>
      <c r="S6" s="85"/>
      <c r="T6" s="85"/>
      <c r="U6" s="85"/>
      <c r="V6" s="85"/>
      <c r="W6" s="85"/>
      <c r="X6" s="85"/>
      <c r="Y6" s="85"/>
      <c r="Z6" s="85"/>
    </row>
    <row r="7" spans="2:26" ht="15.75" customHeight="1" x14ac:dyDescent="0.35">
      <c r="B7" s="84"/>
      <c r="C7" s="84"/>
      <c r="D7" s="84"/>
      <c r="E7" s="84"/>
      <c r="F7" s="84"/>
      <c r="G7" s="84"/>
      <c r="H7" s="85"/>
      <c r="I7" s="85"/>
      <c r="J7" s="85"/>
      <c r="K7" s="85"/>
      <c r="L7" s="85"/>
      <c r="M7" s="85"/>
      <c r="N7" s="85"/>
      <c r="O7" s="85"/>
      <c r="P7" s="85"/>
      <c r="Q7" s="85"/>
      <c r="R7" s="85"/>
      <c r="S7" s="85"/>
      <c r="T7" s="85"/>
      <c r="U7" s="85"/>
      <c r="V7" s="85"/>
      <c r="W7" s="85"/>
      <c r="X7" s="85"/>
      <c r="Y7" s="85"/>
      <c r="Z7" s="85"/>
    </row>
    <row r="8" spans="2:26" ht="15.75" customHeight="1" x14ac:dyDescent="0.35"/>
    <row r="9" spans="2:26" x14ac:dyDescent="0.35">
      <c r="B9" s="4"/>
      <c r="C9" s="5"/>
      <c r="D9" s="5"/>
      <c r="E9" s="5"/>
      <c r="F9" s="5"/>
      <c r="G9" s="5"/>
      <c r="H9" s="86"/>
      <c r="I9" s="86"/>
      <c r="J9" s="86"/>
      <c r="K9" s="86"/>
      <c r="L9" s="86"/>
      <c r="M9" s="86"/>
      <c r="N9" s="86"/>
      <c r="O9" s="86"/>
      <c r="P9" s="86"/>
      <c r="Q9" s="86"/>
      <c r="R9" s="86"/>
      <c r="S9" s="86"/>
      <c r="T9" s="86"/>
      <c r="U9" s="86"/>
      <c r="V9" s="86"/>
      <c r="W9" s="86"/>
      <c r="X9" s="86"/>
      <c r="Y9" s="86"/>
      <c r="Z9" s="86"/>
    </row>
    <row r="10" spans="2:26" ht="21" customHeight="1" x14ac:dyDescent="0.5">
      <c r="B10" s="87" t="s">
        <v>1</v>
      </c>
      <c r="C10" s="87"/>
      <c r="D10" s="87"/>
      <c r="E10" s="87"/>
      <c r="F10" s="87"/>
      <c r="G10" s="87"/>
      <c r="H10" s="88">
        <v>46294</v>
      </c>
      <c r="I10" s="88"/>
      <c r="J10" s="88"/>
      <c r="K10" s="88"/>
      <c r="L10" s="88"/>
      <c r="M10" s="88"/>
      <c r="N10" s="88"/>
      <c r="O10" s="88"/>
      <c r="P10" s="88"/>
      <c r="Q10" s="88"/>
      <c r="R10" s="88"/>
      <c r="S10" s="88"/>
      <c r="T10" s="88"/>
      <c r="U10" s="88"/>
      <c r="V10" s="88"/>
      <c r="W10" s="88"/>
      <c r="X10" s="88"/>
      <c r="Y10" s="88"/>
      <c r="Z10" s="88"/>
    </row>
    <row r="11" spans="2:26" x14ac:dyDescent="0.35">
      <c r="B11" s="6"/>
      <c r="H11" s="89"/>
      <c r="I11" s="89"/>
      <c r="J11" s="89"/>
      <c r="Z11" s="7"/>
    </row>
    <row r="12" spans="2:26" ht="21" customHeight="1" x14ac:dyDescent="0.5">
      <c r="B12" s="87" t="s">
        <v>2</v>
      </c>
      <c r="C12" s="87"/>
      <c r="D12" s="87"/>
      <c r="E12" s="87"/>
      <c r="F12" s="87"/>
      <c r="G12" s="87"/>
      <c r="H12" s="90" t="s">
        <v>3</v>
      </c>
      <c r="I12" s="90"/>
      <c r="J12" s="90"/>
      <c r="K12" s="90"/>
      <c r="L12" s="90"/>
      <c r="M12" s="90"/>
      <c r="N12" s="90"/>
      <c r="O12" s="90"/>
      <c r="P12" s="90"/>
      <c r="Q12" s="90"/>
      <c r="R12" s="90"/>
      <c r="S12" s="90"/>
      <c r="T12" s="90"/>
      <c r="U12" s="90"/>
      <c r="V12" s="90"/>
      <c r="W12" s="90"/>
      <c r="X12" s="90"/>
      <c r="Y12" s="90"/>
      <c r="Z12" s="90"/>
    </row>
    <row r="13" spans="2:26" ht="26.25" customHeight="1" x14ac:dyDescent="0.6">
      <c r="B13" s="8"/>
      <c r="C13" s="9"/>
      <c r="D13" s="9"/>
      <c r="E13" s="9"/>
      <c r="F13" s="9"/>
      <c r="G13" s="9"/>
      <c r="H13" s="91"/>
      <c r="I13" s="91"/>
      <c r="J13" s="91"/>
      <c r="K13" s="10"/>
      <c r="L13" s="10"/>
      <c r="M13" s="10"/>
      <c r="N13" s="11"/>
      <c r="O13" s="11"/>
      <c r="P13" s="11"/>
      <c r="Q13" s="11"/>
      <c r="R13" s="11"/>
      <c r="S13" s="11"/>
      <c r="T13" s="11"/>
      <c r="U13" s="11"/>
      <c r="V13" s="11"/>
      <c r="W13" s="11"/>
      <c r="X13" s="11"/>
      <c r="Y13" s="11"/>
      <c r="Z13" s="12"/>
    </row>
    <row r="14" spans="2:26" ht="21" customHeight="1" x14ac:dyDescent="0.5">
      <c r="B14" s="87" t="s">
        <v>4</v>
      </c>
      <c r="C14" s="87"/>
      <c r="D14" s="87"/>
      <c r="E14" s="87"/>
      <c r="F14" s="87"/>
      <c r="G14" s="87"/>
      <c r="H14" s="92" t="s">
        <v>5</v>
      </c>
      <c r="I14" s="92"/>
      <c r="J14" s="92"/>
      <c r="K14" s="92"/>
      <c r="L14" s="92"/>
      <c r="M14" s="93"/>
      <c r="N14" s="93"/>
      <c r="O14" s="93"/>
      <c r="P14" s="93"/>
      <c r="Q14" s="93"/>
      <c r="R14" s="93"/>
      <c r="S14" s="93"/>
      <c r="T14" s="93"/>
      <c r="U14" s="93"/>
      <c r="V14" s="93"/>
      <c r="W14" s="93"/>
      <c r="X14" s="93"/>
      <c r="Y14" s="93"/>
      <c r="Z14" s="93"/>
    </row>
    <row r="15" spans="2:26" ht="15.75" customHeight="1" x14ac:dyDescent="0.35">
      <c r="B15" s="13"/>
      <c r="C15" s="14"/>
      <c r="D15" s="14"/>
      <c r="E15" s="14"/>
      <c r="F15" s="14"/>
      <c r="G15" s="14"/>
      <c r="H15" s="94"/>
      <c r="I15" s="94"/>
      <c r="J15" s="94"/>
      <c r="K15" s="15"/>
      <c r="L15" s="15"/>
      <c r="M15" s="15"/>
      <c r="N15" s="14"/>
      <c r="O15" s="14"/>
      <c r="P15" s="14"/>
      <c r="Q15" s="14"/>
      <c r="R15" s="14"/>
      <c r="S15" s="14"/>
      <c r="T15" s="14"/>
      <c r="U15" s="14"/>
      <c r="V15" s="14"/>
      <c r="W15" s="14"/>
      <c r="X15" s="14"/>
      <c r="Y15" s="14"/>
      <c r="Z15" s="16"/>
    </row>
    <row r="16" spans="2:26" s="17" customFormat="1" ht="15.75" customHeight="1" x14ac:dyDescent="0.35">
      <c r="B16" s="95" t="s">
        <v>6</v>
      </c>
      <c r="C16" s="96" t="s">
        <v>7</v>
      </c>
      <c r="D16" s="96" t="s">
        <v>8</v>
      </c>
      <c r="E16" s="96" t="s">
        <v>9</v>
      </c>
      <c r="F16" s="96" t="s">
        <v>10</v>
      </c>
      <c r="G16" s="1" t="s">
        <v>11</v>
      </c>
      <c r="H16" s="97" t="s">
        <v>12</v>
      </c>
      <c r="I16" s="97"/>
      <c r="J16" s="97"/>
      <c r="K16" s="97" t="s">
        <v>13</v>
      </c>
      <c r="L16" s="97" t="s">
        <v>14</v>
      </c>
      <c r="M16" s="97" t="s">
        <v>15</v>
      </c>
      <c r="N16" s="97" t="s">
        <v>16</v>
      </c>
      <c r="O16" s="97" t="s">
        <v>17</v>
      </c>
      <c r="P16" s="97" t="s">
        <v>18</v>
      </c>
      <c r="Q16" s="97" t="s">
        <v>19</v>
      </c>
      <c r="R16" s="97"/>
      <c r="S16" s="97"/>
      <c r="T16" s="97"/>
      <c r="U16" s="97" t="s">
        <v>20</v>
      </c>
      <c r="V16" s="97" t="s">
        <v>21</v>
      </c>
      <c r="W16" s="97" t="s">
        <v>22</v>
      </c>
      <c r="X16" s="97" t="s">
        <v>23</v>
      </c>
      <c r="Y16" s="96" t="s">
        <v>24</v>
      </c>
      <c r="Z16" s="96"/>
    </row>
    <row r="17" spans="2:32" s="18" customFormat="1" ht="32.25" customHeight="1" x14ac:dyDescent="0.25">
      <c r="B17" s="95"/>
      <c r="C17" s="96"/>
      <c r="D17" s="96"/>
      <c r="E17" s="96"/>
      <c r="F17" s="96"/>
      <c r="G17" s="19" t="s">
        <v>25</v>
      </c>
      <c r="H17" s="97"/>
      <c r="I17" s="97"/>
      <c r="J17" s="97"/>
      <c r="K17" s="97"/>
      <c r="L17" s="97"/>
      <c r="M17" s="97"/>
      <c r="N17" s="97"/>
      <c r="O17" s="97"/>
      <c r="P17" s="97"/>
      <c r="Q17" s="19" t="s">
        <v>13</v>
      </c>
      <c r="R17" s="19" t="s">
        <v>26</v>
      </c>
      <c r="S17" s="19" t="s">
        <v>15</v>
      </c>
      <c r="T17" s="19" t="s">
        <v>16</v>
      </c>
      <c r="U17" s="97"/>
      <c r="V17" s="97"/>
      <c r="W17" s="97"/>
      <c r="X17" s="97"/>
      <c r="Y17" s="19" t="s">
        <v>27</v>
      </c>
      <c r="Z17" s="20" t="s">
        <v>28</v>
      </c>
      <c r="AA17" s="17"/>
      <c r="AB17" s="17"/>
      <c r="AC17" s="17"/>
      <c r="AD17" s="17"/>
      <c r="AE17" s="17"/>
      <c r="AF17" s="17"/>
    </row>
    <row r="18" spans="2:32" s="75" customFormat="1" ht="99.75" customHeight="1" x14ac:dyDescent="0.35">
      <c r="B18" s="68">
        <v>1</v>
      </c>
      <c r="C18" s="69" t="s">
        <v>29</v>
      </c>
      <c r="D18" s="69" t="s">
        <v>30</v>
      </c>
      <c r="E18" s="69" t="s">
        <v>31</v>
      </c>
      <c r="F18" s="70" t="s">
        <v>32</v>
      </c>
      <c r="G18" s="70" t="s">
        <v>33</v>
      </c>
      <c r="H18" s="98" t="s">
        <v>34</v>
      </c>
      <c r="I18" s="98"/>
      <c r="J18" s="98"/>
      <c r="K18" s="69">
        <v>2</v>
      </c>
      <c r="L18" s="69">
        <v>5</v>
      </c>
      <c r="M18" s="71">
        <f t="shared" ref="M18:M36" si="0">SUM(K18+L18)</f>
        <v>7</v>
      </c>
      <c r="N18" s="70" t="str">
        <f t="shared" ref="N18:N23" si="1">IF(M18=8,"Riesgo Extremo",IF(M18=9,"Riesgo Extremo",IF(M18=10,"Riesgo Extremo",IF(M18=7,"Riesgo Alto",IF(M18=6,"Riesgo Alto",IF(M18=5,"Riesgo Medio",IF(M18=4,"Riesgo Bajo",IF(M18=3,"Riesgo Bajo",IF(M18=2,"Riesgo Bajo",0)))))))))</f>
        <v>Riesgo Alto</v>
      </c>
      <c r="O18" s="70" t="s">
        <v>35</v>
      </c>
      <c r="P18" s="72" t="s">
        <v>36</v>
      </c>
      <c r="Q18" s="69">
        <v>2</v>
      </c>
      <c r="R18" s="69">
        <v>2</v>
      </c>
      <c r="S18" s="73">
        <f t="shared" ref="S18:S36" si="2">SUM(Q18+R18)</f>
        <v>4</v>
      </c>
      <c r="T18" s="70" t="str">
        <f t="shared" ref="T18:T36" si="3">IF(S18=8,"Riesgo Extremo",IF(S18=9,"Riesgo Extremo",IF(S18=10,"Riesgo Extremo",IF(S18=7,"Riesgo Alto",IF(S18=6,"Riesgo Alto",IF(S18=5,"Riesgo Medio",IF(S18=4,"Riesgo Bajo",IF(S18=3,"Riesgo Bajo",IF(S18=2,"Riesgo Bajo",0)))))))))</f>
        <v>Riesgo Bajo</v>
      </c>
      <c r="U18" s="69" t="s">
        <v>37</v>
      </c>
      <c r="V18" s="70" t="s">
        <v>38</v>
      </c>
      <c r="W18" s="70" t="s">
        <v>39</v>
      </c>
      <c r="X18" s="70" t="s">
        <v>39</v>
      </c>
      <c r="Y18" s="70" t="s">
        <v>40</v>
      </c>
      <c r="Z18" s="74" t="s">
        <v>41</v>
      </c>
    </row>
    <row r="19" spans="2:32" s="75" customFormat="1" ht="63" customHeight="1" x14ac:dyDescent="0.35">
      <c r="B19" s="79">
        <v>2</v>
      </c>
      <c r="C19" s="69" t="s">
        <v>42</v>
      </c>
      <c r="D19" s="69" t="s">
        <v>30</v>
      </c>
      <c r="E19" s="80" t="s">
        <v>31</v>
      </c>
      <c r="F19" s="81" t="s">
        <v>43</v>
      </c>
      <c r="G19" s="70" t="s">
        <v>44</v>
      </c>
      <c r="H19" s="98" t="s">
        <v>45</v>
      </c>
      <c r="I19" s="98"/>
      <c r="J19" s="98"/>
      <c r="K19" s="80">
        <v>3</v>
      </c>
      <c r="L19" s="80">
        <v>4</v>
      </c>
      <c r="M19" s="73">
        <f t="shared" si="0"/>
        <v>7</v>
      </c>
      <c r="N19" s="81" t="str">
        <f t="shared" si="1"/>
        <v>Riesgo Alto</v>
      </c>
      <c r="O19" s="80" t="s">
        <v>35</v>
      </c>
      <c r="P19" s="72" t="s">
        <v>46</v>
      </c>
      <c r="Q19" s="80">
        <v>3</v>
      </c>
      <c r="R19" s="80">
        <v>2</v>
      </c>
      <c r="S19" s="73">
        <f t="shared" si="2"/>
        <v>5</v>
      </c>
      <c r="T19" s="70" t="str">
        <f t="shared" si="3"/>
        <v>Riesgo Medio</v>
      </c>
      <c r="U19" s="80" t="s">
        <v>37</v>
      </c>
      <c r="V19" s="70" t="s">
        <v>47</v>
      </c>
      <c r="W19" s="82" t="s">
        <v>48</v>
      </c>
      <c r="X19" s="82" t="s">
        <v>49</v>
      </c>
      <c r="Y19" s="81" t="s">
        <v>40</v>
      </c>
      <c r="Z19" s="83" t="s">
        <v>50</v>
      </c>
    </row>
    <row r="20" spans="2:32" s="75" customFormat="1" ht="63" customHeight="1" x14ac:dyDescent="0.35">
      <c r="B20" s="79">
        <v>3</v>
      </c>
      <c r="C20" s="69" t="s">
        <v>29</v>
      </c>
      <c r="D20" s="69" t="s">
        <v>30</v>
      </c>
      <c r="E20" s="69" t="s">
        <v>31</v>
      </c>
      <c r="F20" s="81" t="s">
        <v>51</v>
      </c>
      <c r="G20" s="81" t="s">
        <v>52</v>
      </c>
      <c r="H20" s="99" t="s">
        <v>53</v>
      </c>
      <c r="I20" s="99"/>
      <c r="J20" s="99"/>
      <c r="K20" s="80">
        <v>3</v>
      </c>
      <c r="L20" s="80">
        <v>4</v>
      </c>
      <c r="M20" s="73">
        <f t="shared" si="0"/>
        <v>7</v>
      </c>
      <c r="N20" s="81" t="str">
        <f t="shared" si="1"/>
        <v>Riesgo Alto</v>
      </c>
      <c r="O20" s="80" t="s">
        <v>35</v>
      </c>
      <c r="P20" s="72" t="s">
        <v>54</v>
      </c>
      <c r="Q20" s="80">
        <v>3</v>
      </c>
      <c r="R20" s="80">
        <v>2</v>
      </c>
      <c r="S20" s="73">
        <f t="shared" si="2"/>
        <v>5</v>
      </c>
      <c r="T20" s="70" t="str">
        <f t="shared" si="3"/>
        <v>Riesgo Medio</v>
      </c>
      <c r="U20" s="80" t="s">
        <v>37</v>
      </c>
      <c r="V20" s="70" t="s">
        <v>55</v>
      </c>
      <c r="W20" s="82" t="s">
        <v>48</v>
      </c>
      <c r="X20" s="82" t="s">
        <v>56</v>
      </c>
      <c r="Y20" s="81" t="s">
        <v>40</v>
      </c>
      <c r="Z20" s="83" t="s">
        <v>50</v>
      </c>
    </row>
    <row r="21" spans="2:32" s="21" customFormat="1" ht="141.75" customHeight="1" x14ac:dyDescent="0.35">
      <c r="B21" s="22">
        <v>4</v>
      </c>
      <c r="C21" s="23" t="s">
        <v>29</v>
      </c>
      <c r="D21" s="23" t="s">
        <v>30</v>
      </c>
      <c r="E21" s="23" t="s">
        <v>57</v>
      </c>
      <c r="F21" s="24" t="s">
        <v>32</v>
      </c>
      <c r="G21" s="29" t="s">
        <v>58</v>
      </c>
      <c r="H21" s="100" t="s">
        <v>59</v>
      </c>
      <c r="I21" s="100"/>
      <c r="J21" s="100"/>
      <c r="K21" s="28">
        <v>3</v>
      </c>
      <c r="L21" s="28">
        <v>3</v>
      </c>
      <c r="M21" s="26">
        <f t="shared" si="0"/>
        <v>6</v>
      </c>
      <c r="N21" s="29" t="str">
        <f t="shared" si="1"/>
        <v>Riesgo Alto</v>
      </c>
      <c r="O21" s="23" t="s">
        <v>60</v>
      </c>
      <c r="P21" s="25" t="s">
        <v>61</v>
      </c>
      <c r="Q21" s="28">
        <v>3</v>
      </c>
      <c r="R21" s="28">
        <v>3</v>
      </c>
      <c r="S21" s="26">
        <f t="shared" si="2"/>
        <v>6</v>
      </c>
      <c r="T21" s="24" t="str">
        <f t="shared" si="3"/>
        <v>Riesgo Alto</v>
      </c>
      <c r="U21" s="28" t="s">
        <v>37</v>
      </c>
      <c r="V21" s="24" t="s">
        <v>62</v>
      </c>
      <c r="W21" s="30" t="s">
        <v>63</v>
      </c>
      <c r="X21" s="30" t="s">
        <v>64</v>
      </c>
      <c r="Y21" s="29" t="s">
        <v>40</v>
      </c>
      <c r="Z21" s="31" t="s">
        <v>65</v>
      </c>
    </row>
    <row r="22" spans="2:32" s="21" customFormat="1" ht="114" customHeight="1" x14ac:dyDescent="0.35">
      <c r="B22" s="27">
        <v>5</v>
      </c>
      <c r="C22" s="23" t="s">
        <v>29</v>
      </c>
      <c r="D22" s="23" t="s">
        <v>30</v>
      </c>
      <c r="E22" s="23" t="s">
        <v>57</v>
      </c>
      <c r="F22" s="24" t="s">
        <v>32</v>
      </c>
      <c r="G22" s="29" t="s">
        <v>66</v>
      </c>
      <c r="H22" s="100" t="s">
        <v>67</v>
      </c>
      <c r="I22" s="100"/>
      <c r="J22" s="100"/>
      <c r="K22" s="28">
        <v>2</v>
      </c>
      <c r="L22" s="28">
        <v>5</v>
      </c>
      <c r="M22" s="26">
        <f t="shared" si="0"/>
        <v>7</v>
      </c>
      <c r="N22" s="29" t="str">
        <f t="shared" si="1"/>
        <v>Riesgo Alto</v>
      </c>
      <c r="O22" s="24" t="s">
        <v>60</v>
      </c>
      <c r="P22" s="25" t="s">
        <v>68</v>
      </c>
      <c r="Q22" s="28">
        <v>2</v>
      </c>
      <c r="R22" s="28">
        <v>2</v>
      </c>
      <c r="S22" s="26">
        <f t="shared" si="2"/>
        <v>4</v>
      </c>
      <c r="T22" s="24" t="str">
        <f t="shared" si="3"/>
        <v>Riesgo Bajo</v>
      </c>
      <c r="U22" s="28" t="s">
        <v>37</v>
      </c>
      <c r="V22" s="24" t="s">
        <v>62</v>
      </c>
      <c r="W22" s="30" t="s">
        <v>63</v>
      </c>
      <c r="X22" s="30" t="s">
        <v>69</v>
      </c>
      <c r="Y22" s="29" t="s">
        <v>40</v>
      </c>
      <c r="Z22" s="31" t="s">
        <v>65</v>
      </c>
    </row>
    <row r="23" spans="2:32" s="21" customFormat="1" ht="63" customHeight="1" x14ac:dyDescent="0.35">
      <c r="B23" s="27">
        <v>6</v>
      </c>
      <c r="C23" s="23" t="s">
        <v>29</v>
      </c>
      <c r="D23" s="23" t="s">
        <v>30</v>
      </c>
      <c r="E23" s="23" t="s">
        <v>57</v>
      </c>
      <c r="F23" s="24" t="s">
        <v>32</v>
      </c>
      <c r="G23" s="29" t="s">
        <v>70</v>
      </c>
      <c r="H23" s="100" t="s">
        <v>71</v>
      </c>
      <c r="I23" s="100"/>
      <c r="J23" s="100"/>
      <c r="K23" s="28">
        <v>3</v>
      </c>
      <c r="L23" s="28">
        <v>5</v>
      </c>
      <c r="M23" s="26">
        <f t="shared" si="0"/>
        <v>8</v>
      </c>
      <c r="N23" s="29" t="str">
        <f t="shared" si="1"/>
        <v>Riesgo Extremo</v>
      </c>
      <c r="O23" s="24" t="s">
        <v>60</v>
      </c>
      <c r="P23" s="32" t="s">
        <v>72</v>
      </c>
      <c r="Q23" s="28">
        <v>3</v>
      </c>
      <c r="R23" s="28">
        <v>1</v>
      </c>
      <c r="S23" s="26">
        <f t="shared" si="2"/>
        <v>4</v>
      </c>
      <c r="T23" s="24" t="str">
        <f t="shared" si="3"/>
        <v>Riesgo Bajo</v>
      </c>
      <c r="U23" s="28" t="s">
        <v>37</v>
      </c>
      <c r="V23" s="24" t="s">
        <v>62</v>
      </c>
      <c r="W23" s="30" t="s">
        <v>73</v>
      </c>
      <c r="X23" s="30" t="s">
        <v>69</v>
      </c>
      <c r="Y23" s="29" t="s">
        <v>40</v>
      </c>
      <c r="Z23" s="31" t="s">
        <v>65</v>
      </c>
    </row>
    <row r="24" spans="2:32" s="21" customFormat="1" ht="126" customHeight="1" x14ac:dyDescent="0.35">
      <c r="B24" s="27">
        <v>7</v>
      </c>
      <c r="C24" s="29" t="s">
        <v>42</v>
      </c>
      <c r="D24" s="29" t="s">
        <v>30</v>
      </c>
      <c r="E24" s="29" t="s">
        <v>57</v>
      </c>
      <c r="F24" s="29" t="s">
        <v>32</v>
      </c>
      <c r="G24" s="29" t="s">
        <v>74</v>
      </c>
      <c r="H24" s="100" t="s">
        <v>75</v>
      </c>
      <c r="I24" s="100"/>
      <c r="J24" s="100"/>
      <c r="K24" s="33">
        <v>3</v>
      </c>
      <c r="L24" s="33">
        <v>4</v>
      </c>
      <c r="M24" s="26">
        <f t="shared" si="0"/>
        <v>7</v>
      </c>
      <c r="N24" s="29" t="s">
        <v>76</v>
      </c>
      <c r="O24" s="29" t="s">
        <v>60</v>
      </c>
      <c r="P24" s="25" t="s">
        <v>77</v>
      </c>
      <c r="Q24" s="33">
        <v>3</v>
      </c>
      <c r="R24" s="29">
        <v>3</v>
      </c>
      <c r="S24" s="26">
        <f t="shared" si="2"/>
        <v>6</v>
      </c>
      <c r="T24" s="24" t="str">
        <f t="shared" si="3"/>
        <v>Riesgo Alto</v>
      </c>
      <c r="U24" s="29" t="s">
        <v>37</v>
      </c>
      <c r="V24" s="29" t="s">
        <v>78</v>
      </c>
      <c r="W24" s="30" t="s">
        <v>63</v>
      </c>
      <c r="X24" s="30" t="s">
        <v>69</v>
      </c>
      <c r="Y24" s="29" t="s">
        <v>40</v>
      </c>
      <c r="Z24" s="34" t="s">
        <v>65</v>
      </c>
    </row>
    <row r="25" spans="2:32" s="21" customFormat="1" ht="95.25" customHeight="1" x14ac:dyDescent="0.35">
      <c r="B25" s="27">
        <v>8</v>
      </c>
      <c r="C25" s="29" t="s">
        <v>29</v>
      </c>
      <c r="D25" s="29" t="s">
        <v>30</v>
      </c>
      <c r="E25" s="29" t="s">
        <v>31</v>
      </c>
      <c r="F25" s="29" t="s">
        <v>32</v>
      </c>
      <c r="G25" s="29" t="s">
        <v>79</v>
      </c>
      <c r="H25" s="101" t="s">
        <v>80</v>
      </c>
      <c r="I25" s="101"/>
      <c r="J25" s="101"/>
      <c r="K25" s="33">
        <v>2</v>
      </c>
      <c r="L25" s="33">
        <v>4</v>
      </c>
      <c r="M25" s="26">
        <f t="shared" si="0"/>
        <v>6</v>
      </c>
      <c r="N25" s="29" t="s">
        <v>76</v>
      </c>
      <c r="O25" s="29" t="s">
        <v>60</v>
      </c>
      <c r="P25" s="25" t="s">
        <v>81</v>
      </c>
      <c r="Q25" s="33">
        <v>2</v>
      </c>
      <c r="R25" s="29">
        <v>1</v>
      </c>
      <c r="S25" s="26">
        <f t="shared" si="2"/>
        <v>3</v>
      </c>
      <c r="T25" s="24" t="str">
        <f t="shared" si="3"/>
        <v>Riesgo Bajo</v>
      </c>
      <c r="U25" s="29" t="s">
        <v>37</v>
      </c>
      <c r="V25" s="24" t="s">
        <v>38</v>
      </c>
      <c r="W25" s="24" t="s">
        <v>39</v>
      </c>
      <c r="X25" s="24" t="s">
        <v>39</v>
      </c>
      <c r="Y25" s="29" t="s">
        <v>40</v>
      </c>
      <c r="Z25" s="34" t="s">
        <v>65</v>
      </c>
    </row>
    <row r="26" spans="2:32" s="21" customFormat="1" ht="189" customHeight="1" x14ac:dyDescent="0.35">
      <c r="B26" s="27">
        <v>9</v>
      </c>
      <c r="C26" s="28" t="s">
        <v>29</v>
      </c>
      <c r="D26" s="28" t="s">
        <v>30</v>
      </c>
      <c r="E26" s="28" t="s">
        <v>57</v>
      </c>
      <c r="F26" s="28" t="s">
        <v>32</v>
      </c>
      <c r="G26" s="29" t="s">
        <v>82</v>
      </c>
      <c r="H26" s="102" t="s">
        <v>83</v>
      </c>
      <c r="I26" s="102"/>
      <c r="J26" s="102"/>
      <c r="K26" s="28">
        <v>3</v>
      </c>
      <c r="L26" s="28">
        <v>5</v>
      </c>
      <c r="M26" s="26">
        <f t="shared" si="0"/>
        <v>8</v>
      </c>
      <c r="N26" s="35" t="str">
        <f t="shared" ref="N26:N36" si="4">IF(M26=8,"Riesgo Extremo",IF(M26=9,"Riesgo Extremo",IF(M26=10,"Riesgo Extremo",IF(M26=7,"Riesgo Alto",IF(M26=6,"Riesgo Alto",IF(M26=5,"Riesgo Medio",IF(M26=4,"Riesgo Bajo",IF(M26=3,"Riesgo Bajo",IF(M26=2,"Riesgo Bajo",0)))))))))</f>
        <v>Riesgo Extremo</v>
      </c>
      <c r="O26" s="28" t="s">
        <v>60</v>
      </c>
      <c r="P26" s="25" t="s">
        <v>84</v>
      </c>
      <c r="Q26" s="28">
        <v>3</v>
      </c>
      <c r="R26" s="28">
        <v>3</v>
      </c>
      <c r="S26" s="26">
        <f t="shared" si="2"/>
        <v>6</v>
      </c>
      <c r="T26" s="35" t="str">
        <f t="shared" si="3"/>
        <v>Riesgo Alto</v>
      </c>
      <c r="U26" s="28" t="s">
        <v>37</v>
      </c>
      <c r="V26" s="24" t="s">
        <v>85</v>
      </c>
      <c r="W26" s="30" t="s">
        <v>63</v>
      </c>
      <c r="X26" s="30" t="s">
        <v>69</v>
      </c>
      <c r="Y26" s="29" t="s">
        <v>40</v>
      </c>
      <c r="Z26" s="31" t="s">
        <v>65</v>
      </c>
    </row>
    <row r="27" spans="2:32" s="21" customFormat="1" ht="146.25" customHeight="1" x14ac:dyDescent="0.35">
      <c r="B27" s="27">
        <v>10</v>
      </c>
      <c r="C27" s="28" t="s">
        <v>42</v>
      </c>
      <c r="D27" s="28" t="s">
        <v>30</v>
      </c>
      <c r="E27" s="28" t="s">
        <v>57</v>
      </c>
      <c r="F27" s="28" t="s">
        <v>32</v>
      </c>
      <c r="G27" s="29" t="s">
        <v>86</v>
      </c>
      <c r="H27" s="100" t="s">
        <v>87</v>
      </c>
      <c r="I27" s="100"/>
      <c r="J27" s="100"/>
      <c r="K27" s="28">
        <v>2</v>
      </c>
      <c r="L27" s="28">
        <v>5</v>
      </c>
      <c r="M27" s="26">
        <f t="shared" si="0"/>
        <v>7</v>
      </c>
      <c r="N27" s="35" t="str">
        <f t="shared" si="4"/>
        <v>Riesgo Alto</v>
      </c>
      <c r="O27" s="28" t="s">
        <v>60</v>
      </c>
      <c r="P27" s="25" t="s">
        <v>88</v>
      </c>
      <c r="Q27" s="28">
        <v>2</v>
      </c>
      <c r="R27" s="35">
        <v>2</v>
      </c>
      <c r="S27" s="36">
        <f t="shared" si="2"/>
        <v>4</v>
      </c>
      <c r="T27" s="35" t="str">
        <f t="shared" si="3"/>
        <v>Riesgo Bajo</v>
      </c>
      <c r="U27" s="28" t="s">
        <v>37</v>
      </c>
      <c r="V27" s="24" t="s">
        <v>89</v>
      </c>
      <c r="W27" s="30" t="s">
        <v>90</v>
      </c>
      <c r="X27" s="30" t="s">
        <v>69</v>
      </c>
      <c r="Y27" s="29" t="s">
        <v>40</v>
      </c>
      <c r="Z27" s="31" t="s">
        <v>65</v>
      </c>
    </row>
    <row r="28" spans="2:32" s="21" customFormat="1" ht="173.25" customHeight="1" x14ac:dyDescent="0.35">
      <c r="B28" s="27">
        <v>11</v>
      </c>
      <c r="C28" s="28" t="s">
        <v>42</v>
      </c>
      <c r="D28" s="28" t="s">
        <v>91</v>
      </c>
      <c r="E28" s="28" t="s">
        <v>57</v>
      </c>
      <c r="F28" s="28" t="s">
        <v>32</v>
      </c>
      <c r="G28" s="29" t="s">
        <v>92</v>
      </c>
      <c r="H28" s="100" t="s">
        <v>93</v>
      </c>
      <c r="I28" s="100"/>
      <c r="J28" s="100"/>
      <c r="K28" s="28">
        <v>3</v>
      </c>
      <c r="L28" s="28">
        <v>4</v>
      </c>
      <c r="M28" s="26">
        <f t="shared" si="0"/>
        <v>7</v>
      </c>
      <c r="N28" s="35" t="str">
        <f t="shared" si="4"/>
        <v>Riesgo Alto</v>
      </c>
      <c r="O28" s="28" t="s">
        <v>35</v>
      </c>
      <c r="P28" s="25" t="s">
        <v>94</v>
      </c>
      <c r="Q28" s="28">
        <v>3</v>
      </c>
      <c r="R28" s="35">
        <v>2</v>
      </c>
      <c r="S28" s="36">
        <f t="shared" si="2"/>
        <v>5</v>
      </c>
      <c r="T28" s="35" t="str">
        <f t="shared" si="3"/>
        <v>Riesgo Medio</v>
      </c>
      <c r="U28" s="28" t="s">
        <v>37</v>
      </c>
      <c r="V28" s="24" t="s">
        <v>95</v>
      </c>
      <c r="W28" s="30" t="s">
        <v>63</v>
      </c>
      <c r="X28" s="30" t="s">
        <v>69</v>
      </c>
      <c r="Y28" s="29" t="s">
        <v>40</v>
      </c>
      <c r="Z28" s="31" t="s">
        <v>65</v>
      </c>
    </row>
    <row r="29" spans="2:32" s="21" customFormat="1" ht="78.75" customHeight="1" x14ac:dyDescent="0.35">
      <c r="B29" s="27">
        <v>12</v>
      </c>
      <c r="C29" s="28" t="s">
        <v>42</v>
      </c>
      <c r="D29" s="28" t="s">
        <v>91</v>
      </c>
      <c r="E29" s="28" t="s">
        <v>31</v>
      </c>
      <c r="F29" s="28" t="s">
        <v>32</v>
      </c>
      <c r="G29" s="29" t="s">
        <v>96</v>
      </c>
      <c r="H29" s="100" t="s">
        <v>97</v>
      </c>
      <c r="I29" s="100"/>
      <c r="J29" s="100"/>
      <c r="K29" s="28">
        <v>2</v>
      </c>
      <c r="L29" s="28">
        <v>5</v>
      </c>
      <c r="M29" s="26">
        <f t="shared" si="0"/>
        <v>7</v>
      </c>
      <c r="N29" s="35" t="str">
        <f t="shared" si="4"/>
        <v>Riesgo Alto</v>
      </c>
      <c r="O29" s="28" t="s">
        <v>35</v>
      </c>
      <c r="P29" s="25" t="s">
        <v>98</v>
      </c>
      <c r="Q29" s="28">
        <v>2</v>
      </c>
      <c r="R29" s="35">
        <v>1</v>
      </c>
      <c r="S29" s="36">
        <f t="shared" si="2"/>
        <v>3</v>
      </c>
      <c r="T29" s="35" t="str">
        <f t="shared" si="3"/>
        <v>Riesgo Bajo</v>
      </c>
      <c r="U29" s="28" t="s">
        <v>37</v>
      </c>
      <c r="V29" s="28" t="s">
        <v>99</v>
      </c>
      <c r="W29" s="37" t="s">
        <v>100</v>
      </c>
      <c r="X29" s="37" t="s">
        <v>100</v>
      </c>
      <c r="Y29" s="29" t="s">
        <v>40</v>
      </c>
      <c r="Z29" s="31" t="s">
        <v>41</v>
      </c>
    </row>
    <row r="30" spans="2:32" s="21" customFormat="1" ht="162.75" customHeight="1" x14ac:dyDescent="0.35">
      <c r="B30" s="27">
        <v>13</v>
      </c>
      <c r="C30" s="35" t="s">
        <v>29</v>
      </c>
      <c r="D30" s="35" t="s">
        <v>30</v>
      </c>
      <c r="E30" s="35" t="s">
        <v>57</v>
      </c>
      <c r="F30" s="35" t="s">
        <v>51</v>
      </c>
      <c r="G30" s="29" t="s">
        <v>101</v>
      </c>
      <c r="H30" s="100" t="s">
        <v>102</v>
      </c>
      <c r="I30" s="100"/>
      <c r="J30" s="100"/>
      <c r="K30" s="28">
        <v>3</v>
      </c>
      <c r="L30" s="28">
        <v>4</v>
      </c>
      <c r="M30" s="26">
        <f t="shared" si="0"/>
        <v>7</v>
      </c>
      <c r="N30" s="35" t="str">
        <f t="shared" si="4"/>
        <v>Riesgo Alto</v>
      </c>
      <c r="O30" s="35" t="s">
        <v>60</v>
      </c>
      <c r="P30" s="25" t="s">
        <v>103</v>
      </c>
      <c r="Q30" s="35">
        <v>3</v>
      </c>
      <c r="R30" s="35">
        <v>2</v>
      </c>
      <c r="S30" s="36">
        <f t="shared" si="2"/>
        <v>5</v>
      </c>
      <c r="T30" s="35" t="str">
        <f t="shared" si="3"/>
        <v>Riesgo Medio</v>
      </c>
      <c r="U30" s="35" t="s">
        <v>37</v>
      </c>
      <c r="V30" s="28" t="s">
        <v>104</v>
      </c>
      <c r="W30" s="37" t="s">
        <v>48</v>
      </c>
      <c r="X30" s="37" t="s">
        <v>105</v>
      </c>
      <c r="Y30" s="29" t="s">
        <v>40</v>
      </c>
      <c r="Z30" s="67" t="s">
        <v>106</v>
      </c>
    </row>
    <row r="31" spans="2:32" s="75" customFormat="1" ht="99.75" customHeight="1" x14ac:dyDescent="0.35">
      <c r="B31" s="68">
        <v>14</v>
      </c>
      <c r="C31" s="69" t="s">
        <v>29</v>
      </c>
      <c r="D31" s="69" t="s">
        <v>91</v>
      </c>
      <c r="E31" s="69" t="s">
        <v>31</v>
      </c>
      <c r="F31" s="70" t="s">
        <v>43</v>
      </c>
      <c r="G31" s="70" t="s">
        <v>107</v>
      </c>
      <c r="H31" s="98" t="s">
        <v>108</v>
      </c>
      <c r="I31" s="98"/>
      <c r="J31" s="98"/>
      <c r="K31" s="69">
        <v>3</v>
      </c>
      <c r="L31" s="69">
        <v>5</v>
      </c>
      <c r="M31" s="71">
        <f t="shared" si="0"/>
        <v>8</v>
      </c>
      <c r="N31" s="70" t="str">
        <f t="shared" si="4"/>
        <v>Riesgo Extremo</v>
      </c>
      <c r="O31" s="70" t="s">
        <v>35</v>
      </c>
      <c r="P31" s="72" t="s">
        <v>109</v>
      </c>
      <c r="Q31" s="69">
        <v>2</v>
      </c>
      <c r="R31" s="69">
        <v>3</v>
      </c>
      <c r="S31" s="73">
        <f t="shared" si="2"/>
        <v>5</v>
      </c>
      <c r="T31" s="70" t="str">
        <f t="shared" si="3"/>
        <v>Riesgo Medio</v>
      </c>
      <c r="U31" s="69" t="s">
        <v>37</v>
      </c>
      <c r="V31" s="70" t="s">
        <v>110</v>
      </c>
      <c r="W31" s="70" t="s">
        <v>48</v>
      </c>
      <c r="X31" s="70" t="s">
        <v>111</v>
      </c>
      <c r="Y31" s="70" t="s">
        <v>40</v>
      </c>
      <c r="Z31" s="74" t="s">
        <v>50</v>
      </c>
    </row>
    <row r="32" spans="2:32" s="75" customFormat="1" ht="99.75" customHeight="1" x14ac:dyDescent="0.35">
      <c r="B32" s="68">
        <v>15</v>
      </c>
      <c r="C32" s="69" t="s">
        <v>29</v>
      </c>
      <c r="D32" s="69" t="s">
        <v>30</v>
      </c>
      <c r="E32" s="69" t="s">
        <v>31</v>
      </c>
      <c r="F32" s="70" t="s">
        <v>32</v>
      </c>
      <c r="G32" s="70" t="s">
        <v>112</v>
      </c>
      <c r="H32" s="98" t="s">
        <v>113</v>
      </c>
      <c r="I32" s="98"/>
      <c r="J32" s="98"/>
      <c r="K32" s="69">
        <v>4</v>
      </c>
      <c r="L32" s="69">
        <v>3</v>
      </c>
      <c r="M32" s="71">
        <f t="shared" si="0"/>
        <v>7</v>
      </c>
      <c r="N32" s="70" t="str">
        <f t="shared" si="4"/>
        <v>Riesgo Alto</v>
      </c>
      <c r="O32" s="70" t="s">
        <v>35</v>
      </c>
      <c r="P32" s="72" t="s">
        <v>114</v>
      </c>
      <c r="Q32" s="69">
        <v>3</v>
      </c>
      <c r="R32" s="69">
        <v>2</v>
      </c>
      <c r="S32" s="73">
        <f t="shared" si="2"/>
        <v>5</v>
      </c>
      <c r="T32" s="70" t="str">
        <f t="shared" si="3"/>
        <v>Riesgo Medio</v>
      </c>
      <c r="U32" s="69" t="s">
        <v>37</v>
      </c>
      <c r="V32" s="70" t="s">
        <v>115</v>
      </c>
      <c r="W32" s="70" t="s">
        <v>48</v>
      </c>
      <c r="X32" s="70" t="s">
        <v>116</v>
      </c>
      <c r="Y32" s="70" t="s">
        <v>40</v>
      </c>
      <c r="Z32" s="74" t="s">
        <v>106</v>
      </c>
    </row>
    <row r="33" spans="2:26" s="75" customFormat="1" ht="99.75" customHeight="1" x14ac:dyDescent="0.35">
      <c r="B33" s="68">
        <v>16</v>
      </c>
      <c r="C33" s="69" t="s">
        <v>29</v>
      </c>
      <c r="D33" s="69" t="s">
        <v>91</v>
      </c>
      <c r="E33" s="69" t="s">
        <v>57</v>
      </c>
      <c r="F33" s="70" t="s">
        <v>32</v>
      </c>
      <c r="G33" s="70" t="s">
        <v>117</v>
      </c>
      <c r="H33" s="98" t="s">
        <v>118</v>
      </c>
      <c r="I33" s="98"/>
      <c r="J33" s="98"/>
      <c r="K33" s="69">
        <v>3</v>
      </c>
      <c r="L33" s="69">
        <v>4</v>
      </c>
      <c r="M33" s="71">
        <f t="shared" si="0"/>
        <v>7</v>
      </c>
      <c r="N33" s="70" t="str">
        <f t="shared" si="4"/>
        <v>Riesgo Alto</v>
      </c>
      <c r="O33" s="70" t="s">
        <v>35</v>
      </c>
      <c r="P33" s="72" t="s">
        <v>119</v>
      </c>
      <c r="Q33" s="69">
        <v>2</v>
      </c>
      <c r="R33" s="69">
        <v>2</v>
      </c>
      <c r="S33" s="73">
        <f t="shared" si="2"/>
        <v>4</v>
      </c>
      <c r="T33" s="70" t="str">
        <f t="shared" si="3"/>
        <v>Riesgo Bajo</v>
      </c>
      <c r="U33" s="69" t="s">
        <v>37</v>
      </c>
      <c r="V33" s="70" t="s">
        <v>120</v>
      </c>
      <c r="W33" s="70" t="s">
        <v>48</v>
      </c>
      <c r="X33" s="70" t="s">
        <v>121</v>
      </c>
      <c r="Y33" s="70" t="s">
        <v>40</v>
      </c>
      <c r="Z33" s="74" t="s">
        <v>65</v>
      </c>
    </row>
    <row r="34" spans="2:26" s="76" customFormat="1" ht="99.75" customHeight="1" x14ac:dyDescent="0.35">
      <c r="B34" s="68">
        <v>17</v>
      </c>
      <c r="C34" s="69" t="s">
        <v>29</v>
      </c>
      <c r="D34" s="69" t="s">
        <v>91</v>
      </c>
      <c r="E34" s="69" t="s">
        <v>57</v>
      </c>
      <c r="F34" s="70" t="s">
        <v>32</v>
      </c>
      <c r="G34" s="70" t="s">
        <v>122</v>
      </c>
      <c r="H34" s="98" t="s">
        <v>123</v>
      </c>
      <c r="I34" s="98"/>
      <c r="J34" s="98"/>
      <c r="K34" s="69">
        <v>3</v>
      </c>
      <c r="L34" s="69">
        <v>4</v>
      </c>
      <c r="M34" s="71">
        <f t="shared" si="0"/>
        <v>7</v>
      </c>
      <c r="N34" s="70" t="str">
        <f t="shared" si="4"/>
        <v>Riesgo Alto</v>
      </c>
      <c r="O34" s="70" t="s">
        <v>60</v>
      </c>
      <c r="P34" s="72" t="s">
        <v>124</v>
      </c>
      <c r="Q34" s="69">
        <v>2</v>
      </c>
      <c r="R34" s="69">
        <v>2</v>
      </c>
      <c r="S34" s="73">
        <f t="shared" si="2"/>
        <v>4</v>
      </c>
      <c r="T34" s="70" t="str">
        <f t="shared" si="3"/>
        <v>Riesgo Bajo</v>
      </c>
      <c r="U34" s="69" t="s">
        <v>37</v>
      </c>
      <c r="V34" s="70" t="s">
        <v>125</v>
      </c>
      <c r="W34" s="70" t="s">
        <v>63</v>
      </c>
      <c r="X34" s="70" t="s">
        <v>126</v>
      </c>
      <c r="Y34" s="70" t="s">
        <v>40</v>
      </c>
      <c r="Z34" s="74" t="s">
        <v>50</v>
      </c>
    </row>
    <row r="35" spans="2:26" s="76" customFormat="1" ht="99.75" customHeight="1" x14ac:dyDescent="0.35">
      <c r="B35" s="68">
        <v>18</v>
      </c>
      <c r="C35" s="69" t="s">
        <v>29</v>
      </c>
      <c r="D35" s="69" t="s">
        <v>91</v>
      </c>
      <c r="E35" s="69" t="s">
        <v>57</v>
      </c>
      <c r="F35" s="70" t="s">
        <v>32</v>
      </c>
      <c r="G35" s="70" t="s">
        <v>127</v>
      </c>
      <c r="H35" s="98" t="s">
        <v>128</v>
      </c>
      <c r="I35" s="98"/>
      <c r="J35" s="98"/>
      <c r="K35" s="69">
        <v>2</v>
      </c>
      <c r="L35" s="69">
        <v>5</v>
      </c>
      <c r="M35" s="71">
        <f t="shared" si="0"/>
        <v>7</v>
      </c>
      <c r="N35" s="70" t="str">
        <f t="shared" si="4"/>
        <v>Riesgo Alto</v>
      </c>
      <c r="O35" s="70" t="s">
        <v>60</v>
      </c>
      <c r="P35" s="72" t="s">
        <v>129</v>
      </c>
      <c r="Q35" s="69">
        <v>2</v>
      </c>
      <c r="R35" s="69">
        <v>2</v>
      </c>
      <c r="S35" s="73">
        <f t="shared" si="2"/>
        <v>4</v>
      </c>
      <c r="T35" s="70" t="str">
        <f t="shared" si="3"/>
        <v>Riesgo Bajo</v>
      </c>
      <c r="U35" s="69" t="s">
        <v>37</v>
      </c>
      <c r="V35" s="70" t="s">
        <v>130</v>
      </c>
      <c r="W35" s="70" t="s">
        <v>63</v>
      </c>
      <c r="X35" s="70" t="s">
        <v>69</v>
      </c>
      <c r="Y35" s="70" t="s">
        <v>40</v>
      </c>
      <c r="Z35" s="74" t="s">
        <v>65</v>
      </c>
    </row>
    <row r="36" spans="2:26" s="76" customFormat="1" ht="99.75" customHeight="1" x14ac:dyDescent="0.35">
      <c r="B36" s="68">
        <v>19</v>
      </c>
      <c r="C36" s="69" t="s">
        <v>29</v>
      </c>
      <c r="D36" s="69" t="s">
        <v>91</v>
      </c>
      <c r="E36" s="69" t="s">
        <v>57</v>
      </c>
      <c r="F36" s="70" t="s">
        <v>32</v>
      </c>
      <c r="G36" s="70" t="s">
        <v>131</v>
      </c>
      <c r="H36" s="98" t="s">
        <v>132</v>
      </c>
      <c r="I36" s="98"/>
      <c r="J36" s="98"/>
      <c r="K36" s="69">
        <v>2</v>
      </c>
      <c r="L36" s="69">
        <v>4</v>
      </c>
      <c r="M36" s="71">
        <f t="shared" si="0"/>
        <v>6</v>
      </c>
      <c r="N36" s="70" t="str">
        <f t="shared" si="4"/>
        <v>Riesgo Alto</v>
      </c>
      <c r="O36" s="70" t="s">
        <v>60</v>
      </c>
      <c r="P36" s="72" t="s">
        <v>133</v>
      </c>
      <c r="Q36" s="69">
        <v>1</v>
      </c>
      <c r="R36" s="69">
        <v>2</v>
      </c>
      <c r="S36" s="73">
        <f t="shared" si="2"/>
        <v>3</v>
      </c>
      <c r="T36" s="70" t="str">
        <f t="shared" si="3"/>
        <v>Riesgo Bajo</v>
      </c>
      <c r="U36" s="69" t="s">
        <v>37</v>
      </c>
      <c r="V36" s="70" t="s">
        <v>125</v>
      </c>
      <c r="W36" s="70" t="s">
        <v>69</v>
      </c>
      <c r="X36" s="70" t="s">
        <v>69</v>
      </c>
      <c r="Y36" s="70" t="s">
        <v>40</v>
      </c>
      <c r="Z36" s="74" t="s">
        <v>134</v>
      </c>
    </row>
    <row r="37" spans="2:26" ht="16.5" customHeight="1" x14ac:dyDescent="0.35">
      <c r="B37" s="38"/>
      <c r="H37" s="38"/>
      <c r="I37" s="38"/>
      <c r="J37" s="38"/>
      <c r="K37" s="38"/>
      <c r="L37" s="38"/>
      <c r="M37" s="39"/>
      <c r="W37" s="40"/>
      <c r="X37" s="40"/>
    </row>
    <row r="38" spans="2:26" ht="15.75" customHeight="1" x14ac:dyDescent="0.35">
      <c r="B38" s="38"/>
      <c r="H38" s="38"/>
      <c r="I38" s="38"/>
      <c r="J38" s="38"/>
      <c r="K38" s="38"/>
      <c r="L38" s="38"/>
      <c r="M38" s="39"/>
      <c r="W38" s="40"/>
      <c r="X38" s="40"/>
    </row>
    <row r="39" spans="2:26" ht="15.75" customHeight="1" x14ac:dyDescent="0.35">
      <c r="B39" s="38"/>
      <c r="G39" s="21"/>
      <c r="H39" s="38"/>
      <c r="I39" s="38"/>
      <c r="J39" s="38"/>
      <c r="K39" s="38"/>
      <c r="L39" s="38"/>
      <c r="M39" s="39"/>
      <c r="W39" s="40"/>
      <c r="X39" s="40"/>
    </row>
    <row r="40" spans="2:26" ht="15.75" customHeight="1" x14ac:dyDescent="0.35"/>
    <row r="41" spans="2:26" ht="16.5" customHeight="1" x14ac:dyDescent="0.35">
      <c r="C41" s="103" t="s">
        <v>7</v>
      </c>
      <c r="D41" s="103"/>
      <c r="E41" s="103"/>
      <c r="F41" s="103"/>
      <c r="G41" s="103"/>
      <c r="H41" s="41"/>
      <c r="I41" s="103" t="s">
        <v>8</v>
      </c>
      <c r="J41" s="103"/>
      <c r="K41" s="103"/>
      <c r="L41" s="103"/>
      <c r="M41" s="103"/>
      <c r="N41" s="103"/>
    </row>
    <row r="42" spans="2:26" ht="15.75" customHeight="1" x14ac:dyDescent="0.35">
      <c r="C42" s="104" t="s">
        <v>135</v>
      </c>
      <c r="D42" s="104"/>
      <c r="E42" s="104"/>
      <c r="F42" s="104"/>
      <c r="G42" s="104"/>
      <c r="H42" s="42"/>
      <c r="I42" s="104" t="s">
        <v>136</v>
      </c>
      <c r="J42" s="104"/>
      <c r="K42" s="104"/>
      <c r="L42" s="104"/>
      <c r="M42" s="104"/>
      <c r="N42" s="104"/>
    </row>
    <row r="43" spans="2:26" ht="15.75" customHeight="1" x14ac:dyDescent="0.35">
      <c r="C43" s="105" t="s">
        <v>137</v>
      </c>
      <c r="D43" s="105"/>
      <c r="E43" s="105"/>
      <c r="F43" s="105"/>
      <c r="G43" s="105"/>
      <c r="H43" s="42"/>
      <c r="I43" s="106" t="s">
        <v>138</v>
      </c>
      <c r="J43" s="106"/>
      <c r="K43" s="106"/>
      <c r="L43" s="106"/>
      <c r="M43" s="106"/>
      <c r="N43" s="106"/>
    </row>
    <row r="44" spans="2:26" ht="16.5" customHeight="1" x14ac:dyDescent="0.35"/>
    <row r="45" spans="2:26" ht="16.5" customHeight="1" x14ac:dyDescent="0.35">
      <c r="C45" s="103" t="s">
        <v>139</v>
      </c>
      <c r="D45" s="103"/>
      <c r="E45" s="103"/>
      <c r="F45" s="103"/>
      <c r="G45" s="103"/>
      <c r="H45" s="43"/>
      <c r="I45" s="103" t="s">
        <v>140</v>
      </c>
      <c r="J45" s="103"/>
      <c r="K45" s="103"/>
      <c r="L45" s="103"/>
      <c r="M45" s="103"/>
      <c r="N45" s="103"/>
      <c r="O45" s="41"/>
      <c r="P45" s="103" t="s">
        <v>141</v>
      </c>
      <c r="Q45" s="103"/>
      <c r="R45" s="103"/>
      <c r="S45" s="103"/>
      <c r="T45" s="103"/>
      <c r="U45" s="103"/>
    </row>
    <row r="46" spans="2:26" x14ac:dyDescent="0.35">
      <c r="C46" s="44" t="s">
        <v>142</v>
      </c>
      <c r="D46" s="107" t="s">
        <v>143</v>
      </c>
      <c r="E46" s="107"/>
      <c r="F46" s="108" t="s">
        <v>144</v>
      </c>
      <c r="G46" s="108"/>
      <c r="H46" s="43"/>
      <c r="I46" s="45" t="s">
        <v>142</v>
      </c>
      <c r="J46" s="46" t="s">
        <v>143</v>
      </c>
      <c r="K46" s="109" t="s">
        <v>144</v>
      </c>
      <c r="L46" s="109"/>
      <c r="M46" s="109"/>
      <c r="N46" s="109"/>
      <c r="O46" s="41"/>
      <c r="P46" s="45" t="s">
        <v>142</v>
      </c>
      <c r="Q46" s="110" t="s">
        <v>16</v>
      </c>
      <c r="R46" s="110"/>
      <c r="S46" s="103" t="s">
        <v>144</v>
      </c>
      <c r="T46" s="103"/>
      <c r="U46" s="103"/>
    </row>
    <row r="47" spans="2:26" ht="14.25" customHeight="1" x14ac:dyDescent="0.35">
      <c r="C47" s="47">
        <v>1</v>
      </c>
      <c r="D47" s="111" t="s">
        <v>145</v>
      </c>
      <c r="E47" s="111"/>
      <c r="F47" s="112" t="s">
        <v>146</v>
      </c>
      <c r="G47" s="112"/>
      <c r="H47" s="48"/>
      <c r="I47" s="47">
        <v>1</v>
      </c>
      <c r="J47" s="49" t="s">
        <v>147</v>
      </c>
      <c r="K47" s="113" t="s">
        <v>148</v>
      </c>
      <c r="L47" s="113"/>
      <c r="M47" s="113"/>
      <c r="N47" s="113"/>
      <c r="O47" s="50"/>
      <c r="P47" s="47" t="s">
        <v>149</v>
      </c>
      <c r="Q47" s="114" t="s">
        <v>150</v>
      </c>
      <c r="R47" s="114"/>
      <c r="S47" s="115" t="s">
        <v>151</v>
      </c>
      <c r="T47" s="115"/>
      <c r="U47" s="115"/>
    </row>
    <row r="48" spans="2:26" ht="14.25" customHeight="1" x14ac:dyDescent="0.35">
      <c r="C48" s="47">
        <v>2</v>
      </c>
      <c r="D48" s="111" t="s">
        <v>152</v>
      </c>
      <c r="E48" s="111"/>
      <c r="F48" s="112" t="s">
        <v>153</v>
      </c>
      <c r="G48" s="112"/>
      <c r="H48" s="48"/>
      <c r="I48" s="47">
        <v>2</v>
      </c>
      <c r="J48" s="49" t="s">
        <v>154</v>
      </c>
      <c r="K48" s="113" t="s">
        <v>155</v>
      </c>
      <c r="L48" s="113"/>
      <c r="M48" s="113"/>
      <c r="N48" s="113"/>
      <c r="O48" s="50"/>
      <c r="P48" s="47" t="s">
        <v>156</v>
      </c>
      <c r="Q48" s="116" t="s">
        <v>76</v>
      </c>
      <c r="R48" s="116"/>
      <c r="S48" s="117" t="s">
        <v>157</v>
      </c>
      <c r="T48" s="117"/>
      <c r="U48" s="117"/>
    </row>
    <row r="49" spans="3:21" ht="15.75" customHeight="1" x14ac:dyDescent="0.35">
      <c r="C49" s="47">
        <v>3</v>
      </c>
      <c r="D49" s="111" t="s">
        <v>158</v>
      </c>
      <c r="E49" s="111"/>
      <c r="F49" s="112" t="s">
        <v>159</v>
      </c>
      <c r="G49" s="112"/>
      <c r="H49" s="48"/>
      <c r="I49" s="47">
        <v>3</v>
      </c>
      <c r="J49" s="49" t="s">
        <v>160</v>
      </c>
      <c r="K49" s="113" t="s">
        <v>161</v>
      </c>
      <c r="L49" s="113"/>
      <c r="M49" s="113"/>
      <c r="N49" s="113"/>
      <c r="O49" s="50"/>
      <c r="P49" s="47">
        <v>5</v>
      </c>
      <c r="Q49" s="116" t="s">
        <v>162</v>
      </c>
      <c r="R49" s="116"/>
      <c r="S49" s="117" t="s">
        <v>163</v>
      </c>
      <c r="T49" s="117"/>
      <c r="U49" s="117"/>
    </row>
    <row r="50" spans="3:21" ht="15.75" customHeight="1" x14ac:dyDescent="0.35">
      <c r="C50" s="47">
        <v>4</v>
      </c>
      <c r="D50" s="111" t="s">
        <v>164</v>
      </c>
      <c r="E50" s="111"/>
      <c r="F50" s="112" t="s">
        <v>165</v>
      </c>
      <c r="G50" s="112"/>
      <c r="H50" s="48"/>
      <c r="I50" s="47">
        <v>4</v>
      </c>
      <c r="J50" s="49" t="s">
        <v>166</v>
      </c>
      <c r="K50" s="113" t="s">
        <v>167</v>
      </c>
      <c r="L50" s="113"/>
      <c r="M50" s="113"/>
      <c r="N50" s="113"/>
      <c r="O50" s="50"/>
      <c r="P50" s="51" t="s">
        <v>168</v>
      </c>
      <c r="Q50" s="116" t="s">
        <v>169</v>
      </c>
      <c r="R50" s="116"/>
      <c r="S50" s="118" t="s">
        <v>170</v>
      </c>
      <c r="T50" s="118"/>
      <c r="U50" s="118"/>
    </row>
    <row r="51" spans="3:21" ht="15.75" customHeight="1" x14ac:dyDescent="0.35">
      <c r="C51" s="51">
        <v>5</v>
      </c>
      <c r="D51" s="119" t="s">
        <v>171</v>
      </c>
      <c r="E51" s="119"/>
      <c r="F51" s="120" t="s">
        <v>172</v>
      </c>
      <c r="G51" s="120"/>
      <c r="H51" s="48"/>
      <c r="I51" s="51">
        <v>5</v>
      </c>
      <c r="J51" s="52" t="s">
        <v>173</v>
      </c>
      <c r="K51" s="121" t="s">
        <v>174</v>
      </c>
      <c r="L51" s="121"/>
      <c r="M51" s="121"/>
      <c r="N51" s="121"/>
      <c r="O51" s="50"/>
    </row>
    <row r="52" spans="3:21" ht="27.75" customHeight="1" x14ac:dyDescent="0.35"/>
    <row r="53" spans="3:21" ht="27.75" customHeight="1" x14ac:dyDescent="0.35">
      <c r="Q53" s="41"/>
    </row>
    <row r="54" spans="3:21" ht="41.25" customHeight="1" x14ac:dyDescent="0.35">
      <c r="K54" s="53"/>
      <c r="L54" s="53"/>
      <c r="M54" s="53"/>
      <c r="N54" s="41"/>
      <c r="O54" s="41"/>
      <c r="P54" s="41"/>
      <c r="Q54" s="41"/>
      <c r="R54" s="41"/>
    </row>
    <row r="55" spans="3:21" ht="54.75" customHeight="1" x14ac:dyDescent="0.35">
      <c r="K55" s="53"/>
      <c r="L55" s="53"/>
      <c r="N55" s="41"/>
      <c r="O55" s="41"/>
      <c r="P55" s="41"/>
      <c r="Q55" s="41"/>
      <c r="R55" s="41"/>
    </row>
    <row r="56" spans="3:21" ht="15" customHeight="1" x14ac:dyDescent="0.35">
      <c r="C56" s="103" t="s">
        <v>175</v>
      </c>
      <c r="D56" s="103"/>
      <c r="E56" s="103"/>
      <c r="F56" s="103"/>
      <c r="G56" s="103"/>
      <c r="L56" s="38"/>
      <c r="N56" s="50"/>
      <c r="O56" s="50"/>
      <c r="P56" s="50"/>
      <c r="Q56" s="50"/>
      <c r="R56" s="50"/>
    </row>
    <row r="57" spans="3:21" ht="15.75" customHeight="1" x14ac:dyDescent="0.35">
      <c r="C57" s="103" t="s">
        <v>176</v>
      </c>
      <c r="D57" s="103"/>
      <c r="E57" s="103" t="s">
        <v>177</v>
      </c>
      <c r="F57" s="103"/>
      <c r="G57" s="103"/>
      <c r="L57" s="38"/>
      <c r="N57" s="50"/>
      <c r="O57" s="50"/>
      <c r="P57" s="50"/>
      <c r="Q57" s="50"/>
      <c r="R57" s="50"/>
    </row>
    <row r="58" spans="3:21" ht="15.75" customHeight="1" x14ac:dyDescent="0.35">
      <c r="C58" s="122" t="s">
        <v>178</v>
      </c>
      <c r="D58" s="122"/>
      <c r="E58" s="123" t="s">
        <v>179</v>
      </c>
      <c r="F58" s="123"/>
      <c r="G58" s="123"/>
      <c r="L58" s="38"/>
      <c r="N58" s="50"/>
      <c r="O58" s="50"/>
      <c r="P58" s="50"/>
      <c r="Q58" s="50"/>
      <c r="R58" s="50"/>
    </row>
    <row r="59" spans="3:21" ht="15.75" customHeight="1" x14ac:dyDescent="0.35">
      <c r="C59" s="124" t="s">
        <v>180</v>
      </c>
      <c r="D59" s="124"/>
      <c r="E59" s="125" t="s">
        <v>181</v>
      </c>
      <c r="F59" s="125"/>
      <c r="G59" s="125"/>
      <c r="K59" s="38"/>
      <c r="L59" s="38"/>
      <c r="N59" s="50"/>
      <c r="O59" s="50"/>
      <c r="P59" s="50"/>
      <c r="Q59" s="50"/>
      <c r="R59" s="50"/>
    </row>
    <row r="60" spans="3:21" ht="41.75" customHeight="1" x14ac:dyDescent="0.35">
      <c r="C60" s="124" t="s">
        <v>182</v>
      </c>
      <c r="D60" s="124"/>
      <c r="E60" s="126" t="s">
        <v>183</v>
      </c>
      <c r="F60" s="126"/>
      <c r="G60" s="126"/>
    </row>
    <row r="61" spans="3:21" ht="55.25" customHeight="1" x14ac:dyDescent="0.35">
      <c r="C61" s="127" t="s">
        <v>184</v>
      </c>
      <c r="D61" s="127"/>
      <c r="E61" s="126" t="s">
        <v>185</v>
      </c>
      <c r="F61" s="126"/>
      <c r="G61" s="126"/>
    </row>
    <row r="62" spans="3:21" ht="15.75" customHeight="1" x14ac:dyDescent="0.35">
      <c r="C62" s="127" t="s">
        <v>186</v>
      </c>
      <c r="D62" s="127"/>
      <c r="E62" s="126" t="s">
        <v>187</v>
      </c>
      <c r="F62" s="126"/>
      <c r="G62" s="126"/>
    </row>
    <row r="63" spans="3:21" ht="15.75" customHeight="1" x14ac:dyDescent="0.35">
      <c r="C63" s="128" t="s">
        <v>188</v>
      </c>
      <c r="D63" s="128"/>
      <c r="E63" s="129" t="s">
        <v>189</v>
      </c>
      <c r="F63" s="129"/>
      <c r="G63" s="129"/>
    </row>
    <row r="64" spans="3:21" ht="27.75" customHeight="1" x14ac:dyDescent="0.35">
      <c r="C64" s="128" t="s">
        <v>190</v>
      </c>
      <c r="D64" s="128"/>
      <c r="E64" s="129" t="s">
        <v>191</v>
      </c>
      <c r="F64" s="129"/>
      <c r="G64" s="129"/>
    </row>
    <row r="65" spans="3:7" ht="27.75" customHeight="1" x14ac:dyDescent="0.35">
      <c r="C65" s="128" t="s">
        <v>192</v>
      </c>
      <c r="D65" s="128"/>
      <c r="E65" s="129" t="s">
        <v>193</v>
      </c>
      <c r="F65" s="129"/>
      <c r="G65" s="129"/>
    </row>
    <row r="66" spans="3:7" ht="15" customHeight="1" x14ac:dyDescent="0.35"/>
    <row r="67" spans="3:7" ht="27.75" customHeight="1" x14ac:dyDescent="0.35"/>
    <row r="68" spans="3:7" ht="27.75" customHeight="1" x14ac:dyDescent="0.35">
      <c r="C68" s="54"/>
      <c r="D68" s="21"/>
      <c r="E68" s="21"/>
    </row>
    <row r="69" spans="3:7" ht="15" customHeight="1" x14ac:dyDescent="0.35">
      <c r="C69" s="103" t="s">
        <v>194</v>
      </c>
      <c r="D69" s="103"/>
      <c r="E69" s="103"/>
      <c r="F69" s="103"/>
      <c r="G69" s="103"/>
    </row>
    <row r="70" spans="3:7" ht="15" customHeight="1" x14ac:dyDescent="0.35">
      <c r="C70" s="55" t="s">
        <v>195</v>
      </c>
      <c r="D70" s="130" t="s">
        <v>196</v>
      </c>
      <c r="E70" s="130"/>
      <c r="F70" s="130"/>
      <c r="G70" s="130"/>
    </row>
    <row r="71" spans="3:7" ht="15" customHeight="1" x14ac:dyDescent="0.35">
      <c r="C71" s="56" t="s">
        <v>197</v>
      </c>
      <c r="D71" s="131" t="s">
        <v>198</v>
      </c>
      <c r="E71" s="131"/>
      <c r="F71" s="131"/>
      <c r="G71" s="131"/>
    </row>
    <row r="72" spans="3:7" ht="15" customHeight="1" x14ac:dyDescent="0.35">
      <c r="C72" s="56" t="s">
        <v>197</v>
      </c>
      <c r="D72" s="131" t="s">
        <v>199</v>
      </c>
      <c r="E72" s="131"/>
      <c r="F72" s="131"/>
      <c r="G72" s="131"/>
    </row>
    <row r="73" spans="3:7" ht="15" customHeight="1" x14ac:dyDescent="0.35">
      <c r="C73" s="56" t="s">
        <v>200</v>
      </c>
      <c r="D73" s="131" t="s">
        <v>201</v>
      </c>
      <c r="E73" s="131"/>
      <c r="F73" s="131"/>
      <c r="G73" s="131"/>
    </row>
    <row r="74" spans="3:7" ht="28.4" customHeight="1" x14ac:dyDescent="0.35">
      <c r="C74" s="56" t="s">
        <v>200</v>
      </c>
      <c r="D74" s="131" t="s">
        <v>202</v>
      </c>
      <c r="E74" s="131"/>
      <c r="F74" s="131"/>
      <c r="G74" s="131"/>
    </row>
    <row r="75" spans="3:7" ht="14.25" customHeight="1" x14ac:dyDescent="0.35">
      <c r="C75" s="56" t="s">
        <v>32</v>
      </c>
      <c r="D75" s="131" t="s">
        <v>203</v>
      </c>
      <c r="E75" s="131"/>
      <c r="F75" s="131"/>
      <c r="G75" s="131"/>
    </row>
    <row r="76" spans="3:7" ht="15" customHeight="1" x14ac:dyDescent="0.35">
      <c r="C76" s="56" t="s">
        <v>32</v>
      </c>
      <c r="D76" s="131" t="s">
        <v>204</v>
      </c>
      <c r="E76" s="131"/>
      <c r="F76" s="131"/>
      <c r="G76" s="131"/>
    </row>
    <row r="77" spans="3:7" ht="14.25" customHeight="1" x14ac:dyDescent="0.35">
      <c r="C77" s="56" t="s">
        <v>32</v>
      </c>
      <c r="D77" s="131" t="s">
        <v>205</v>
      </c>
      <c r="E77" s="131"/>
      <c r="F77" s="131"/>
      <c r="G77" s="131"/>
    </row>
    <row r="78" spans="3:7" ht="15" customHeight="1" x14ac:dyDescent="0.35">
      <c r="C78" s="56" t="s">
        <v>32</v>
      </c>
      <c r="D78" s="131" t="s">
        <v>206</v>
      </c>
      <c r="E78" s="131"/>
      <c r="F78" s="131"/>
      <c r="G78" s="131"/>
    </row>
    <row r="79" spans="3:7" ht="15" customHeight="1" x14ac:dyDescent="0.35">
      <c r="C79" s="132" t="s">
        <v>32</v>
      </c>
      <c r="D79" s="133" t="s">
        <v>207</v>
      </c>
      <c r="E79" s="133"/>
      <c r="F79" s="133"/>
      <c r="G79" s="133"/>
    </row>
    <row r="80" spans="3:7" x14ac:dyDescent="0.35">
      <c r="C80" s="132"/>
      <c r="D80" s="133"/>
      <c r="E80" s="133"/>
      <c r="F80" s="133"/>
      <c r="G80" s="133"/>
    </row>
    <row r="81" spans="2:13" ht="15" customHeight="1" x14ac:dyDescent="0.35">
      <c r="C81" s="132"/>
      <c r="D81" s="133"/>
      <c r="E81" s="133"/>
      <c r="F81" s="133"/>
      <c r="G81" s="133"/>
    </row>
    <row r="82" spans="2:13" ht="27.75" customHeight="1" x14ac:dyDescent="0.35">
      <c r="C82" s="132" t="s">
        <v>32</v>
      </c>
      <c r="D82" s="133" t="s">
        <v>208</v>
      </c>
      <c r="E82" s="133"/>
      <c r="F82" s="133"/>
      <c r="G82" s="133"/>
    </row>
    <row r="83" spans="2:13" ht="27.75" customHeight="1" x14ac:dyDescent="0.35">
      <c r="C83" s="132"/>
      <c r="D83" s="133"/>
      <c r="E83" s="133"/>
      <c r="F83" s="133"/>
      <c r="G83" s="133"/>
    </row>
    <row r="84" spans="2:13" ht="15" customHeight="1" x14ac:dyDescent="0.35">
      <c r="C84" s="56" t="s">
        <v>32</v>
      </c>
      <c r="D84" s="131" t="s">
        <v>209</v>
      </c>
      <c r="E84" s="131"/>
      <c r="F84" s="131"/>
      <c r="G84" s="131"/>
    </row>
    <row r="85" spans="2:13" s="76" customFormat="1" ht="15" customHeight="1" x14ac:dyDescent="0.35">
      <c r="B85" s="77"/>
      <c r="C85" s="134" t="s">
        <v>32</v>
      </c>
      <c r="D85" s="135" t="s">
        <v>210</v>
      </c>
      <c r="E85" s="135"/>
      <c r="F85" s="135"/>
      <c r="G85" s="135"/>
      <c r="K85" s="77"/>
      <c r="L85" s="77"/>
      <c r="M85" s="77"/>
    </row>
    <row r="86" spans="2:13" s="76" customFormat="1" x14ac:dyDescent="0.35">
      <c r="B86" s="77"/>
      <c r="C86" s="134"/>
      <c r="D86" s="135"/>
      <c r="E86" s="135"/>
      <c r="F86" s="135"/>
      <c r="G86" s="135"/>
      <c r="K86" s="77"/>
      <c r="L86" s="77"/>
      <c r="M86" s="77"/>
    </row>
    <row r="87" spans="2:13" s="76" customFormat="1" ht="15" customHeight="1" x14ac:dyDescent="0.35">
      <c r="B87" s="77"/>
      <c r="C87" s="78" t="s">
        <v>32</v>
      </c>
      <c r="D87" s="136" t="s">
        <v>211</v>
      </c>
      <c r="E87" s="136"/>
      <c r="F87" s="136"/>
      <c r="G87" s="136"/>
      <c r="K87" s="77"/>
      <c r="L87" s="77"/>
      <c r="M87" s="77"/>
    </row>
    <row r="88" spans="2:13" ht="28.4" customHeight="1" x14ac:dyDescent="0.35">
      <c r="C88" s="56" t="s">
        <v>32</v>
      </c>
      <c r="D88" s="131" t="s">
        <v>212</v>
      </c>
      <c r="E88" s="131"/>
      <c r="F88" s="131"/>
      <c r="G88" s="131"/>
    </row>
    <row r="89" spans="2:13" ht="27.75" customHeight="1" x14ac:dyDescent="0.35">
      <c r="C89" s="56" t="s">
        <v>32</v>
      </c>
      <c r="D89" s="131" t="s">
        <v>213</v>
      </c>
      <c r="E89" s="131"/>
      <c r="F89" s="131"/>
      <c r="G89" s="131"/>
    </row>
    <row r="90" spans="2:13" s="76" customFormat="1" ht="15" customHeight="1" x14ac:dyDescent="0.35">
      <c r="B90" s="77"/>
      <c r="C90" s="78" t="s">
        <v>32</v>
      </c>
      <c r="D90" s="136" t="s">
        <v>210</v>
      </c>
      <c r="E90" s="136"/>
      <c r="F90" s="136"/>
      <c r="G90" s="136"/>
      <c r="K90" s="77"/>
      <c r="L90" s="77"/>
      <c r="M90" s="77"/>
    </row>
    <row r="91" spans="2:13" ht="27.75" customHeight="1" x14ac:dyDescent="0.35">
      <c r="C91" s="132" t="s">
        <v>32</v>
      </c>
      <c r="D91" s="133" t="s">
        <v>214</v>
      </c>
      <c r="E91" s="133"/>
      <c r="F91" s="133"/>
      <c r="G91" s="133"/>
    </row>
    <row r="92" spans="2:13" ht="27.75" customHeight="1" x14ac:dyDescent="0.35">
      <c r="C92" s="132"/>
      <c r="D92" s="133"/>
      <c r="E92" s="133"/>
      <c r="F92" s="133"/>
      <c r="G92" s="133"/>
    </row>
    <row r="93" spans="2:13" ht="41.25" customHeight="1" x14ac:dyDescent="0.35">
      <c r="C93" s="132" t="s">
        <v>32</v>
      </c>
      <c r="D93" s="133" t="s">
        <v>215</v>
      </c>
      <c r="E93" s="133"/>
      <c r="F93" s="133"/>
      <c r="G93" s="133"/>
    </row>
    <row r="94" spans="2:13" ht="27.75" customHeight="1" x14ac:dyDescent="0.35">
      <c r="C94" s="132"/>
      <c r="D94" s="133"/>
      <c r="E94" s="133"/>
      <c r="F94" s="133"/>
      <c r="G94" s="133"/>
    </row>
    <row r="95" spans="2:13" ht="15" customHeight="1" x14ac:dyDescent="0.35">
      <c r="C95" s="56" t="s">
        <v>32</v>
      </c>
      <c r="D95" s="131" t="s">
        <v>216</v>
      </c>
      <c r="E95" s="131"/>
      <c r="F95" s="131"/>
      <c r="G95" s="131"/>
    </row>
    <row r="96" spans="2:13" ht="14.25" customHeight="1" x14ac:dyDescent="0.35">
      <c r="C96" s="56" t="s">
        <v>32</v>
      </c>
      <c r="D96" s="131" t="s">
        <v>217</v>
      </c>
      <c r="E96" s="131"/>
      <c r="F96" s="131"/>
      <c r="G96" s="131"/>
    </row>
    <row r="97" spans="3:7" ht="27.75" customHeight="1" x14ac:dyDescent="0.35">
      <c r="C97" s="56" t="s">
        <v>32</v>
      </c>
      <c r="D97" s="131" t="s">
        <v>218</v>
      </c>
      <c r="E97" s="131"/>
      <c r="F97" s="131"/>
      <c r="G97" s="131"/>
    </row>
    <row r="98" spans="3:7" ht="27.75" customHeight="1" x14ac:dyDescent="0.35">
      <c r="C98" s="56" t="s">
        <v>32</v>
      </c>
      <c r="D98" s="131" t="s">
        <v>214</v>
      </c>
      <c r="E98" s="131"/>
      <c r="F98" s="131"/>
      <c r="G98" s="131"/>
    </row>
    <row r="99" spans="3:7" ht="15" customHeight="1" x14ac:dyDescent="0.35">
      <c r="C99" s="56" t="s">
        <v>32</v>
      </c>
      <c r="D99" s="131" t="s">
        <v>219</v>
      </c>
      <c r="E99" s="131"/>
      <c r="F99" s="131"/>
      <c r="G99" s="131"/>
    </row>
    <row r="100" spans="3:7" ht="28.4" customHeight="1" x14ac:dyDescent="0.35">
      <c r="C100" s="56" t="s">
        <v>32</v>
      </c>
      <c r="D100" s="131" t="s">
        <v>220</v>
      </c>
      <c r="E100" s="131"/>
      <c r="F100" s="131"/>
      <c r="G100" s="131"/>
    </row>
    <row r="101" spans="3:7" ht="15" customHeight="1" x14ac:dyDescent="0.35">
      <c r="C101" s="132" t="s">
        <v>32</v>
      </c>
      <c r="D101" s="133" t="s">
        <v>221</v>
      </c>
      <c r="E101" s="133"/>
      <c r="F101" s="133"/>
      <c r="G101" s="133"/>
    </row>
    <row r="102" spans="3:7" x14ac:dyDescent="0.35">
      <c r="C102" s="132"/>
      <c r="D102" s="133"/>
      <c r="E102" s="133"/>
      <c r="F102" s="133"/>
      <c r="G102" s="133"/>
    </row>
    <row r="103" spans="3:7" ht="28.4" customHeight="1" x14ac:dyDescent="0.35">
      <c r="C103" s="56" t="s">
        <v>32</v>
      </c>
      <c r="D103" s="131" t="s">
        <v>74</v>
      </c>
      <c r="E103" s="131"/>
      <c r="F103" s="131"/>
      <c r="G103" s="131"/>
    </row>
    <row r="104" spans="3:7" ht="15" customHeight="1" x14ac:dyDescent="0.35">
      <c r="C104" s="56" t="s">
        <v>222</v>
      </c>
      <c r="D104" s="131" t="s">
        <v>223</v>
      </c>
      <c r="E104" s="131"/>
      <c r="F104" s="131"/>
      <c r="G104" s="131"/>
    </row>
    <row r="105" spans="3:7" ht="14.25" customHeight="1" x14ac:dyDescent="0.35">
      <c r="C105" s="132" t="s">
        <v>222</v>
      </c>
      <c r="D105" s="133" t="s">
        <v>224</v>
      </c>
      <c r="E105" s="133"/>
      <c r="F105" s="133"/>
      <c r="G105" s="133"/>
    </row>
    <row r="106" spans="3:7" ht="15" customHeight="1" x14ac:dyDescent="0.35">
      <c r="C106" s="132"/>
      <c r="D106" s="133"/>
      <c r="E106" s="133"/>
      <c r="F106" s="133"/>
      <c r="G106" s="133"/>
    </row>
    <row r="107" spans="3:7" ht="14.25" customHeight="1" x14ac:dyDescent="0.35">
      <c r="C107" s="132" t="s">
        <v>222</v>
      </c>
      <c r="D107" s="133" t="s">
        <v>225</v>
      </c>
      <c r="E107" s="133"/>
      <c r="F107" s="133"/>
      <c r="G107" s="133"/>
    </row>
    <row r="108" spans="3:7" ht="15" customHeight="1" x14ac:dyDescent="0.35">
      <c r="C108" s="132"/>
      <c r="D108" s="133"/>
      <c r="E108" s="133"/>
      <c r="F108" s="133"/>
      <c r="G108" s="133"/>
    </row>
    <row r="109" spans="3:7" x14ac:dyDescent="0.35">
      <c r="C109" s="132"/>
      <c r="D109" s="133"/>
      <c r="E109" s="133"/>
      <c r="F109" s="133"/>
      <c r="G109" s="133"/>
    </row>
    <row r="110" spans="3:7" ht="15" customHeight="1" x14ac:dyDescent="0.35">
      <c r="C110" s="138" t="s">
        <v>222</v>
      </c>
      <c r="D110" s="139" t="s">
        <v>210</v>
      </c>
      <c r="E110" s="139"/>
      <c r="F110" s="139"/>
      <c r="G110" s="139"/>
    </row>
    <row r="111" spans="3:7" x14ac:dyDescent="0.35">
      <c r="C111" s="138"/>
      <c r="D111" s="139"/>
      <c r="E111" s="139"/>
      <c r="F111" s="139"/>
      <c r="G111" s="139"/>
    </row>
    <row r="112" spans="3:7" ht="14.25" customHeight="1" x14ac:dyDescent="0.35">
      <c r="C112" s="132" t="s">
        <v>226</v>
      </c>
      <c r="D112" s="133" t="s">
        <v>227</v>
      </c>
      <c r="E112" s="133"/>
      <c r="F112" s="133"/>
      <c r="G112" s="133"/>
    </row>
    <row r="113" spans="3:7" ht="27.75" customHeight="1" x14ac:dyDescent="0.35">
      <c r="C113" s="132"/>
      <c r="D113" s="133"/>
      <c r="E113" s="133"/>
      <c r="F113" s="133"/>
      <c r="G113" s="133"/>
    </row>
    <row r="114" spans="3:7" ht="30.75" customHeight="1" x14ac:dyDescent="0.35">
      <c r="C114" s="132" t="s">
        <v>226</v>
      </c>
      <c r="D114" s="133" t="s">
        <v>228</v>
      </c>
      <c r="E114" s="133"/>
      <c r="F114" s="133"/>
      <c r="G114" s="133"/>
    </row>
    <row r="115" spans="3:7" x14ac:dyDescent="0.35">
      <c r="C115" s="132"/>
      <c r="D115" s="133"/>
      <c r="E115" s="133"/>
      <c r="F115" s="133"/>
      <c r="G115" s="133"/>
    </row>
    <row r="116" spans="3:7" ht="14.25" customHeight="1" x14ac:dyDescent="0.35">
      <c r="C116" s="132" t="s">
        <v>226</v>
      </c>
      <c r="D116" s="133" t="s">
        <v>229</v>
      </c>
      <c r="E116" s="133"/>
      <c r="F116" s="133"/>
      <c r="G116" s="133"/>
    </row>
    <row r="117" spans="3:7" x14ac:dyDescent="0.35">
      <c r="C117" s="132"/>
      <c r="D117" s="133"/>
      <c r="E117" s="133"/>
      <c r="F117" s="133"/>
      <c r="G117" s="133"/>
    </row>
    <row r="118" spans="3:7" x14ac:dyDescent="0.35">
      <c r="C118" s="132"/>
      <c r="D118" s="133"/>
      <c r="E118" s="133"/>
      <c r="F118" s="133"/>
      <c r="G118" s="133"/>
    </row>
    <row r="119" spans="3:7" ht="28.4" customHeight="1" x14ac:dyDescent="0.35">
      <c r="C119" s="56" t="s">
        <v>230</v>
      </c>
      <c r="D119" s="131" t="s">
        <v>231</v>
      </c>
      <c r="E119" s="131"/>
      <c r="F119" s="131"/>
      <c r="G119" s="131"/>
    </row>
    <row r="120" spans="3:7" ht="28.4" customHeight="1" x14ac:dyDescent="0.35">
      <c r="C120" s="57" t="s">
        <v>232</v>
      </c>
      <c r="D120" s="137" t="s">
        <v>233</v>
      </c>
      <c r="E120" s="137"/>
      <c r="F120" s="137"/>
      <c r="G120" s="137"/>
    </row>
  </sheetData>
  <mergeCells count="155">
    <mergeCell ref="D119:G119"/>
    <mergeCell ref="D120:G120"/>
    <mergeCell ref="C107:C109"/>
    <mergeCell ref="D107:G109"/>
    <mergeCell ref="C110:C111"/>
    <mergeCell ref="D110:G111"/>
    <mergeCell ref="C112:C113"/>
    <mergeCell ref="D112:G113"/>
    <mergeCell ref="C114:C115"/>
    <mergeCell ref="D114:G115"/>
    <mergeCell ref="C116:C118"/>
    <mergeCell ref="D116:G118"/>
    <mergeCell ref="D98:G98"/>
    <mergeCell ref="D99:G99"/>
    <mergeCell ref="D100:G100"/>
    <mergeCell ref="C101:C102"/>
    <mergeCell ref="D101:G102"/>
    <mergeCell ref="D103:G103"/>
    <mergeCell ref="D104:G104"/>
    <mergeCell ref="C105:C106"/>
    <mergeCell ref="D105:G106"/>
    <mergeCell ref="D89:G89"/>
    <mergeCell ref="D90:G90"/>
    <mergeCell ref="C91:C92"/>
    <mergeCell ref="D91:G92"/>
    <mergeCell ref="C93:C94"/>
    <mergeCell ref="D93:G94"/>
    <mergeCell ref="D95:G95"/>
    <mergeCell ref="D96:G96"/>
    <mergeCell ref="D97:G97"/>
    <mergeCell ref="C79:C81"/>
    <mergeCell ref="D79:G81"/>
    <mergeCell ref="C82:C83"/>
    <mergeCell ref="D82:G83"/>
    <mergeCell ref="D84:G84"/>
    <mergeCell ref="C85:C86"/>
    <mergeCell ref="D85:G86"/>
    <mergeCell ref="D87:G87"/>
    <mergeCell ref="D88:G88"/>
    <mergeCell ref="D70:G70"/>
    <mergeCell ref="D71:G71"/>
    <mergeCell ref="D72:G72"/>
    <mergeCell ref="D73:G73"/>
    <mergeCell ref="D74:G74"/>
    <mergeCell ref="D75:G75"/>
    <mergeCell ref="D76:G76"/>
    <mergeCell ref="D77:G77"/>
    <mergeCell ref="D78:G78"/>
    <mergeCell ref="C62:D62"/>
    <mergeCell ref="E62:G62"/>
    <mergeCell ref="C63:D63"/>
    <mergeCell ref="E63:G63"/>
    <mergeCell ref="C64:D64"/>
    <mergeCell ref="E64:G64"/>
    <mergeCell ref="C65:D65"/>
    <mergeCell ref="E65:G65"/>
    <mergeCell ref="C69:G69"/>
    <mergeCell ref="C57:D57"/>
    <mergeCell ref="E57:G57"/>
    <mergeCell ref="C58:D58"/>
    <mergeCell ref="E58:G58"/>
    <mergeCell ref="C59:D59"/>
    <mergeCell ref="E59:G59"/>
    <mergeCell ref="C60:D60"/>
    <mergeCell ref="E60:G60"/>
    <mergeCell ref="C61:D61"/>
    <mergeCell ref="E61:G61"/>
    <mergeCell ref="D50:E50"/>
    <mergeCell ref="F50:G50"/>
    <mergeCell ref="K50:N50"/>
    <mergeCell ref="Q50:R50"/>
    <mergeCell ref="S50:U50"/>
    <mergeCell ref="D51:E51"/>
    <mergeCell ref="F51:G51"/>
    <mergeCell ref="K51:N51"/>
    <mergeCell ref="C56:G56"/>
    <mergeCell ref="D48:E48"/>
    <mergeCell ref="F48:G48"/>
    <mergeCell ref="K48:N48"/>
    <mergeCell ref="Q48:R48"/>
    <mergeCell ref="S48:U48"/>
    <mergeCell ref="D49:E49"/>
    <mergeCell ref="F49:G49"/>
    <mergeCell ref="K49:N49"/>
    <mergeCell ref="Q49:R49"/>
    <mergeCell ref="S49:U49"/>
    <mergeCell ref="P45:U45"/>
    <mergeCell ref="D46:E46"/>
    <mergeCell ref="F46:G46"/>
    <mergeCell ref="K46:N46"/>
    <mergeCell ref="Q46:R46"/>
    <mergeCell ref="S46:U46"/>
    <mergeCell ref="D47:E47"/>
    <mergeCell ref="F47:G47"/>
    <mergeCell ref="K47:N47"/>
    <mergeCell ref="Q47:R47"/>
    <mergeCell ref="S47:U47"/>
    <mergeCell ref="H36:J36"/>
    <mergeCell ref="C41:G41"/>
    <mergeCell ref="I41:N41"/>
    <mergeCell ref="C42:G42"/>
    <mergeCell ref="I42:N42"/>
    <mergeCell ref="C43:G43"/>
    <mergeCell ref="I43:N43"/>
    <mergeCell ref="C45:G45"/>
    <mergeCell ref="I45:N45"/>
    <mergeCell ref="H27:J27"/>
    <mergeCell ref="H28:J28"/>
    <mergeCell ref="H29:J29"/>
    <mergeCell ref="H30:J30"/>
    <mergeCell ref="H31:J31"/>
    <mergeCell ref="H32:J32"/>
    <mergeCell ref="H33:J33"/>
    <mergeCell ref="H34:J34"/>
    <mergeCell ref="H35:J35"/>
    <mergeCell ref="H18:J18"/>
    <mergeCell ref="H19:J19"/>
    <mergeCell ref="H20:J20"/>
    <mergeCell ref="H21:J21"/>
    <mergeCell ref="H22:J22"/>
    <mergeCell ref="H23:J23"/>
    <mergeCell ref="H24:J24"/>
    <mergeCell ref="H25:J25"/>
    <mergeCell ref="H26:J26"/>
    <mergeCell ref="B14:G14"/>
    <mergeCell ref="H14:L14"/>
    <mergeCell ref="M14:Z14"/>
    <mergeCell ref="H15:J15"/>
    <mergeCell ref="B16:B17"/>
    <mergeCell ref="C16:C17"/>
    <mergeCell ref="D16:D17"/>
    <mergeCell ref="E16:E17"/>
    <mergeCell ref="F16:F17"/>
    <mergeCell ref="H16:J17"/>
    <mergeCell ref="K16:K17"/>
    <mergeCell ref="L16:L17"/>
    <mergeCell ref="M16:M17"/>
    <mergeCell ref="N16:N17"/>
    <mergeCell ref="O16:O17"/>
    <mergeCell ref="P16:P17"/>
    <mergeCell ref="Q16:T16"/>
    <mergeCell ref="U16:U17"/>
    <mergeCell ref="V16:V17"/>
    <mergeCell ref="W16:W17"/>
    <mergeCell ref="X16:X17"/>
    <mergeCell ref="Y16:Z16"/>
    <mergeCell ref="B2:G7"/>
    <mergeCell ref="H2:Z7"/>
    <mergeCell ref="H9:Z9"/>
    <mergeCell ref="B10:G10"/>
    <mergeCell ref="H10:Z10"/>
    <mergeCell ref="H11:J11"/>
    <mergeCell ref="B12:G12"/>
    <mergeCell ref="H12:Z12"/>
    <mergeCell ref="H13:J13"/>
  </mergeCells>
  <printOptions horizontalCentered="1" verticalCentered="1"/>
  <pageMargins left="0.39374999999999999" right="0.39374999999999999" top="0.78749999999999998" bottom="0.39305555555555599" header="0.511811023622047" footer="0.196527777777778"/>
  <pageSetup orientation="landscape" horizontalDpi="300" verticalDpi="300"/>
  <headerFooter>
    <oddFooter>&amp;L&amp;10 _x005F_x000d_# Informacion publica&amp;RAPO1-P-001-F-024 / V1</oddFooter>
  </headerFooter>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E77"/>
  <sheetViews>
    <sheetView zoomScaleNormal="100" workbookViewId="0"/>
  </sheetViews>
  <sheetFormatPr baseColWidth="10" defaultColWidth="11.453125" defaultRowHeight="14.5" x14ac:dyDescent="0.35"/>
  <cols>
    <col min="8" max="8" width="21.453125" customWidth="1"/>
    <col min="9" max="9" width="12.54296875" customWidth="1"/>
    <col min="11" max="11" width="82.453125" customWidth="1"/>
    <col min="31" max="31" width="41.453125" customWidth="1"/>
  </cols>
  <sheetData>
    <row r="2" spans="2:31" x14ac:dyDescent="0.35">
      <c r="B2" t="s">
        <v>7</v>
      </c>
      <c r="D2" t="s">
        <v>234</v>
      </c>
      <c r="F2" t="s">
        <v>9</v>
      </c>
      <c r="H2" t="s">
        <v>235</v>
      </c>
      <c r="J2" t="s">
        <v>236</v>
      </c>
      <c r="L2" t="s">
        <v>14</v>
      </c>
      <c r="N2" t="s">
        <v>16</v>
      </c>
      <c r="P2" t="s">
        <v>237</v>
      </c>
      <c r="S2" t="s">
        <v>238</v>
      </c>
      <c r="U2" t="s">
        <v>239</v>
      </c>
      <c r="X2" t="s">
        <v>240</v>
      </c>
      <c r="AA2" t="s">
        <v>241</v>
      </c>
      <c r="AC2" t="s">
        <v>242</v>
      </c>
      <c r="AE2" t="s">
        <v>243</v>
      </c>
    </row>
    <row r="3" spans="2:31" s="58" customFormat="1" ht="11.25" customHeight="1" x14ac:dyDescent="0.2"/>
    <row r="4" spans="2:31" s="58" customFormat="1" ht="11.25" customHeight="1" x14ac:dyDescent="0.2">
      <c r="B4" s="58" t="s">
        <v>42</v>
      </c>
      <c r="D4" s="58" t="s">
        <v>91</v>
      </c>
      <c r="F4" s="58" t="s">
        <v>244</v>
      </c>
      <c r="H4" s="58" t="s">
        <v>51</v>
      </c>
      <c r="J4" s="58">
        <v>1</v>
      </c>
      <c r="L4" s="58">
        <v>1</v>
      </c>
      <c r="N4" s="58" t="s">
        <v>150</v>
      </c>
      <c r="P4" s="58" t="s">
        <v>60</v>
      </c>
      <c r="S4" s="58">
        <v>1</v>
      </c>
      <c r="U4" s="58">
        <v>1</v>
      </c>
      <c r="X4" s="58" t="s">
        <v>150</v>
      </c>
      <c r="AA4" s="58" t="s">
        <v>37</v>
      </c>
      <c r="AC4" s="58" t="s">
        <v>41</v>
      </c>
      <c r="AE4" s="58" t="s">
        <v>40</v>
      </c>
    </row>
    <row r="5" spans="2:31" s="58" customFormat="1" ht="11.25" customHeight="1" x14ac:dyDescent="0.2">
      <c r="B5" s="58" t="s">
        <v>29</v>
      </c>
      <c r="D5" s="58" t="s">
        <v>30</v>
      </c>
      <c r="F5" s="58" t="s">
        <v>31</v>
      </c>
      <c r="H5" s="58" t="s">
        <v>245</v>
      </c>
      <c r="J5" s="58">
        <v>2</v>
      </c>
      <c r="L5" s="58">
        <v>2</v>
      </c>
      <c r="N5" s="58" t="s">
        <v>76</v>
      </c>
      <c r="P5" s="58" t="s">
        <v>35</v>
      </c>
      <c r="S5" s="58">
        <v>2</v>
      </c>
      <c r="U5" s="58">
        <v>2</v>
      </c>
      <c r="X5" s="58" t="s">
        <v>76</v>
      </c>
      <c r="AA5" s="58" t="s">
        <v>246</v>
      </c>
      <c r="AC5" s="58" t="s">
        <v>50</v>
      </c>
      <c r="AE5" s="58" t="s">
        <v>247</v>
      </c>
    </row>
    <row r="6" spans="2:31" s="58" customFormat="1" ht="11.25" customHeight="1" x14ac:dyDescent="0.2">
      <c r="F6" s="58" t="s">
        <v>248</v>
      </c>
      <c r="H6" s="58" t="s">
        <v>32</v>
      </c>
      <c r="J6" s="58">
        <v>3</v>
      </c>
      <c r="L6" s="58">
        <v>3</v>
      </c>
      <c r="N6" s="58" t="s">
        <v>162</v>
      </c>
      <c r="S6" s="58">
        <v>3</v>
      </c>
      <c r="U6" s="58">
        <v>3</v>
      </c>
      <c r="X6" s="58" t="s">
        <v>162</v>
      </c>
      <c r="AC6" s="58" t="s">
        <v>65</v>
      </c>
    </row>
    <row r="7" spans="2:31" s="58" customFormat="1" ht="11.25" customHeight="1" x14ac:dyDescent="0.2">
      <c r="F7" s="58" t="s">
        <v>57</v>
      </c>
      <c r="H7" s="58" t="s">
        <v>249</v>
      </c>
      <c r="J7" s="58">
        <v>4</v>
      </c>
      <c r="L7" s="58">
        <v>4</v>
      </c>
      <c r="N7" s="58" t="s">
        <v>169</v>
      </c>
      <c r="S7" s="58">
        <v>4</v>
      </c>
      <c r="U7" s="58">
        <v>4</v>
      </c>
      <c r="X7" s="58" t="s">
        <v>169</v>
      </c>
      <c r="AC7" s="58" t="s">
        <v>250</v>
      </c>
    </row>
    <row r="8" spans="2:31" s="58" customFormat="1" ht="11.25" customHeight="1" x14ac:dyDescent="0.2">
      <c r="H8" s="58" t="s">
        <v>43</v>
      </c>
      <c r="J8" s="58">
        <v>5</v>
      </c>
      <c r="L8" s="58">
        <v>5</v>
      </c>
      <c r="S8" s="58">
        <v>5</v>
      </c>
      <c r="U8" s="58">
        <v>5</v>
      </c>
      <c r="AC8" s="58" t="s">
        <v>251</v>
      </c>
    </row>
    <row r="9" spans="2:31" s="58" customFormat="1" ht="11.25" customHeight="1" x14ac:dyDescent="0.2">
      <c r="H9" s="58" t="s">
        <v>252</v>
      </c>
      <c r="AC9" s="58" t="s">
        <v>253</v>
      </c>
    </row>
    <row r="10" spans="2:31" s="58" customFormat="1" ht="11.25" customHeight="1" x14ac:dyDescent="0.2">
      <c r="H10" s="58" t="s">
        <v>254</v>
      </c>
    </row>
    <row r="11" spans="2:31" s="58" customFormat="1" ht="11.25" customHeight="1" x14ac:dyDescent="0.2">
      <c r="H11" s="58" t="s">
        <v>255</v>
      </c>
    </row>
    <row r="12" spans="2:31" s="58" customFormat="1" ht="11.25" customHeight="1" x14ac:dyDescent="0.2">
      <c r="H12" s="58" t="s">
        <v>256</v>
      </c>
    </row>
    <row r="13" spans="2:31" s="58" customFormat="1" ht="11.25" customHeight="1" x14ac:dyDescent="0.2"/>
    <row r="14" spans="2:31" s="58" customFormat="1" ht="11.25" customHeight="1" x14ac:dyDescent="0.2"/>
    <row r="15" spans="2:31" s="58" customFormat="1" ht="11.25" customHeight="1" x14ac:dyDescent="0.2">
      <c r="J15" s="58" t="s">
        <v>257</v>
      </c>
    </row>
    <row r="16" spans="2:31" s="58" customFormat="1" ht="11.25" customHeight="1" x14ac:dyDescent="0.2"/>
    <row r="17" spans="10:11" s="58" customFormat="1" ht="11.25" customHeight="1" x14ac:dyDescent="0.2">
      <c r="J17" s="58" t="s">
        <v>258</v>
      </c>
    </row>
    <row r="18" spans="10:11" s="58" customFormat="1" ht="11.25" customHeight="1" x14ac:dyDescent="0.2">
      <c r="J18" s="58" t="s">
        <v>259</v>
      </c>
    </row>
    <row r="19" spans="10:11" s="58" customFormat="1" ht="11.25" customHeight="1" x14ac:dyDescent="0.2">
      <c r="J19" s="58" t="s">
        <v>260</v>
      </c>
    </row>
    <row r="20" spans="10:11" s="58" customFormat="1" ht="11.25" customHeight="1" x14ac:dyDescent="0.2">
      <c r="J20" s="58" t="s">
        <v>261</v>
      </c>
    </row>
    <row r="21" spans="10:11" s="58" customFormat="1" ht="11.25" customHeight="1" x14ac:dyDescent="0.2">
      <c r="J21" s="58" t="s">
        <v>5</v>
      </c>
    </row>
    <row r="22" spans="10:11" ht="12" customHeight="1" x14ac:dyDescent="0.35">
      <c r="J22" s="58" t="s">
        <v>262</v>
      </c>
    </row>
    <row r="26" spans="10:11" ht="15.75" customHeight="1" x14ac:dyDescent="0.35"/>
    <row r="27" spans="10:11" ht="33.75" customHeight="1" x14ac:dyDescent="0.35">
      <c r="J27" s="59" t="s">
        <v>195</v>
      </c>
      <c r="K27" s="60" t="s">
        <v>196</v>
      </c>
    </row>
    <row r="28" spans="10:11" ht="33.75" customHeight="1" x14ac:dyDescent="0.35">
      <c r="J28" s="61" t="s">
        <v>197</v>
      </c>
      <c r="K28" s="62" t="s">
        <v>198</v>
      </c>
    </row>
    <row r="29" spans="10:11" ht="17.25" customHeight="1" x14ac:dyDescent="0.35">
      <c r="J29" s="61" t="s">
        <v>197</v>
      </c>
      <c r="K29" s="62" t="s">
        <v>199</v>
      </c>
    </row>
    <row r="30" spans="10:11" ht="33.75" customHeight="1" x14ac:dyDescent="0.35">
      <c r="J30" s="61" t="s">
        <v>200</v>
      </c>
      <c r="K30" s="62" t="s">
        <v>201</v>
      </c>
    </row>
    <row r="31" spans="10:11" ht="33.75" customHeight="1" x14ac:dyDescent="0.35">
      <c r="J31" s="61" t="s">
        <v>200</v>
      </c>
      <c r="K31" s="62" t="s">
        <v>202</v>
      </c>
    </row>
    <row r="32" spans="10:11" ht="33.75" customHeight="1" x14ac:dyDescent="0.35">
      <c r="J32" s="61" t="s">
        <v>32</v>
      </c>
      <c r="K32" s="62" t="s">
        <v>203</v>
      </c>
    </row>
    <row r="33" spans="10:11" ht="33.75" customHeight="1" x14ac:dyDescent="0.35">
      <c r="J33" s="61" t="s">
        <v>32</v>
      </c>
      <c r="K33" s="62" t="s">
        <v>204</v>
      </c>
    </row>
    <row r="34" spans="10:11" ht="33.75" customHeight="1" x14ac:dyDescent="0.35">
      <c r="J34" s="61" t="s">
        <v>32</v>
      </c>
      <c r="K34" s="62" t="s">
        <v>205</v>
      </c>
    </row>
    <row r="35" spans="10:11" ht="33.75" customHeight="1" x14ac:dyDescent="0.35">
      <c r="J35" s="61" t="s">
        <v>32</v>
      </c>
      <c r="K35" s="62" t="s">
        <v>206</v>
      </c>
    </row>
    <row r="36" spans="10:11" ht="16.5" customHeight="1" x14ac:dyDescent="0.35">
      <c r="J36" s="140" t="s">
        <v>32</v>
      </c>
      <c r="K36" s="63" t="s">
        <v>263</v>
      </c>
    </row>
    <row r="37" spans="10:11" ht="16.5" customHeight="1" x14ac:dyDescent="0.35">
      <c r="J37" s="140"/>
      <c r="K37" s="63" t="s">
        <v>264</v>
      </c>
    </row>
    <row r="38" spans="10:11" ht="17.25" customHeight="1" x14ac:dyDescent="0.35">
      <c r="J38" s="140"/>
      <c r="K38" s="64" t="s">
        <v>265</v>
      </c>
    </row>
    <row r="39" spans="10:11" ht="16.5" customHeight="1" x14ac:dyDescent="0.35">
      <c r="J39" s="140" t="s">
        <v>32</v>
      </c>
      <c r="K39" s="63" t="s">
        <v>266</v>
      </c>
    </row>
    <row r="40" spans="10:11" ht="17.25" customHeight="1" x14ac:dyDescent="0.35">
      <c r="J40" s="140"/>
      <c r="K40" s="64" t="s">
        <v>267</v>
      </c>
    </row>
    <row r="41" spans="10:11" ht="33.75" customHeight="1" x14ac:dyDescent="0.35">
      <c r="J41" s="61" t="s">
        <v>32</v>
      </c>
      <c r="K41" s="64" t="s">
        <v>268</v>
      </c>
    </row>
    <row r="42" spans="10:11" ht="165.75" customHeight="1" x14ac:dyDescent="0.35">
      <c r="J42" s="140" t="s">
        <v>32</v>
      </c>
      <c r="K42" s="140" t="s">
        <v>269</v>
      </c>
    </row>
    <row r="43" spans="10:11" ht="15.75" customHeight="1" x14ac:dyDescent="0.35">
      <c r="J43" s="140"/>
      <c r="K43" s="140"/>
    </row>
    <row r="44" spans="10:11" ht="33.75" customHeight="1" x14ac:dyDescent="0.35">
      <c r="J44" s="61" t="s">
        <v>32</v>
      </c>
      <c r="K44" s="64" t="s">
        <v>270</v>
      </c>
    </row>
    <row r="45" spans="10:11" ht="33.75" customHeight="1" x14ac:dyDescent="0.35">
      <c r="J45" s="61" t="s">
        <v>32</v>
      </c>
      <c r="K45" s="64" t="s">
        <v>212</v>
      </c>
    </row>
    <row r="46" spans="10:11" ht="33.75" customHeight="1" x14ac:dyDescent="0.35">
      <c r="J46" s="61" t="s">
        <v>32</v>
      </c>
      <c r="K46" s="64" t="s">
        <v>271</v>
      </c>
    </row>
    <row r="47" spans="10:11" ht="33.75" customHeight="1" x14ac:dyDescent="0.35">
      <c r="J47" s="61" t="s">
        <v>32</v>
      </c>
      <c r="K47" s="64" t="s">
        <v>272</v>
      </c>
    </row>
    <row r="48" spans="10:11" ht="215.25" customHeight="1" x14ac:dyDescent="0.35">
      <c r="J48" s="140" t="s">
        <v>32</v>
      </c>
      <c r="K48" s="141" t="s">
        <v>214</v>
      </c>
    </row>
    <row r="49" spans="10:11" ht="15.75" customHeight="1" x14ac:dyDescent="0.35">
      <c r="J49" s="140"/>
      <c r="K49" s="140"/>
    </row>
    <row r="50" spans="10:11" ht="330.75" customHeight="1" x14ac:dyDescent="0.35">
      <c r="J50" s="140" t="s">
        <v>32</v>
      </c>
      <c r="K50" s="141" t="s">
        <v>215</v>
      </c>
    </row>
    <row r="51" spans="10:11" ht="15.75" customHeight="1" x14ac:dyDescent="0.35">
      <c r="J51" s="140"/>
      <c r="K51" s="140"/>
    </row>
    <row r="52" spans="10:11" ht="33.75" customHeight="1" x14ac:dyDescent="0.35">
      <c r="J52" s="61" t="s">
        <v>32</v>
      </c>
      <c r="K52" s="64" t="s">
        <v>273</v>
      </c>
    </row>
    <row r="53" spans="10:11" ht="33.75" customHeight="1" x14ac:dyDescent="0.35">
      <c r="J53" s="61" t="s">
        <v>32</v>
      </c>
      <c r="K53" s="65" t="s">
        <v>217</v>
      </c>
    </row>
    <row r="54" spans="10:11" ht="33.75" customHeight="1" x14ac:dyDescent="0.35">
      <c r="J54" s="61" t="s">
        <v>32</v>
      </c>
      <c r="K54" s="62" t="s">
        <v>218</v>
      </c>
    </row>
    <row r="55" spans="10:11" ht="33.75" customHeight="1" x14ac:dyDescent="0.35">
      <c r="J55" s="61" t="s">
        <v>32</v>
      </c>
      <c r="K55" s="64" t="s">
        <v>214</v>
      </c>
    </row>
    <row r="56" spans="10:11" ht="66.75" customHeight="1" x14ac:dyDescent="0.35">
      <c r="J56" s="61" t="s">
        <v>32</v>
      </c>
      <c r="K56" s="64" t="s">
        <v>219</v>
      </c>
    </row>
    <row r="57" spans="10:11" ht="33.75" customHeight="1" x14ac:dyDescent="0.35">
      <c r="J57" s="61" t="s">
        <v>32</v>
      </c>
      <c r="K57" s="62" t="s">
        <v>220</v>
      </c>
    </row>
    <row r="58" spans="10:11" ht="165.75" customHeight="1" x14ac:dyDescent="0.35">
      <c r="J58" s="140" t="s">
        <v>32</v>
      </c>
      <c r="K58" s="140" t="s">
        <v>221</v>
      </c>
    </row>
    <row r="59" spans="10:11" ht="15.75" customHeight="1" x14ac:dyDescent="0.35">
      <c r="J59" s="140"/>
      <c r="K59" s="140"/>
    </row>
    <row r="60" spans="10:11" ht="33.75" customHeight="1" x14ac:dyDescent="0.35">
      <c r="J60" s="61" t="s">
        <v>32</v>
      </c>
      <c r="K60" s="62" t="s">
        <v>74</v>
      </c>
    </row>
    <row r="61" spans="10:11" ht="50.25" customHeight="1" x14ac:dyDescent="0.35">
      <c r="J61" s="61" t="s">
        <v>222</v>
      </c>
      <c r="K61" s="64" t="s">
        <v>223</v>
      </c>
    </row>
    <row r="62" spans="10:11" ht="330.75" customHeight="1" x14ac:dyDescent="0.35">
      <c r="J62" s="140" t="s">
        <v>222</v>
      </c>
      <c r="K62" s="141" t="s">
        <v>224</v>
      </c>
    </row>
    <row r="63" spans="10:11" ht="15.75" customHeight="1" x14ac:dyDescent="0.35">
      <c r="J63" s="140"/>
      <c r="K63" s="140"/>
    </row>
    <row r="64" spans="10:11" ht="68.25" customHeight="1" x14ac:dyDescent="0.35">
      <c r="J64" s="140" t="s">
        <v>222</v>
      </c>
      <c r="K64" s="140" t="s">
        <v>225</v>
      </c>
    </row>
    <row r="65" spans="10:11" x14ac:dyDescent="0.35">
      <c r="J65" s="140"/>
      <c r="K65" s="140"/>
    </row>
    <row r="66" spans="10:11" ht="15.75" customHeight="1" x14ac:dyDescent="0.35">
      <c r="J66" s="140"/>
      <c r="K66" s="140"/>
    </row>
    <row r="67" spans="10:11" ht="83.25" customHeight="1" x14ac:dyDescent="0.35">
      <c r="J67" s="140" t="s">
        <v>222</v>
      </c>
      <c r="K67" s="140" t="s">
        <v>274</v>
      </c>
    </row>
    <row r="68" spans="10:11" ht="15.75" customHeight="1" x14ac:dyDescent="0.35">
      <c r="J68" s="140"/>
      <c r="K68" s="140"/>
    </row>
    <row r="69" spans="10:11" ht="33.75" customHeight="1" x14ac:dyDescent="0.35">
      <c r="J69" s="140" t="s">
        <v>226</v>
      </c>
      <c r="K69" s="141" t="s">
        <v>275</v>
      </c>
    </row>
    <row r="70" spans="10:11" ht="15.75" customHeight="1" x14ac:dyDescent="0.35">
      <c r="J70" s="140"/>
      <c r="K70" s="140"/>
    </row>
    <row r="71" spans="10:11" ht="380.25" customHeight="1" x14ac:dyDescent="0.35">
      <c r="J71" s="140" t="s">
        <v>226</v>
      </c>
      <c r="K71" s="141" t="s">
        <v>228</v>
      </c>
    </row>
    <row r="72" spans="10:11" ht="15.75" customHeight="1" x14ac:dyDescent="0.35">
      <c r="J72" s="140"/>
      <c r="K72" s="140"/>
    </row>
    <row r="73" spans="10:11" ht="117.75" customHeight="1" x14ac:dyDescent="0.35">
      <c r="J73" s="140" t="s">
        <v>226</v>
      </c>
      <c r="K73" s="140" t="s">
        <v>229</v>
      </c>
    </row>
    <row r="74" spans="10:11" x14ac:dyDescent="0.35">
      <c r="J74" s="140"/>
      <c r="K74" s="140"/>
    </row>
    <row r="75" spans="10:11" ht="15.75" customHeight="1" x14ac:dyDescent="0.35">
      <c r="J75" s="140"/>
      <c r="K75" s="140"/>
    </row>
    <row r="76" spans="10:11" ht="50.25" customHeight="1" x14ac:dyDescent="0.35">
      <c r="J76" s="61" t="s">
        <v>230</v>
      </c>
      <c r="K76" s="64" t="s">
        <v>231</v>
      </c>
    </row>
    <row r="77" spans="10:11" ht="50.25" customHeight="1" x14ac:dyDescent="0.35">
      <c r="J77" s="66" t="s">
        <v>232</v>
      </c>
      <c r="K77" s="64" t="s">
        <v>233</v>
      </c>
    </row>
  </sheetData>
  <mergeCells count="22">
    <mergeCell ref="J71:J72"/>
    <mergeCell ref="K71:K72"/>
    <mergeCell ref="J73:J75"/>
    <mergeCell ref="K73:K75"/>
    <mergeCell ref="J64:J66"/>
    <mergeCell ref="K64:K66"/>
    <mergeCell ref="J67:J68"/>
    <mergeCell ref="K67:K68"/>
    <mergeCell ref="J69:J70"/>
    <mergeCell ref="K69:K70"/>
    <mergeCell ref="J50:J51"/>
    <mergeCell ref="K50:K51"/>
    <mergeCell ref="J58:J59"/>
    <mergeCell ref="K58:K59"/>
    <mergeCell ref="J62:J63"/>
    <mergeCell ref="K62:K63"/>
    <mergeCell ref="J36:J38"/>
    <mergeCell ref="J39:J40"/>
    <mergeCell ref="J42:J43"/>
    <mergeCell ref="K42:K43"/>
    <mergeCell ref="J48:J49"/>
    <mergeCell ref="K48:K49"/>
  </mergeCells>
  <pageMargins left="0.7" right="0.7" top="0.75" bottom="0.75" header="0.511811023622047" footer="0.3"/>
  <pageSetup paperSize="9" orientation="portrait" horizontalDpi="300" verticalDpi="300"/>
  <headerFooter>
    <oddFooter>&amp;L&amp;10 _x005F_x000d_# Informacion publica</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vt:lpstr>
      <vt:lpstr>Hoja2</vt:lpstr>
      <vt:lpstr>MATRIZ!Área_de_impresión</vt:lpstr>
      <vt:lpstr>MATRIZ!Títulos_a_imprimir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Liliana Guisela Gutierrez Garzon</dc:creator>
  <dc:description/>
  <cp:lastModifiedBy>LUIS</cp:lastModifiedBy>
  <cp:revision>0</cp:revision>
  <dcterms:created xsi:type="dcterms:W3CDTF">2014-01-08T21:37:34Z</dcterms:created>
  <dcterms:modified xsi:type="dcterms:W3CDTF">2026-10-06T14:27:39Z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0x0101007BB928952D60F141A93A869726422E50</vt:lpwstr>
  </property>
  <property fmtid="{D5CDD505-2E9C-101B-9397-08002B2CF9AE}" pid="3" name="Order">
    <vt:r8>2461100</vt:r8>
  </property>
</Properties>
</file>