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6 - ASEO\Fotocopiado\CTO FOTOCOPIADO 2026 FASV\ARC ENTREGA 16092026 FOTOCOPIADO\"/>
    </mc:Choice>
  </mc:AlternateContent>
  <xr:revisionPtr revIDLastSave="0" documentId="13_ncr:1_{2F31EEF8-A0C4-4B8D-89CC-0969F5738C98}" xr6:coauthVersionLast="36" xr6:coauthVersionMax="36" xr10:uidLastSave="{00000000-0000-0000-0000-000000000000}"/>
  <bookViews>
    <workbookView xWindow="0" yWindow="0" windowWidth="28800" windowHeight="11955" xr2:uid="{00000000-000D-0000-FFFF-FFFF00000000}"/>
  </bookViews>
  <sheets>
    <sheet name="Propuesta Económica" sheetId="1" r:id="rId1"/>
  </sheets>
  <externalReferences>
    <externalReference r:id="rId2"/>
  </externalReferences>
  <definedNames>
    <definedName name="AA">#REF!</definedName>
    <definedName name="BA">#REF!</definedName>
    <definedName name="BAS">#REF!</definedName>
    <definedName name="base">#REF!</definedName>
    <definedName name="baseinv">[1]INV2007!$G$6:$I$35</definedName>
    <definedName name="BASERUB">#REF!</definedName>
    <definedName name="BASERUBR">#REF!</definedName>
    <definedName name="BISUM">#REF!</definedName>
    <definedName name="DA">#REF!</definedName>
    <definedName name="DADE">#REF!</definedName>
    <definedName name="daniel">#REF!</definedName>
    <definedName name="DFSA">#REF!</definedName>
    <definedName name="DSFAF">#REF!</definedName>
    <definedName name="DSFSDZFD">#REF!</definedName>
    <definedName name="EDF">#REF!</definedName>
    <definedName name="FADSFD">#REF!</definedName>
    <definedName name="J">#REF!</definedName>
    <definedName name="JHON">#REF!</definedName>
    <definedName name="jueves">#REF!</definedName>
    <definedName name="ledys">#REF!</definedName>
    <definedName name="LEIDY">#REF!</definedName>
    <definedName name="MANTE">#REF!</definedName>
    <definedName name="miercoles">#REF!</definedName>
    <definedName name="MILLONES">#REF!</definedName>
    <definedName name="MILO">#REF!</definedName>
    <definedName name="NOO">#REF!</definedName>
    <definedName name="ÑO">#REF!</definedName>
    <definedName name="ojo">#REF!</definedName>
    <definedName name="REANGEL">#REF!</definedName>
    <definedName name="RSDR">#REF!</definedName>
    <definedName name="TIPO">#REF!</definedName>
    <definedName name="ULTIMO">#REF!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1" l="1"/>
  <c r="J20" i="1" s="1"/>
  <c r="I19" i="1"/>
  <c r="J19" i="1" s="1"/>
  <c r="I18" i="1"/>
  <c r="J18" i="1" s="1"/>
  <c r="I17" i="1"/>
  <c r="J17" i="1" s="1"/>
  <c r="I16" i="1"/>
  <c r="J16" i="1" s="1"/>
  <c r="I15" i="1"/>
  <c r="J15" i="1" s="1"/>
  <c r="I14" i="1"/>
  <c r="J14" i="1" s="1"/>
  <c r="I13" i="1"/>
  <c r="J13" i="1" s="1"/>
  <c r="J22" i="1" l="1"/>
</calcChain>
</file>

<file path=xl/sharedStrings.xml><?xml version="1.0" encoding="utf-8"?>
<sst xmlns="http://schemas.openxmlformats.org/spreadsheetml/2006/main" count="36" uniqueCount="30">
  <si>
    <t>FECHA:</t>
  </si>
  <si>
    <t>NIT:</t>
  </si>
  <si>
    <t>TOTAL</t>
  </si>
  <si>
    <t>EMPRESA:</t>
  </si>
  <si>
    <t>REPRESENTANTE LEGAL:</t>
  </si>
  <si>
    <t>DIRECCION:</t>
  </si>
  <si>
    <t>TELEFONOS:</t>
  </si>
  <si>
    <t>E-MAIL:</t>
  </si>
  <si>
    <t>VIGENCIA COTIZACION:</t>
  </si>
  <si>
    <t xml:space="preserve">FIRMA </t>
  </si>
  <si>
    <t>Fotocopia</t>
  </si>
  <si>
    <t>Impresión</t>
  </si>
  <si>
    <t>Cantidad</t>
  </si>
  <si>
    <t>Item</t>
  </si>
  <si>
    <t>Descripción del Bien o Servicio</t>
  </si>
  <si>
    <t>Unidad de Medida</t>
  </si>
  <si>
    <t>Valor Total</t>
  </si>
  <si>
    <t>Servicio integral de fotocopiado SIMPLEX a Blanco y Negro. Incluye equipo e insumos como papel tamaño carta y oficio.</t>
  </si>
  <si>
    <t>Servicio integral de fotocopiado DUPLEX a Blanco y Negro. Incluye equipo e insumos como papel tamaño carta y oficio.</t>
  </si>
  <si>
    <t>Servicio integral de fotocopiado SIMPLEX a Color. Incluye equipo e insumos como papel tamaño carta y oficio.</t>
  </si>
  <si>
    <t>Servicio integral de fotocopiado DUPLEX a Color. Incluye equipo e insumos como papel tamaño carta y oficio.</t>
  </si>
  <si>
    <t>Servicio integral de Impresión SIMPLEX a Blanco y Negro. Incluye equipo e insumos como papel tamaño carta y oficio.</t>
  </si>
  <si>
    <t>Servicio integral de Impresión DUPLEX a Blanco y Negro. Incluye equipo e insumos como papel tamaño carta y oficio.</t>
  </si>
  <si>
    <t>Servicio integral de Impresión SIMPLEX a Color. Incluye equipo e insumos como papel tamaño carta y oficio.</t>
  </si>
  <si>
    <t>Servicio integral de Impresión DUPLEX a Color. Incluye equipo e insumos como papel tamaño carta y oficio.</t>
  </si>
  <si>
    <t>Valor Ofertado Antes de Iva</t>
  </si>
  <si>
    <t>Valor Iva</t>
  </si>
  <si>
    <t>Valor de Referencia Unitario Incluido IVA</t>
  </si>
  <si>
    <t>FORMATO DE PROPUESTA ECONÓMICA - "PRESTAR EL SERVICIO DE IMPRESIÓN, FOTOCOPIADO Y SCANNER DE DOCUMENTOS, MEDIANTE LA FIGURA OUTSOURCING PARA LAS SEDES E INSTALACIONES DEL INSTITUTO DISTRITAL DE LA PARTICIPACIÓN Y ACCIÓN COMUNAL."</t>
  </si>
  <si>
    <t>Logo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</si>
</sst>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"/>
    <numFmt numFmtId="165" formatCode="&quot;$&quot;\ #,##0.0"/>
  </numFmts>
  <fonts count="9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8"/>
      <name val="Arial"/>
      <family val="2"/>
    </font>
    <font>
      <u/>
      <sz val="10"/>
      <color theme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EB9C"/>
      </patternFill>
    </fill>
  </fills>
  <borders count="17">
    <border>
      <left/>
      <right/>
      <top/>
      <bottom/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  <border>
      <left style="thin">
        <color theme="3" tint="0.59996337778862885"/>
      </left>
      <right style="thin">
        <color indexed="64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indexed="64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/>
      <top style="thin">
        <color theme="3" tint="0.59996337778862885"/>
      </top>
      <bottom/>
      <diagonal/>
    </border>
    <border>
      <left/>
      <right/>
      <top style="thin">
        <color theme="3" tint="0.59996337778862885"/>
      </top>
      <bottom/>
      <diagonal/>
    </border>
    <border>
      <left style="thin">
        <color theme="3" tint="0.59996337778862885"/>
      </left>
      <right/>
      <top/>
      <bottom/>
      <diagonal/>
    </border>
    <border>
      <left style="thin">
        <color theme="3" tint="0.59996337778862885"/>
      </left>
      <right/>
      <top/>
      <bottom style="thin">
        <color theme="3" tint="0.59996337778862885"/>
      </bottom>
      <diagonal/>
    </border>
    <border>
      <left/>
      <right/>
      <top/>
      <bottom style="thin">
        <color theme="3" tint="0.59996337778862885"/>
      </bottom>
      <diagonal/>
    </border>
    <border>
      <left/>
      <right/>
      <top style="thin">
        <color theme="3" tint="0.39994506668294322"/>
      </top>
      <bottom style="thin">
        <color indexed="64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39994506668294322"/>
      </bottom>
      <diagonal/>
    </border>
    <border>
      <left/>
      <right style="thin">
        <color indexed="64"/>
      </right>
      <top style="thin">
        <color theme="3" tint="0.59996337778862885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theme="3" tint="0.59996337778862885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3" tint="0.39994506668294322"/>
      </bottom>
      <diagonal/>
    </border>
  </borders>
  <cellStyleXfs count="4">
    <xf numFmtId="0" fontId="0" fillId="0" borderId="0"/>
    <xf numFmtId="0" fontId="1" fillId="0" borderId="0"/>
    <xf numFmtId="0" fontId="2" fillId="4" borderId="0" applyNumberFormat="0" applyBorder="0" applyAlignment="0" applyProtection="0"/>
    <xf numFmtId="0" fontId="4" fillId="0" borderId="0" applyNumberFormat="0" applyFill="0" applyBorder="0" applyAlignment="0" applyProtection="0"/>
  </cellStyleXfs>
  <cellXfs count="39">
    <xf numFmtId="0" fontId="0" fillId="0" borderId="0" xfId="0"/>
    <xf numFmtId="165" fontId="2" fillId="0" borderId="15" xfId="2" applyNumberFormat="1" applyFont="1" applyFill="1" applyBorder="1" applyAlignment="1" applyProtection="1">
      <alignment horizontal="center" vertical="center" wrapText="1"/>
    </xf>
    <xf numFmtId="165" fontId="5" fillId="2" borderId="15" xfId="0" applyNumberFormat="1" applyFont="1" applyFill="1" applyBorder="1" applyAlignment="1" applyProtection="1">
      <alignment horizontal="center" vertical="center" wrapText="1"/>
    </xf>
    <xf numFmtId="0" fontId="7" fillId="3" borderId="15" xfId="1" applyFont="1" applyFill="1" applyBorder="1" applyAlignment="1" applyProtection="1">
      <alignment horizontal="center" vertical="center" wrapText="1"/>
    </xf>
    <xf numFmtId="164" fontId="5" fillId="3" borderId="15" xfId="0" applyNumberFormat="1" applyFont="1" applyFill="1" applyBorder="1" applyAlignment="1" applyProtection="1">
      <alignment horizontal="center" vertical="center" wrapText="1"/>
    </xf>
    <xf numFmtId="14" fontId="5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3" applyFont="1" applyFill="1" applyBorder="1" applyAlignment="1" applyProtection="1">
      <alignment horizontal="center" vertical="center" wrapText="1"/>
      <protection locked="0"/>
    </xf>
    <xf numFmtId="0" fontId="5" fillId="0" borderId="10" xfId="0" applyFont="1" applyBorder="1" applyAlignment="1" applyProtection="1">
      <alignment horizontal="center"/>
      <protection locked="0"/>
    </xf>
    <xf numFmtId="0" fontId="5" fillId="0" borderId="16" xfId="0" applyFont="1" applyBorder="1" applyAlignment="1" applyProtection="1">
      <alignment horizontal="center"/>
      <protection locked="0"/>
    </xf>
    <xf numFmtId="0" fontId="5" fillId="2" borderId="9" xfId="0" applyFont="1" applyFill="1" applyBorder="1" applyAlignment="1" applyProtection="1">
      <alignment horizontal="center" vertical="center" wrapText="1"/>
      <protection locked="0"/>
    </xf>
    <xf numFmtId="165" fontId="2" fillId="0" borderId="15" xfId="2" applyNumberFormat="1" applyFont="1" applyFill="1" applyBorder="1" applyAlignment="1" applyProtection="1">
      <alignment horizontal="center" vertical="center" wrapText="1"/>
      <protection locked="0"/>
    </xf>
    <xf numFmtId="9" fontId="8" fillId="0" borderId="0" xfId="0" applyNumberFormat="1" applyFont="1" applyProtection="1"/>
    <xf numFmtId="0" fontId="5" fillId="2" borderId="0" xfId="0" applyFont="1" applyFill="1" applyAlignment="1" applyProtection="1">
      <alignment horizontal="center" vertical="center" wrapText="1"/>
    </xf>
    <xf numFmtId="0" fontId="5" fillId="0" borderId="0" xfId="0" applyFont="1" applyProtection="1"/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left" vertical="center" wrapText="1" indent="1"/>
    </xf>
    <xf numFmtId="0" fontId="5" fillId="2" borderId="4" xfId="0" applyFont="1" applyFill="1" applyBorder="1" applyAlignment="1" applyProtection="1">
      <alignment horizontal="left" vertical="center" wrapText="1" indent="1"/>
    </xf>
    <xf numFmtId="0" fontId="5" fillId="3" borderId="15" xfId="1" applyFont="1" applyFill="1" applyBorder="1" applyAlignment="1" applyProtection="1">
      <alignment horizontal="center" vertical="center" wrapText="1"/>
    </xf>
    <xf numFmtId="0" fontId="5" fillId="3" borderId="15" xfId="1" applyFont="1" applyFill="1" applyBorder="1" applyAlignment="1" applyProtection="1">
      <alignment horizontal="center" vertical="center" wrapText="1"/>
    </xf>
    <xf numFmtId="0" fontId="5" fillId="3" borderId="15" xfId="0" applyFont="1" applyFill="1" applyBorder="1" applyAlignment="1" applyProtection="1">
      <alignment horizontal="center" vertical="center" wrapText="1"/>
    </xf>
    <xf numFmtId="0" fontId="5" fillId="2" borderId="0" xfId="0" applyFont="1" applyFill="1" applyProtection="1"/>
    <xf numFmtId="0" fontId="5" fillId="2" borderId="15" xfId="1" applyFont="1" applyFill="1" applyBorder="1" applyAlignment="1" applyProtection="1">
      <alignment horizontal="center" vertical="center" wrapText="1"/>
    </xf>
    <xf numFmtId="0" fontId="5" fillId="2" borderId="15" xfId="1" applyFont="1" applyFill="1" applyBorder="1" applyAlignment="1" applyProtection="1">
      <alignment horizontal="left" vertical="center" wrapText="1" indent="1"/>
    </xf>
    <xf numFmtId="165" fontId="2" fillId="4" borderId="15" xfId="2" applyNumberFormat="1" applyFont="1" applyBorder="1" applyAlignment="1" applyProtection="1">
      <alignment horizontal="center" vertical="center" wrapText="1"/>
    </xf>
    <xf numFmtId="0" fontId="5" fillId="2" borderId="15" xfId="1" applyFont="1" applyFill="1" applyBorder="1" applyAlignment="1" applyProtection="1">
      <alignment horizontal="left" vertical="center" wrapText="1" indent="1"/>
    </xf>
    <xf numFmtId="0" fontId="7" fillId="3" borderId="15" xfId="1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 wrapText="1"/>
    </xf>
    <xf numFmtId="0" fontId="5" fillId="0" borderId="0" xfId="0" applyFont="1" applyAlignment="1" applyProtection="1">
      <alignment horizontal="left" vertical="center" wrapText="1"/>
    </xf>
    <xf numFmtId="0" fontId="5" fillId="0" borderId="2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5" fillId="2" borderId="12" xfId="0" applyFont="1" applyFill="1" applyBorder="1" applyAlignment="1" applyProtection="1">
      <alignment horizontal="center" vertical="center" wrapText="1"/>
      <protection locked="0"/>
    </xf>
    <xf numFmtId="0" fontId="5" fillId="2" borderId="7" xfId="0" applyFont="1" applyFill="1" applyBorder="1" applyAlignment="1" applyProtection="1">
      <alignment horizontal="center" vertical="center" wrapText="1"/>
      <protection locked="0"/>
    </xf>
    <xf numFmtId="0" fontId="5" fillId="2" borderId="13" xfId="0" applyFont="1" applyFill="1" applyBorder="1" applyAlignment="1" applyProtection="1">
      <alignment horizontal="center" vertical="center" wrapText="1"/>
      <protection locked="0"/>
    </xf>
    <xf numFmtId="0" fontId="5" fillId="2" borderId="8" xfId="0" applyFont="1" applyFill="1" applyBorder="1" applyAlignment="1" applyProtection="1">
      <alignment horizontal="center" vertical="center" wrapText="1"/>
      <protection locked="0"/>
    </xf>
    <xf numFmtId="0" fontId="5" fillId="2" borderId="14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Neutral" xfId="2" builtinId="28"/>
    <cellStyle name="Normal" xfId="0" builtinId="0"/>
    <cellStyle name="Normal 5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lcom200\PLANES\PRESUPUESTO\Plan%20compras%202006\Plan%20Compras%2008-05-06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Hoja16"/>
      <sheetName val="Hoja9"/>
      <sheetName val="Hoja8"/>
      <sheetName val="POR REC (2)"/>
      <sheetName val="POR REC"/>
      <sheetName val="FICHAS TECNICAS"/>
      <sheetName val="PLAN DE COMPRAS 2006"/>
      <sheetName val="POR RUBRO"/>
      <sheetName val="MODIF. PLAN C"/>
      <sheetName val="PROCESOS"/>
      <sheetName val="Hoja1"/>
      <sheetName val="Hoja2"/>
      <sheetName val="Hoja5"/>
      <sheetName val="Hoja4"/>
      <sheetName val="Hoja6"/>
      <sheetName val="Plan Cuentas pptales"/>
      <sheetName val="INV2006"/>
      <sheetName val="Formato"/>
      <sheetName val="DIST GAST GEN-INV"/>
      <sheetName val="INV200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>
        <row r="6">
          <cell r="G6" t="str">
            <v>111101019</v>
          </cell>
        </row>
      </sheetData>
      <sheetData sheetId="18" refreshError="1"/>
      <sheetData sheetId="19" refreshError="1"/>
      <sheetData sheetId="20" refreshError="1">
        <row r="6">
          <cell r="H6" t="str">
            <v>11312011</v>
          </cell>
          <cell r="I6" t="str">
            <v>MEJORAMIENTO SISTEMA DE ACUEDUCTO - ALCANTARILLADO DE UNIDADES DEL EJÉRCITO</v>
          </cell>
        </row>
        <row r="7">
          <cell r="H7" t="str">
            <v>2121001</v>
          </cell>
          <cell r="I7" t="str">
            <v>MANTENIMIENTO MAYOR DE COMUNICACIONES</v>
          </cell>
        </row>
        <row r="8">
          <cell r="H8" t="str">
            <v>111101149</v>
          </cell>
          <cell r="I8" t="str">
            <v>CONSTRUCCIÓN INSTALACIONES BRIGADA Y BASER 17, EN CAREPA ANTIOQUIA.</v>
          </cell>
        </row>
        <row r="9">
          <cell r="H9" t="str">
            <v>2121017</v>
          </cell>
          <cell r="I9" t="str">
            <v>MANTENIMIENTO MAYOR EQUIPO AERONÁUTICO</v>
          </cell>
        </row>
        <row r="10">
          <cell r="H10" t="str">
            <v>111100108</v>
          </cell>
          <cell r="I10" t="str">
            <v>CONSTRUCCIÓN Y MEJORAMIENTO DEL BATALLÓN DE INGENIEROS 13 ANTONIO BARAYA EN BOGOTÁ</v>
          </cell>
        </row>
        <row r="11">
          <cell r="H11" t="str">
            <v>2121014</v>
          </cell>
          <cell r="I11" t="str">
            <v>MANTENIMIENTO MAYOR EQUIPO DE TRANSPORTES DEL EJÉRCITO</v>
          </cell>
        </row>
        <row r="12">
          <cell r="H12" t="str">
            <v>111100107</v>
          </cell>
          <cell r="I12" t="str">
            <v>CONSTRUCCIÓN DE LA INFRAESTRUCTURA PARA LA AGRUPACIÓN DE LANCEROS DEL EJÉRCITO EN APIAY - VILLAVICENCIO.</v>
          </cell>
        </row>
        <row r="13">
          <cell r="H13" t="str">
            <v>111100113</v>
          </cell>
          <cell r="I13" t="str">
            <v>CONSTRUCCIÓN DE LA SEGUNDA BRIGADA, BATALLÓN DE SERVICIOS NR. 2 Y MANTENIMIENTO ESTRUCTURAL DE LAS INSTALACIONES DEL BATALLÓN DE POLICÍA MILITAR NR. 2 EN EL CANTÓN NORTE - BARRANQUILLA.</v>
          </cell>
        </row>
        <row r="14">
          <cell r="H14" t="str">
            <v>111100112</v>
          </cell>
          <cell r="I14" t="str">
            <v>CONSTRUCCIÓN Y MEJORAMIENTO AMBIENTAL PARA LAS INSTALACIONES DEL EJÉRCITO A NIVEL NACIONAL.</v>
          </cell>
        </row>
        <row r="15">
          <cell r="H15" t="str">
            <v>111100103</v>
          </cell>
          <cell r="I15" t="str">
            <v>AMPLIACIÓN DE LAS INSTALACIONES DEL EJÉRCITO NACIONAL EN EL DEPARTAMENTO DE PUTUMAYO.</v>
          </cell>
        </row>
        <row r="16">
          <cell r="H16" t="str">
            <v>111100102</v>
          </cell>
          <cell r="I16" t="str">
            <v>AMPLIACIÓN, DESARROLLO Y CONSOLIDACIÓN DE LA INFRAESTRUCTURA FÍSICA DEL EJÉRCITO PARA EL FUERTE MILITAR EN LA ORINOQUÍA COLOMBIANA.</v>
          </cell>
        </row>
        <row r="17">
          <cell r="H17" t="str">
            <v>2121011</v>
          </cell>
          <cell r="I17" t="str">
            <v>MANTENIMIENTO MAYOR DE ARMAMENTO</v>
          </cell>
        </row>
        <row r="18">
          <cell r="H18" t="str">
            <v>2111015</v>
          </cell>
          <cell r="I18" t="str">
            <v>ADQUISICIÓN DE MUNICIÓN</v>
          </cell>
        </row>
        <row r="19">
          <cell r="H19" t="str">
            <v>111100105</v>
          </cell>
          <cell r="I19" t="str">
            <v>IMPLEMENTACIÓN Y MEJORAMIENTO DE OBRAS EN LAS INSTALACIONES DEL EJÉRCITO UBICADAS EN EL DEPARTAMENTO DEL CAUCA.</v>
          </cell>
        </row>
        <row r="20">
          <cell r="H20" t="str">
            <v>2121012</v>
          </cell>
          <cell r="I20" t="str">
            <v>MANTENIMIENTO MAYOR EQUIPO DE INGENIEROS FIJO Y DE COMBATE.</v>
          </cell>
        </row>
        <row r="21">
          <cell r="H21" t="str">
            <v>111100111</v>
          </cell>
          <cell r="I21" t="str">
            <v>AMPLIACIÓN Y MEJORAMIENTO DEL FUERTE MILITAR DEL MAGDALENA MEDIO UBICADO EN PUERTO BOYACÁ - BOYACÁ.</v>
          </cell>
        </row>
        <row r="22">
          <cell r="H22" t="str">
            <v>2111002</v>
          </cell>
          <cell r="I22" t="str">
            <v>ADQUISICIÓN Y RENOVACIÓN MATERIAL DE GUERRA</v>
          </cell>
        </row>
        <row r="23">
          <cell r="H23" t="str">
            <v>2111013</v>
          </cell>
          <cell r="I23" t="str">
            <v>ADQUISICIÓN EQUIPO DE TRANSPORTE</v>
          </cell>
        </row>
        <row r="24">
          <cell r="H24" t="str">
            <v>2111011</v>
          </cell>
          <cell r="I24" t="str">
            <v>ADQUISICIÓN EQUIPO Y MATERIAL DE COMUNICACIONES.</v>
          </cell>
        </row>
        <row r="25">
          <cell r="H25" t="str">
            <v>21110022</v>
          </cell>
          <cell r="I25" t="str">
            <v>ADQUISICIÓN EQUIPO DE SISTEMAS</v>
          </cell>
        </row>
        <row r="26">
          <cell r="H26" t="str">
            <v>111101148</v>
          </cell>
          <cell r="I26" t="str">
            <v>CONSTRUCCIÓN BATALLÓN DE INFANTERÍA NR. 40 CORONEL LUCIANO D`LUYER EN SANTANDER</v>
          </cell>
        </row>
        <row r="27">
          <cell r="H27" t="str">
            <v>2121004</v>
          </cell>
          <cell r="I27" t="str">
            <v>MANTENIMIENTO MAYOR VEHÍCULOS BLINDADOS</v>
          </cell>
        </row>
        <row r="28">
          <cell r="H28" t="str">
            <v>111101147</v>
          </cell>
          <cell r="I28" t="str">
            <v>CONSTRUCCIÓN BATALLÓN DE INFANTERÍA NR. 47 GRAL FRANCISCO DE PAULA VELEZ EN SAN PEDRO DE URABÁ.</v>
          </cell>
        </row>
        <row r="29">
          <cell r="H29" t="str">
            <v>111101146</v>
          </cell>
          <cell r="I29" t="str">
            <v>CONSTRUCCIÓN INSTALACIONES BATALLÓN DE INFANTERÍA NR. 25 EN VILLAGARZÓN - PUTUMAYO.</v>
          </cell>
        </row>
        <row r="30">
          <cell r="H30" t="str">
            <v>113101110</v>
          </cell>
          <cell r="I30" t="str">
            <v>ADECUACIÓN INSTALACIONES ESCUELA MILITAR DE CADETES "JOSE MARÍA CÓRDOVA".</v>
          </cell>
        </row>
        <row r="31">
          <cell r="H31" t="str">
            <v>113101106</v>
          </cell>
          <cell r="I31" t="str">
            <v>MANTENIMIENTO MAYOR DE INSTALACIONES - UNIDADES DEL EJÉRCITO</v>
          </cell>
        </row>
        <row r="32">
          <cell r="H32" t="str">
            <v>21110012</v>
          </cell>
          <cell r="I32" t="str">
            <v>ADQUISICIÓN MATERIAL TÉCNICO DE INTELIGENCIA</v>
          </cell>
        </row>
        <row r="33">
          <cell r="H33" t="str">
            <v>2121016</v>
          </cell>
          <cell r="I33" t="str">
            <v>MANTENIMIENTO MAYOR DE EQUIPOS DE RADIO DIFUSIÓN PARA LA IMAGEN INSTITUCIONAL</v>
          </cell>
        </row>
        <row r="34">
          <cell r="H34" t="str">
            <v>1121013</v>
          </cell>
          <cell r="I34" t="str">
            <v>ADQUISICIÓN DE TERRENOS PARA LAS UNIDADES DEL EJÉRCITO.</v>
          </cell>
        </row>
        <row r="35">
          <cell r="H35" t="str">
            <v>111100106</v>
          </cell>
          <cell r="I35" t="str">
            <v>CONSTRUCCIÓN DE INSTALACIONES BATALLÓN DE ARTILLERÍA NR. 10 SANTA BÁRBARA.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alleres_jorgecrito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showGridLines="0" tabSelected="1" view="pageBreakPreview" topLeftCell="A4" zoomScaleNormal="160" zoomScaleSheetLayoutView="100" workbookViewId="0">
      <selection activeCell="D21" sqref="D21"/>
    </sheetView>
  </sheetViews>
  <sheetFormatPr baseColWidth="10" defaultRowHeight="15" x14ac:dyDescent="0.25"/>
  <cols>
    <col min="1" max="1" width="2.5703125" style="14" customWidth="1"/>
    <col min="2" max="2" width="7" style="14" customWidth="1"/>
    <col min="3" max="3" width="20.42578125" style="14" customWidth="1"/>
    <col min="4" max="4" width="35" style="14" customWidth="1"/>
    <col min="5" max="5" width="11.28515625" style="14" customWidth="1"/>
    <col min="6" max="6" width="9.7109375" style="14" customWidth="1"/>
    <col min="7" max="9" width="17.28515625" style="14" customWidth="1"/>
    <col min="10" max="10" width="19.42578125" style="14" customWidth="1"/>
    <col min="11" max="16384" width="11.42578125" style="14"/>
  </cols>
  <sheetData>
    <row r="1" spans="1:10" ht="15" customHeight="1" x14ac:dyDescent="0.25">
      <c r="A1" s="12">
        <v>0.19</v>
      </c>
      <c r="B1" s="13" t="s">
        <v>28</v>
      </c>
      <c r="C1" s="13"/>
      <c r="D1" s="13"/>
      <c r="E1" s="13"/>
      <c r="F1" s="13"/>
      <c r="G1" s="13"/>
      <c r="H1" s="13"/>
      <c r="I1" s="13"/>
      <c r="J1" s="13"/>
    </row>
    <row r="2" spans="1:10" x14ac:dyDescent="0.25">
      <c r="B2" s="15"/>
      <c r="C2" s="15"/>
      <c r="D2" s="15"/>
      <c r="E2" s="15"/>
      <c r="F2" s="15"/>
      <c r="G2" s="15"/>
      <c r="H2" s="15"/>
      <c r="I2" s="15"/>
      <c r="J2" s="15"/>
    </row>
    <row r="3" spans="1:10" x14ac:dyDescent="0.25">
      <c r="B3" s="16" t="s">
        <v>0</v>
      </c>
      <c r="C3" s="17"/>
      <c r="D3" s="5"/>
      <c r="E3" s="32" t="s">
        <v>29</v>
      </c>
      <c r="F3" s="33"/>
      <c r="G3" s="33"/>
      <c r="H3" s="33"/>
      <c r="I3" s="33"/>
      <c r="J3" s="34"/>
    </row>
    <row r="4" spans="1:10" x14ac:dyDescent="0.25">
      <c r="B4" s="16" t="s">
        <v>3</v>
      </c>
      <c r="C4" s="17"/>
      <c r="D4" s="6"/>
      <c r="E4" s="35"/>
      <c r="F4" s="31"/>
      <c r="G4" s="31"/>
      <c r="H4" s="31"/>
      <c r="I4" s="31"/>
      <c r="J4" s="36"/>
    </row>
    <row r="5" spans="1:10" x14ac:dyDescent="0.25">
      <c r="B5" s="16" t="s">
        <v>4</v>
      </c>
      <c r="C5" s="17"/>
      <c r="D5" s="6"/>
      <c r="E5" s="35"/>
      <c r="F5" s="31"/>
      <c r="G5" s="31"/>
      <c r="H5" s="31"/>
      <c r="I5" s="31"/>
      <c r="J5" s="36"/>
    </row>
    <row r="6" spans="1:10" x14ac:dyDescent="0.25">
      <c r="B6" s="16" t="s">
        <v>1</v>
      </c>
      <c r="C6" s="17"/>
      <c r="D6" s="6"/>
      <c r="E6" s="35"/>
      <c r="F6" s="31"/>
      <c r="G6" s="31"/>
      <c r="H6" s="31"/>
      <c r="I6" s="31"/>
      <c r="J6" s="36"/>
    </row>
    <row r="7" spans="1:10" x14ac:dyDescent="0.25">
      <c r="B7" s="16" t="s">
        <v>5</v>
      </c>
      <c r="C7" s="17"/>
      <c r="D7" s="6"/>
      <c r="E7" s="35"/>
      <c r="F7" s="31"/>
      <c r="G7" s="31"/>
      <c r="H7" s="31"/>
      <c r="I7" s="31"/>
      <c r="J7" s="36"/>
    </row>
    <row r="8" spans="1:10" x14ac:dyDescent="0.25">
      <c r="B8" s="16" t="s">
        <v>6</v>
      </c>
      <c r="C8" s="17"/>
      <c r="D8" s="6"/>
      <c r="E8" s="35"/>
      <c r="F8" s="31"/>
      <c r="G8" s="31"/>
      <c r="H8" s="31"/>
      <c r="I8" s="31"/>
      <c r="J8" s="36"/>
    </row>
    <row r="9" spans="1:10" x14ac:dyDescent="0.25">
      <c r="B9" s="16" t="s">
        <v>7</v>
      </c>
      <c r="C9" s="17"/>
      <c r="D9" s="7"/>
      <c r="E9" s="35"/>
      <c r="F9" s="31"/>
      <c r="G9" s="31"/>
      <c r="H9" s="31"/>
      <c r="I9" s="31"/>
      <c r="J9" s="36"/>
    </row>
    <row r="10" spans="1:10" x14ac:dyDescent="0.25">
      <c r="B10" s="16" t="s">
        <v>8</v>
      </c>
      <c r="C10" s="17"/>
      <c r="D10" s="8"/>
      <c r="E10" s="37"/>
      <c r="F10" s="10"/>
      <c r="G10" s="10"/>
      <c r="H10" s="10"/>
      <c r="I10" s="10"/>
      <c r="J10" s="38"/>
    </row>
    <row r="12" spans="1:10" ht="60" x14ac:dyDescent="0.25">
      <c r="B12" s="18" t="s">
        <v>13</v>
      </c>
      <c r="C12" s="19" t="s">
        <v>14</v>
      </c>
      <c r="D12" s="19"/>
      <c r="E12" s="18" t="s">
        <v>15</v>
      </c>
      <c r="F12" s="18" t="s">
        <v>12</v>
      </c>
      <c r="G12" s="20" t="s">
        <v>27</v>
      </c>
      <c r="H12" s="20" t="s">
        <v>25</v>
      </c>
      <c r="I12" s="20" t="s">
        <v>26</v>
      </c>
      <c r="J12" s="20" t="s">
        <v>16</v>
      </c>
    </row>
    <row r="13" spans="1:10" s="21" customFormat="1" ht="40.5" customHeight="1" x14ac:dyDescent="0.25">
      <c r="B13" s="22">
        <v>1</v>
      </c>
      <c r="C13" s="23" t="s">
        <v>17</v>
      </c>
      <c r="D13" s="23"/>
      <c r="E13" s="22" t="s">
        <v>10</v>
      </c>
      <c r="F13" s="22">
        <v>1</v>
      </c>
      <c r="G13" s="24">
        <v>238</v>
      </c>
      <c r="H13" s="11">
        <v>0</v>
      </c>
      <c r="I13" s="1">
        <f>+H13*$A$1</f>
        <v>0</v>
      </c>
      <c r="J13" s="2">
        <f>+H13+I13</f>
        <v>0</v>
      </c>
    </row>
    <row r="14" spans="1:10" s="21" customFormat="1" ht="40.5" customHeight="1" x14ac:dyDescent="0.25">
      <c r="B14" s="22">
        <v>2</v>
      </c>
      <c r="C14" s="23" t="s">
        <v>18</v>
      </c>
      <c r="D14" s="23"/>
      <c r="E14" s="22" t="s">
        <v>10</v>
      </c>
      <c r="F14" s="22">
        <v>1</v>
      </c>
      <c r="G14" s="24">
        <v>428.4</v>
      </c>
      <c r="H14" s="11">
        <v>0</v>
      </c>
      <c r="I14" s="1">
        <f t="shared" ref="I14:I20" si="0">+H14*$A$1</f>
        <v>0</v>
      </c>
      <c r="J14" s="2">
        <f t="shared" ref="J14:J20" si="1">+H14+I14</f>
        <v>0</v>
      </c>
    </row>
    <row r="15" spans="1:10" s="21" customFormat="1" ht="40.5" customHeight="1" x14ac:dyDescent="0.25">
      <c r="B15" s="22">
        <v>3</v>
      </c>
      <c r="C15" s="23" t="s">
        <v>19</v>
      </c>
      <c r="D15" s="23"/>
      <c r="E15" s="22" t="s">
        <v>10</v>
      </c>
      <c r="F15" s="22">
        <v>1</v>
      </c>
      <c r="G15" s="24">
        <v>731.85</v>
      </c>
      <c r="H15" s="11">
        <v>0</v>
      </c>
      <c r="I15" s="1">
        <f t="shared" si="0"/>
        <v>0</v>
      </c>
      <c r="J15" s="2">
        <f t="shared" si="1"/>
        <v>0</v>
      </c>
    </row>
    <row r="16" spans="1:10" s="21" customFormat="1" ht="40.5" customHeight="1" x14ac:dyDescent="0.25">
      <c r="B16" s="22">
        <v>4</v>
      </c>
      <c r="C16" s="23" t="s">
        <v>20</v>
      </c>
      <c r="D16" s="23"/>
      <c r="E16" s="22" t="s">
        <v>10</v>
      </c>
      <c r="F16" s="22">
        <v>1</v>
      </c>
      <c r="G16" s="24">
        <v>1428</v>
      </c>
      <c r="H16" s="11">
        <v>0</v>
      </c>
      <c r="I16" s="1">
        <f t="shared" si="0"/>
        <v>0</v>
      </c>
      <c r="J16" s="2">
        <f t="shared" si="1"/>
        <v>0</v>
      </c>
    </row>
    <row r="17" spans="2:10" s="21" customFormat="1" ht="40.5" customHeight="1" x14ac:dyDescent="0.25">
      <c r="B17" s="22">
        <v>5</v>
      </c>
      <c r="C17" s="23" t="s">
        <v>21</v>
      </c>
      <c r="D17" s="23"/>
      <c r="E17" s="22" t="s">
        <v>11</v>
      </c>
      <c r="F17" s="22">
        <v>1</v>
      </c>
      <c r="G17" s="24">
        <v>238</v>
      </c>
      <c r="H17" s="11">
        <v>0</v>
      </c>
      <c r="I17" s="1">
        <f t="shared" si="0"/>
        <v>0</v>
      </c>
      <c r="J17" s="2">
        <f t="shared" si="1"/>
        <v>0</v>
      </c>
    </row>
    <row r="18" spans="2:10" s="21" customFormat="1" ht="40.5" customHeight="1" x14ac:dyDescent="0.25">
      <c r="B18" s="22">
        <v>6</v>
      </c>
      <c r="C18" s="23" t="s">
        <v>22</v>
      </c>
      <c r="D18" s="23"/>
      <c r="E18" s="22" t="s">
        <v>11</v>
      </c>
      <c r="F18" s="22">
        <v>1</v>
      </c>
      <c r="G18" s="24">
        <v>428.4</v>
      </c>
      <c r="H18" s="11">
        <v>0</v>
      </c>
      <c r="I18" s="1">
        <f t="shared" si="0"/>
        <v>0</v>
      </c>
      <c r="J18" s="2">
        <f t="shared" si="1"/>
        <v>0</v>
      </c>
    </row>
    <row r="19" spans="2:10" s="21" customFormat="1" ht="40.5" customHeight="1" x14ac:dyDescent="0.25">
      <c r="B19" s="22">
        <v>7</v>
      </c>
      <c r="C19" s="23" t="s">
        <v>23</v>
      </c>
      <c r="D19" s="23"/>
      <c r="E19" s="22" t="s">
        <v>11</v>
      </c>
      <c r="F19" s="22">
        <v>1</v>
      </c>
      <c r="G19" s="24">
        <v>734.23</v>
      </c>
      <c r="H19" s="11">
        <v>0</v>
      </c>
      <c r="I19" s="1">
        <f t="shared" si="0"/>
        <v>0</v>
      </c>
      <c r="J19" s="2">
        <f t="shared" si="1"/>
        <v>0</v>
      </c>
    </row>
    <row r="20" spans="2:10" s="21" customFormat="1" ht="40.5" customHeight="1" x14ac:dyDescent="0.25">
      <c r="B20" s="22">
        <v>8</v>
      </c>
      <c r="C20" s="23" t="s">
        <v>24</v>
      </c>
      <c r="D20" s="23"/>
      <c r="E20" s="22" t="s">
        <v>11</v>
      </c>
      <c r="F20" s="22">
        <v>1</v>
      </c>
      <c r="G20" s="24">
        <v>1428</v>
      </c>
      <c r="H20" s="11">
        <v>0</v>
      </c>
      <c r="I20" s="1">
        <f t="shared" si="0"/>
        <v>0</v>
      </c>
      <c r="J20" s="2">
        <f t="shared" si="1"/>
        <v>0</v>
      </c>
    </row>
    <row r="21" spans="2:10" s="21" customFormat="1" ht="40.5" customHeight="1" x14ac:dyDescent="0.25">
      <c r="B21" s="22"/>
      <c r="C21" s="25"/>
      <c r="D21" s="25"/>
      <c r="E21" s="22"/>
      <c r="F21" s="22"/>
      <c r="G21" s="24"/>
      <c r="H21" s="1"/>
      <c r="I21" s="1"/>
      <c r="J21" s="2"/>
    </row>
    <row r="22" spans="2:10" s="21" customFormat="1" x14ac:dyDescent="0.25">
      <c r="B22" s="26" t="s">
        <v>2</v>
      </c>
      <c r="C22" s="26"/>
      <c r="D22" s="26"/>
      <c r="E22" s="26"/>
      <c r="F22" s="26"/>
      <c r="G22" s="26"/>
      <c r="H22" s="3"/>
      <c r="I22" s="3"/>
      <c r="J22" s="4">
        <f>SUM(J13:J20)</f>
        <v>0</v>
      </c>
    </row>
    <row r="23" spans="2:10" x14ac:dyDescent="0.25">
      <c r="B23" s="27"/>
      <c r="C23" s="27"/>
      <c r="D23" s="27"/>
      <c r="E23" s="27"/>
      <c r="F23" s="27"/>
      <c r="G23" s="27"/>
      <c r="H23" s="28"/>
      <c r="I23" s="28"/>
    </row>
    <row r="25" spans="2:10" ht="34.5" customHeight="1" x14ac:dyDescent="0.25">
      <c r="B25" s="9"/>
      <c r="C25" s="9"/>
      <c r="D25" s="9"/>
      <c r="E25" s="9"/>
      <c r="F25" s="9"/>
      <c r="G25" s="9"/>
    </row>
    <row r="26" spans="2:10" x14ac:dyDescent="0.25">
      <c r="B26" s="29" t="s">
        <v>9</v>
      </c>
      <c r="C26" s="29"/>
      <c r="D26" s="29"/>
      <c r="E26" s="29"/>
      <c r="F26" s="29"/>
      <c r="G26" s="29"/>
      <c r="H26" s="30"/>
      <c r="I26" s="30"/>
    </row>
  </sheetData>
  <sheetProtection algorithmName="SHA-512" hashValue="JzouJmiyviyhBi4dIGbgETTlff4GYQ3Nvw53guWOR0T3X71P7WLLy8tVesTOLc+v2We7CUfUaKxoH4SYLy8UJA==" saltValue="0n07eJQcJG4zTbz45Djn1A==" spinCount="100000" sheet="1" objects="1" scenarios="1"/>
  <mergeCells count="23">
    <mergeCell ref="E3:J10"/>
    <mergeCell ref="C18:D18"/>
    <mergeCell ref="C19:D19"/>
    <mergeCell ref="C20:D20"/>
    <mergeCell ref="B3:C3"/>
    <mergeCell ref="B4:C4"/>
    <mergeCell ref="B5:C5"/>
    <mergeCell ref="B6:C6"/>
    <mergeCell ref="C17:D17"/>
    <mergeCell ref="B1:J2"/>
    <mergeCell ref="B7:C7"/>
    <mergeCell ref="B8:C8"/>
    <mergeCell ref="B9:C9"/>
    <mergeCell ref="B10:C10"/>
    <mergeCell ref="C12:D12"/>
    <mergeCell ref="C13:D13"/>
    <mergeCell ref="B22:G22"/>
    <mergeCell ref="C14:D14"/>
    <mergeCell ref="C15:D15"/>
    <mergeCell ref="C16:D16"/>
    <mergeCell ref="B26:G26"/>
    <mergeCell ref="B23:G23"/>
    <mergeCell ref="B25:G25"/>
  </mergeCells>
  <phoneticPr fontId="3" type="noConversion"/>
  <hyperlinks>
    <hyperlink ref="B9" r:id="rId1" display="mailto:talleres_jorgecrito@hotmail.com" xr:uid="{00000000-0004-0000-0000-000000000000}"/>
  </hyperlinks>
  <printOptions horizontalCentered="1" verticalCentered="1"/>
  <pageMargins left="0.31496062992125984" right="0.31496062992125984" top="0.74803149606299213" bottom="0.55118110236220474" header="0.31496062992125984" footer="0.31496062992125984"/>
  <pageSetup scale="64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maria.pena</dc:creator>
  <cp:lastModifiedBy>FREDY</cp:lastModifiedBy>
  <cp:lastPrinted>2023-02-25T01:11:31Z</cp:lastPrinted>
  <dcterms:created xsi:type="dcterms:W3CDTF">2021-09-12T17:37:44Z</dcterms:created>
  <dcterms:modified xsi:type="dcterms:W3CDTF">2026-10-05T20:44:01Z</dcterms:modified>
</cp:coreProperties>
</file>