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RESUPUESTO OFICIAL" sheetId="1" state="visible" r:id="rId3"/>
  </sheets>
  <definedNames>
    <definedName function="false" hidden="false" localSheetId="0" name="_xlnm.Print_Area" vbProcedure="false">'PRESUPUESTO OFICIAL'!$C$1:$O$13</definedName>
  </definedNames>
  <calcPr iterateCount="100" refMode="A1" iterate="tru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<sst xmlns="http://schemas.openxmlformats.org/spreadsheetml/2006/main" count="28" uniqueCount="26">
  <si>
    <t xml:space="preserve">PRESUPUESTO OFICIAL: $48.790.000</t>
  </si>
  <si>
    <t xml:space="preserve">ADECUACIÓN, AMPLIACIÓN, REPARACIÓN Y MANTENIMIENTO PREVENTIVO Y CORRECTIVO DE LAS CÁMARAS DE SEGURIDAD Y DE LOS ELEMENTOS QUE INTEGRAN EL SISTEMA DE VIDEOVIGILANCIA INSTALADO ESTRATÉGICAMENTE EN LA JURISDICCIÓN DEL MUNICIPIO DE GIGANTE, DEPARTAMENTO DEL HUILA</t>
  </si>
  <si>
    <t xml:space="preserve">INSTITUCIÓN</t>
  </si>
  <si>
    <t xml:space="preserve">ITEM</t>
  </si>
  <si>
    <t xml:space="preserve">DESCRIPCIÓN</t>
  </si>
  <si>
    <t xml:space="preserve">UNIDAD DE MEDIDA</t>
  </si>
  <si>
    <t xml:space="preserve">CANTIDAD</t>
  </si>
  <si>
    <t xml:space="preserve">COTIZACIÓN 1 T Y T SATEL COMUNICACIONES S.A.S.
VALOR UNITARIO IVA INCLUIDO</t>
  </si>
  <si>
    <t xml:space="preserve">COTIZACIÓN 1 VALOR TOTAL IVA INCLUIDO</t>
  </si>
  <si>
    <t xml:space="preserve">COTIZACIÓN 2 PERCONECT INGENIERÍA S.A.S.
VALOR UNITARIO IVA INCLUIDO</t>
  </si>
  <si>
    <t xml:space="preserve">COTIZACIÓN 2 VALOR TOTAL IVA INCLUIDO</t>
  </si>
  <si>
    <t xml:space="preserve">VALOR UNITARIO IVA INCLUIDO MENOR VALOR</t>
  </si>
  <si>
    <t xml:space="preserve">VALOR TOTAL IVA INCLUIDO</t>
  </si>
  <si>
    <t xml:space="preserve">MUNICIPIO DE GIGANTE – HUILA
SISTEMA DE VIDEOVIGILANCIA MUNICIPAL
(15 puntos urbanos y Central de Monitoreo de la Estación de Policía)</t>
  </si>
  <si>
    <t xml:space="preserve">SUMINISTRO E INSTALACIÓN DE CABLE DE FIBRA ÓPTICA ADSS DE DOCE (12) HILOS</t>
  </si>
  <si>
    <t xml:space="preserve">METRO LINEAL</t>
  </si>
  <si>
    <t xml:space="preserve">MANTENIMIENTO PREVENTIVO Y CORRECTIVO INTEGRAL DE QUINCE (15) PUNTOS DE CÁMARA CCTV Y DE LA RED ÓPTICA ASOCIADA</t>
  </si>
  <si>
    <t xml:space="preserve">GLOBAL</t>
  </si>
  <si>
    <t xml:space="preserve">INTERVENCIÓN TÉCNICA, LIMPIEZA Y MANTENIMIENTO DE LA CENTRAL CCTV / RACK DE LA ESTACIÓN DE POLICÍA</t>
  </si>
  <si>
    <t xml:space="preserve">SUMINISTRO E INSTALACIÓN DE UPS INTERACTIVAS PARA GABINETES DE POSTE</t>
  </si>
  <si>
    <t xml:space="preserve">UNIDAD</t>
  </si>
  <si>
    <t xml:space="preserve">SUMINISTRO E INSTALACIÓN DE UPS ONLINE DE DOBLE CONVERSIÓN PARA LA CENTRAL DE MONITOREO</t>
  </si>
  <si>
    <t xml:space="preserve">MANTENIMIENTO FÍSICO-MECÁNICO DE GABINETES DE INTEMPERIE, ÓPTICAS DE CÁMARAS Y CONVERSORES DE MEDIOS</t>
  </si>
  <si>
    <t xml:space="preserve">NODO</t>
  </si>
  <si>
    <t xml:space="preserve">VALOR TOTAL POR ÍTEM</t>
  </si>
  <si>
    <t xml:space="preserve">NOTA (Adenda No. 01): Se suprime la fila que repetía la numeración del ítem 6 con fórmulas sin referencia válida, sin modificación de los valores del presupuesto oficial. La oferta económica comprende únicamente los seis (6) ítems de este cuadro, relacionados en el numeral 1.9 de la invitación pública; en caso de discrepancia, prevalece la invitación.</t>
  </si>
</sst>
</file>

<file path=xl/styles.xml><?xml version="1.0" encoding="utf-8"?>
<styleSheet xmlns="http://schemas.openxmlformats.org/spreadsheetml/2006/main">
  <numFmts count="3">
    <numFmt numFmtId="164" formatCode="General"/>
    <numFmt numFmtId="165" formatCode="#,##0"/>
    <numFmt numFmtId="166" formatCode="&quot;$ &quot;#,##0.00"/>
  </numFmts>
  <fonts count="12">
    <font>
      <sz val="11"/>
      <color theme="1"/>
      <name val="Calibri"/>
      <family val="2"/>
      <charset val="1"/>
    </font>
    <font>
      <sz val="10"/>
      <name val="Arial"/>
      <family val="0"/>
    </font>
    <font>
      <sz val="10"/>
      <name val="Arial"/>
      <family val="0"/>
    </font>
    <font>
      <sz val="10"/>
      <name val="Arial"/>
      <family val="0"/>
    </font>
    <font>
      <b val="true"/>
      <sz val="11"/>
      <name val="Calibri"/>
      <family val="2"/>
      <charset val="1"/>
    </font>
    <font>
      <b val="true"/>
      <sz val="8"/>
      <name val="Arial"/>
      <family val="2"/>
      <charset val="1"/>
    </font>
    <font>
      <b val="true"/>
      <sz val="8"/>
      <color rgb="FF000000"/>
      <name val="Arial"/>
      <family val="0"/>
      <charset val="1"/>
    </font>
    <font>
      <b val="true"/>
      <sz val="8"/>
      <color rgb="FF000000"/>
      <name val="Arial"/>
      <family val="2"/>
      <charset val="1"/>
    </font>
    <font>
      <sz val="8"/>
      <color rgb="FF000000"/>
      <name val="Arial"/>
      <family val="0"/>
      <charset val="1"/>
    </font>
    <font>
      <sz val="8"/>
      <color theme="1"/>
      <name val="Arial"/>
      <family val="2"/>
      <charset val="1"/>
    </font>
    <font>
      <b val="true"/>
      <sz val="8"/>
      <name val="Arial"/>
      <family val="0"/>
      <charset val="1"/>
    </font>
    <font>
      <sz val="8"/>
      <name val="Arial"/>
      <family val="0"/>
      <charset val="1"/>
    </font>
  </fonts>
  <fills count="6">
    <fill>
      <patternFill patternType="none"/>
    </fill>
    <fill>
      <patternFill patternType="gray125"/>
    </fill>
    <fill>
      <patternFill patternType="solid">
        <fgColor rgb="FFFFFF00"/>
        <bgColor rgb="FFFFFF00"/>
      </patternFill>
    </fill>
    <fill>
      <patternFill patternType="solid">
        <fgColor rgb="FFA3DBFF"/>
        <bgColor rgb="FFD9D9D9"/>
      </patternFill>
    </fill>
    <fill>
      <patternFill patternType="solid">
        <fgColor rgb="FFFFFF99"/>
        <bgColor rgb="FFFFFFCC"/>
      </patternFill>
    </fill>
    <fill>
      <patternFill patternType="solid">
        <fgColor rgb="FFD9D9D9"/>
        <bgColor rgb="FFC0C0C0"/>
      </patternFill>
    </fill>
  </fills>
  <borders count="2">
    <border diagonalUp="false" diagonalDown="false">
      <left/>
      <right/>
      <top/>
      <bottom/>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center" vertical="center" textRotation="0" wrapText="false" indent="0" shrinkToFit="false"/>
      <protection locked="true" hidden="false"/>
    </xf>
    <xf numFmtId="164" fontId="5" fillId="3" borderId="0" xfId="0" applyFont="true" applyBorder="true" applyAlignment="true" applyProtection="false">
      <alignment horizontal="left" vertical="top" textRotation="0" wrapText="true" indent="0" shrinkToFit="false"/>
      <protection locked="true" hidden="false"/>
    </xf>
    <xf numFmtId="164" fontId="6" fillId="4" borderId="1" xfId="0" applyFont="true" applyBorder="true" applyAlignment="true" applyProtection="false">
      <alignment horizontal="center" vertical="center" textRotation="0" wrapText="true" indent="0" shrinkToFit="false"/>
      <protection locked="true" hidden="false"/>
    </xf>
    <xf numFmtId="164" fontId="7" fillId="4"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5" fontId="9" fillId="0" borderId="1" xfId="0" applyFont="true" applyBorder="true" applyAlignment="true" applyProtection="false">
      <alignment horizontal="center" vertical="center" textRotation="0" wrapText="true" indent="0" shrinkToFit="false"/>
      <protection locked="true" hidden="false"/>
    </xf>
    <xf numFmtId="166" fontId="8" fillId="0" borderId="1" xfId="0" applyFont="true" applyBorder="true" applyAlignment="true" applyProtection="false">
      <alignment horizontal="center" vertical="center" textRotation="0" wrapText="true" indent="0" shrinkToFit="false"/>
      <protection locked="true" hidden="false"/>
    </xf>
    <xf numFmtId="164" fontId="6" fillId="5" borderId="1" xfId="0" applyFont="true" applyBorder="true" applyAlignment="true" applyProtection="false">
      <alignment horizontal="center" vertical="center" textRotation="0" wrapText="true" indent="0" shrinkToFit="false"/>
      <protection locked="true" hidden="false"/>
    </xf>
    <xf numFmtId="166" fontId="10" fillId="5"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A3DB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E2:O13"/>
  <sheetViews>
    <sheetView showFormulas="false" showGridLines="false" showRowColHeaders="true" showZeros="true" rightToLeft="false" tabSelected="true" showOutlineSymbols="true" defaultGridColor="true" view="normal" topLeftCell="B1" colorId="64" zoomScale="80" zoomScaleNormal="80" zoomScalePageLayoutView="100" workbookViewId="0">
      <selection pane="topLeft" activeCell="G7" activeCellId="0" sqref="G7"/>
    </sheetView>
  </sheetViews>
  <sheetFormatPr defaultColWidth="8.5703125" defaultRowHeight="15" zeroHeight="false" outlineLevelRow="0" outlineLevelCol="0"/>
  <cols>
    <col collapsed="false" customWidth="true" hidden="false" outlineLevel="0" max="3" min="3" style="0" width="3.42"/>
    <col collapsed="false" customWidth="true" hidden="false" outlineLevel="0" max="4" min="4" style="0" width="5.29"/>
    <col collapsed="false" customWidth="true" hidden="false" outlineLevel="0" max="5" min="5" style="0" width="26"/>
    <col collapsed="false" customWidth="true" hidden="false" outlineLevel="0" max="6" min="6" style="0" width="6"/>
    <col collapsed="false" customWidth="true" hidden="false" outlineLevel="0" max="7" min="7" style="0" width="46"/>
    <col collapsed="false" customWidth="true" hidden="false" outlineLevel="0" max="8" min="8" style="0" width="15.71"/>
    <col collapsed="false" customWidth="true" hidden="false" outlineLevel="0" max="9" min="9" style="0" width="9.57"/>
    <col collapsed="false" customWidth="true" hidden="false" outlineLevel="0" max="10" min="10" style="0" width="18.42"/>
    <col collapsed="false" customWidth="true" hidden="false" outlineLevel="0" max="11" min="11" style="0" width="15.71"/>
    <col collapsed="false" customWidth="true" hidden="false" outlineLevel="0" max="12" min="12" style="0" width="17.86"/>
    <col collapsed="false" customWidth="true" hidden="false" outlineLevel="0" max="13" min="13" style="0" width="17.29"/>
    <col collapsed="false" customWidth="true" hidden="false" outlineLevel="0" max="14" min="14" style="0" width="18.57"/>
    <col collapsed="false" customWidth="true" hidden="false" outlineLevel="0" max="15" min="15" style="0" width="17.15"/>
  </cols>
  <sheetData>
    <row r="2" customFormat="false" ht="15" hidden="false" customHeight="true" outlineLevel="0" collapsed="false">
      <c r="E2" s="1" t="s">
        <v>0</v>
      </c>
      <c r="F2" s="1"/>
      <c r="G2" s="1"/>
      <c r="H2" s="1"/>
      <c r="I2" s="1"/>
      <c r="J2" s="1"/>
      <c r="K2" s="1"/>
      <c r="L2" s="1"/>
      <c r="M2" s="1"/>
      <c r="N2" s="1"/>
      <c r="O2" s="1"/>
    </row>
    <row r="3" customFormat="false" ht="33.75" hidden="false" customHeight="true" outlineLevel="0" collapsed="false">
      <c r="E3" s="2" t="s">
        <v>1</v>
      </c>
      <c r="F3" s="2"/>
      <c r="G3" s="2"/>
      <c r="H3" s="2"/>
      <c r="I3" s="2"/>
      <c r="J3" s="2"/>
      <c r="K3" s="2"/>
      <c r="L3" s="2"/>
      <c r="M3" s="2"/>
      <c r="N3" s="2"/>
      <c r="O3" s="2"/>
    </row>
    <row r="4" customFormat="false" ht="75" hidden="false" customHeight="true" outlineLevel="0" collapsed="false">
      <c r="E4" s="3" t="s">
        <v>2</v>
      </c>
      <c r="F4" s="3" t="s">
        <v>3</v>
      </c>
      <c r="G4" s="3" t="s">
        <v>4</v>
      </c>
      <c r="H4" s="4" t="s">
        <v>5</v>
      </c>
      <c r="I4" s="3" t="s">
        <v>6</v>
      </c>
      <c r="J4" s="3" t="s">
        <v>7</v>
      </c>
      <c r="K4" s="3" t="s">
        <v>8</v>
      </c>
      <c r="L4" s="3" t="s">
        <v>9</v>
      </c>
      <c r="M4" s="3" t="s">
        <v>10</v>
      </c>
      <c r="N4" s="3" t="s">
        <v>11</v>
      </c>
      <c r="O4" s="3" t="s">
        <v>12</v>
      </c>
    </row>
    <row r="5" customFormat="false" ht="33" hidden="false" customHeight="true" outlineLevel="0" collapsed="false">
      <c r="E5" s="5" t="s">
        <v>13</v>
      </c>
      <c r="F5" s="6" t="n">
        <v>1</v>
      </c>
      <c r="G5" s="7" t="s">
        <v>14</v>
      </c>
      <c r="H5" s="8" t="s">
        <v>15</v>
      </c>
      <c r="I5" s="9" t="n">
        <v>1800</v>
      </c>
      <c r="J5" s="10" t="n">
        <v>9341.5</v>
      </c>
      <c r="K5" s="10" t="n">
        <f aca="false">I5*J5</f>
        <v>16814700</v>
      </c>
      <c r="L5" s="10" t="n">
        <v>16012</v>
      </c>
      <c r="M5" s="10" t="n">
        <f aca="false">I5*L5</f>
        <v>28821600</v>
      </c>
      <c r="N5" s="10" t="n">
        <f aca="false">MIN(J5,L5)</f>
        <v>9341.5</v>
      </c>
      <c r="O5" s="10" t="n">
        <f aca="false">I5*N5</f>
        <v>16814700</v>
      </c>
    </row>
    <row r="6" customFormat="false" ht="57.75" hidden="false" customHeight="true" outlineLevel="0" collapsed="false">
      <c r="E6" s="5"/>
      <c r="F6" s="6" t="n">
        <v>2</v>
      </c>
      <c r="G6" s="7" t="s">
        <v>16</v>
      </c>
      <c r="H6" s="8" t="s">
        <v>17</v>
      </c>
      <c r="I6" s="9" t="n">
        <v>1</v>
      </c>
      <c r="J6" s="10" t="n">
        <v>12292700</v>
      </c>
      <c r="K6" s="10" t="n">
        <f aca="false">I6*J6</f>
        <v>12292700</v>
      </c>
      <c r="L6" s="10" t="n">
        <v>14280000</v>
      </c>
      <c r="M6" s="10" t="n">
        <f aca="false">I6*L6</f>
        <v>14280000</v>
      </c>
      <c r="N6" s="10" t="n">
        <f aca="false">MIN(J6,L6)</f>
        <v>12292700</v>
      </c>
      <c r="O6" s="10" t="n">
        <f aca="false">I6*N6</f>
        <v>12292700</v>
      </c>
    </row>
    <row r="7" customFormat="false" ht="45" hidden="false" customHeight="true" outlineLevel="0" collapsed="false">
      <c r="E7" s="5"/>
      <c r="F7" s="6" t="n">
        <v>3</v>
      </c>
      <c r="G7" s="7" t="s">
        <v>18</v>
      </c>
      <c r="H7" s="8" t="s">
        <v>17</v>
      </c>
      <c r="I7" s="9" t="n">
        <v>1</v>
      </c>
      <c r="J7" s="10" t="n">
        <v>1844500</v>
      </c>
      <c r="K7" s="10" t="n">
        <f aca="false">I7*J7</f>
        <v>1844500</v>
      </c>
      <c r="L7" s="10" t="n">
        <v>2261000</v>
      </c>
      <c r="M7" s="10" t="n">
        <f aca="false">I7*L7</f>
        <v>2261000</v>
      </c>
      <c r="N7" s="10" t="n">
        <f aca="false">MIN(J7,L7)</f>
        <v>1844500</v>
      </c>
      <c r="O7" s="10" t="n">
        <f aca="false">I7*N7</f>
        <v>1844500</v>
      </c>
    </row>
    <row r="8" customFormat="false" ht="36" hidden="false" customHeight="true" outlineLevel="0" collapsed="false">
      <c r="E8" s="5"/>
      <c r="F8" s="6" t="n">
        <v>4</v>
      </c>
      <c r="G8" s="7" t="s">
        <v>19</v>
      </c>
      <c r="H8" s="8" t="s">
        <v>20</v>
      </c>
      <c r="I8" s="9" t="n">
        <v>15</v>
      </c>
      <c r="J8" s="10" t="n">
        <v>697340</v>
      </c>
      <c r="K8" s="10" t="n">
        <f aca="false">I8*J8</f>
        <v>10460100</v>
      </c>
      <c r="L8" s="10" t="n">
        <v>714000</v>
      </c>
      <c r="M8" s="10" t="n">
        <f aca="false">I8*L8</f>
        <v>10710000</v>
      </c>
      <c r="N8" s="10" t="n">
        <f aca="false">MIN(J8,L8)</f>
        <v>697340</v>
      </c>
      <c r="O8" s="10" t="n">
        <f aca="false">I8*N8</f>
        <v>10460100</v>
      </c>
    </row>
    <row r="9" customFormat="false" ht="31.5" hidden="false" customHeight="true" outlineLevel="0" collapsed="false">
      <c r="E9" s="5"/>
      <c r="F9" s="6" t="n">
        <v>5</v>
      </c>
      <c r="G9" s="7" t="s">
        <v>21</v>
      </c>
      <c r="H9" s="8" t="s">
        <v>20</v>
      </c>
      <c r="I9" s="9" t="n">
        <v>1</v>
      </c>
      <c r="J9" s="10" t="n">
        <v>5057500</v>
      </c>
      <c r="K9" s="10" t="n">
        <f aca="false">I9*J9</f>
        <v>5057500</v>
      </c>
      <c r="L9" s="10" t="n">
        <v>6604500</v>
      </c>
      <c r="M9" s="10" t="n">
        <f aca="false">I9*L9</f>
        <v>6604500</v>
      </c>
      <c r="N9" s="10" t="n">
        <f aca="false">MIN(J9,L9)</f>
        <v>5057500</v>
      </c>
      <c r="O9" s="10" t="n">
        <f aca="false">I9*N9</f>
        <v>5057500</v>
      </c>
    </row>
    <row r="10" customFormat="false" ht="41.25" hidden="false" customHeight="true" outlineLevel="0" collapsed="false">
      <c r="E10" s="5"/>
      <c r="F10" s="6" t="n">
        <v>6</v>
      </c>
      <c r="G10" s="7" t="s">
        <v>22</v>
      </c>
      <c r="H10" s="8" t="s">
        <v>23</v>
      </c>
      <c r="I10" s="9" t="n">
        <v>15</v>
      </c>
      <c r="J10" s="10" t="n">
        <v>154700</v>
      </c>
      <c r="K10" s="10" t="n">
        <f aca="false">I10*J10</f>
        <v>2320500</v>
      </c>
      <c r="L10" s="10" t="n">
        <v>161046</v>
      </c>
      <c r="M10" s="10" t="n">
        <f aca="false">I10*L10</f>
        <v>2415690</v>
      </c>
      <c r="N10" s="10" t="n">
        <f aca="false">MIN(J10,L10)</f>
        <v>154700</v>
      </c>
      <c r="O10" s="10" t="n">
        <f aca="false">I10*N10</f>
        <v>2320500</v>
      </c>
    </row>
    <row r="11" customFormat="false" ht="19.5" hidden="false" customHeight="true" outlineLevel="0" collapsed="false">
      <c r="E11" s="11" t="s">
        <v>24</v>
      </c>
      <c r="F11" s="11"/>
      <c r="G11" s="11"/>
      <c r="H11" s="11"/>
      <c r="I11" s="11"/>
      <c r="J11" s="11"/>
      <c r="K11" s="11"/>
      <c r="L11" s="11"/>
      <c r="M11" s="11"/>
      <c r="N11" s="11"/>
      <c r="O11" s="12" t="n">
        <f aca="false">SUM(O5:O10)</f>
        <v>48790000</v>
      </c>
    </row>
    <row r="12" customFormat="false" ht="19.5" hidden="false" customHeight="true" outlineLevel="0" collapsed="false"/>
    <row r="13" customFormat="false" ht="25.5" hidden="false" customHeight="true" outlineLevel="0" collapsed="false">
      <c r="E13" s="13" t="s">
        <v>25</v>
      </c>
      <c r="F13" s="13"/>
      <c r="G13" s="13"/>
      <c r="H13" s="13"/>
      <c r="I13" s="13"/>
      <c r="J13" s="13"/>
      <c r="K13" s="13"/>
      <c r="L13" s="13"/>
      <c r="M13" s="13"/>
      <c r="N13" s="13"/>
      <c r="O13" s="13"/>
    </row>
  </sheetData>
  <mergeCells count="5">
    <mergeCell ref="E2:O2"/>
    <mergeCell ref="E3:O3"/>
    <mergeCell ref="E5:E10"/>
    <mergeCell ref="E11:N11"/>
    <mergeCell ref="E13:O13"/>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2026-09-09T20:15:28Z</dcterms:created>
  <dc:creator>openpyxl</dc:creator>
  <dc:description/>
  <dc:language>en-US</dc:language>
  <cp:lastModifiedBy>Jonathan Tierradentro Cuenca</cp:lastModifiedBy>
  <dcterms:modified xsi:type="dcterms:W3CDTF">2026-10-07T22:56:22Z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