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4000" windowHeight="9480"/>
  </bookViews>
  <sheets>
    <sheet name="Hoja1" sheetId="1" r:id="rId1"/>
  </sheets>
  <definedNames>
    <definedName name="_xlnm._FilterDatabase" localSheetId="0" hidden="1">Hoja1!$A$1:$K$376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<sst xmlns="http://schemas.openxmlformats.org/spreadsheetml/2006/main" count="1715" uniqueCount="1046">
  <si>
    <t>STICKER</t>
  </si>
  <si>
    <t>CUENTA</t>
  </si>
  <si>
    <t>COMP. ING</t>
  </si>
  <si>
    <t xml:space="preserve"> FECHA/ING</t>
  </si>
  <si>
    <t>CODIGO/BIEN</t>
  </si>
  <si>
    <t>NOMBRE DE LOS BIENES</t>
  </si>
  <si>
    <t>CANT</t>
  </si>
  <si>
    <t>COSTO DE  ADQUISICION</t>
  </si>
  <si>
    <t>COSTO  DE REPOSICION VALOR</t>
  </si>
  <si>
    <t>COSTO TOTAL</t>
  </si>
  <si>
    <t>MV/05/0062</t>
  </si>
  <si>
    <t>25010103</t>
  </si>
  <si>
    <t>AIREADOR OXIPEX 1/2 HP MONOFASICO CON GUARDAMOTOR</t>
  </si>
  <si>
    <t>MYE</t>
  </si>
  <si>
    <t>MV/05/0063</t>
  </si>
  <si>
    <t>25010104</t>
  </si>
  <si>
    <t>9999013</t>
  </si>
  <si>
    <t>Inflable publicitario llamador de 2.20 m de alto x 60 cm de diametro incluye maleta, motor HANDINGCBB60 50/60Hz de 48 watts-110 v, con base interna, tela guayera tipo lona, anclas de amarre. Diseño alusivo a contextos de transito o movilidad.</t>
  </si>
  <si>
    <t>MV/10/0033</t>
  </si>
  <si>
    <t>20140006</t>
  </si>
  <si>
    <t>TUBA VERTICAL BESSON REF. BE1186 ACCESORIOS( boquilla, paño, lubricante, estuche y stand K&amp;M para tuba)</t>
  </si>
  <si>
    <t>MV/10/0024 MV/10/0025</t>
  </si>
  <si>
    <t>SAXOFON ALTO CON ACCESORIOS (estuche, boquilla,lubricantes, 2 cañas, correas y kit de limpieza)</t>
  </si>
  <si>
    <t>MV/10/0026</t>
  </si>
  <si>
    <t>SAXOFON TENOR CON ACCESORIOS (estuche, boquilla,paño,lubricantes, 2 cañas, correas y kit de limpieza)</t>
  </si>
  <si>
    <t>MV/10/0008</t>
  </si>
  <si>
    <t>20150008</t>
  </si>
  <si>
    <t>SAXOFON BARITONO, ACABADO LACADO, AFINACION MI BEMOL APOYO A PULGAR AJUSTABLE, BOQUILLA, ESTUCHE INCLUIDO LLAVES AUXILIARES DE LA GRAVE MECANISMO DE FA FRONTAL, SERIE SEMIPROFESIONAL</t>
  </si>
  <si>
    <t>MV/01/0023</t>
  </si>
  <si>
    <t>20160016</t>
  </si>
  <si>
    <t>EQUIPO DE SONIDO PROFESIONAL, 1- CONSOLA ANALOGA DE 16 CANALES, 10 ENTRADAS DE MICROFONO, MACKIE TH- 15a, 2- CABINAS ACTIVAS DE 15 PULGADAS DE 400 W. RMS MACKIET TH- 15a, 2- BAJOS ACTIVOS DE 18 PULGADAS DE 500 W, , 500 RMS, 1 2- MICROFONOS INALAMBRICO AKG WMS 40</t>
  </si>
  <si>
    <t>CD</t>
  </si>
  <si>
    <t>MV/14/0004</t>
  </si>
  <si>
    <t>113</t>
  </si>
  <si>
    <t>059904</t>
  </si>
  <si>
    <t>Reflectómetro RQFLEX PLUS10 especificaciones tecnicas: adecuado para la determinacion de mas de 50 parametros de tiras de ensayo, almacena hasta 5 metodos diferentes y 50 resultados de medicion.referencia: 4x 1,5 V----AAA, ser Nr20003342/480</t>
  </si>
  <si>
    <t>MV/14/0005</t>
  </si>
  <si>
    <t>059905</t>
  </si>
  <si>
    <t>FONOMETRO AGUAS MULTI ESPECTROQUANT amplio formato grafico (7 lineas 21 caracteres) optica de 6 temperatura compensda LED con filtros de interferencia, long/de ondas 430nm, 530 nm, 560nm, 580nm, 610nm, 660nm, interface RS232 para impresora y conexión a computador. teclado resistente al acido y solvente toque suave con retroalimentaion audible, cap/de almacena miento hasta 1000 sets de informacion. Serial: 11/4172, Merck KGga, 64293 darmstadt, produ ced after: 2005-08-13.</t>
  </si>
  <si>
    <t>MV/14/0007</t>
  </si>
  <si>
    <t>059906</t>
  </si>
  <si>
    <t>PH - TEMPERATURA ORION 3 STAR metro IP67, 2000 horas, tres botones de funcion, calibracion manual de 1 a 5 puntos . Serial: A14943.</t>
  </si>
  <si>
    <t>2022000001</t>
  </si>
  <si>
    <t>045406</t>
  </si>
  <si>
    <t>SWITCH 24 PUERTOS, GIGABITE 1000 / ADMINISTRABLE N/S: S38H204000095, S38H204000093, S38H204000094</t>
  </si>
  <si>
    <t>MV/05/0060</t>
  </si>
  <si>
    <t>202400001</t>
  </si>
  <si>
    <t>0801057</t>
  </si>
  <si>
    <t>Escalera certificada tipo extensión dieléctrica en fibra de vidrio de 24 pasos (8.5 mt.)</t>
  </si>
  <si>
    <t>MV/06/0003</t>
  </si>
  <si>
    <t>2020000021</t>
  </si>
  <si>
    <t>0615002</t>
  </si>
  <si>
    <t>LAVADORA SANSUMG 18 K  WA18F7LGDDA´S</t>
  </si>
  <si>
    <t>166090</t>
  </si>
  <si>
    <t>2023000038</t>
  </si>
  <si>
    <t>1601029</t>
  </si>
  <si>
    <t>ULTRASONIDO PROFESIONAL TRES CABEZALES A 3 MHZ</t>
  </si>
  <si>
    <t>MV/03/0086 MV/03/0211</t>
  </si>
  <si>
    <t>20130017</t>
  </si>
  <si>
    <t>AIRE ACONDICIONADO DE 60.000 BTU, MARCA CONFORT FRESH</t>
  </si>
  <si>
    <t>RTM</t>
  </si>
  <si>
    <t>MV/03/0207</t>
  </si>
  <si>
    <t>AIRE ACONDICIONADO DE 24.00O BTU, MARCA CONFORT FRESH</t>
  </si>
  <si>
    <t>MV/03/0027</t>
  </si>
  <si>
    <t>AIRE ACONDICIONADO DE 18.00O BTU, MARCA MARCA CONFORT FRESH</t>
  </si>
  <si>
    <t>MV/03/0185</t>
  </si>
  <si>
    <t>MV/03/0187</t>
  </si>
  <si>
    <t xml:space="preserve">MV/03/0006 </t>
  </si>
  <si>
    <t>AIRE ACONDICIONADO DE 12.00O BTU, MARCA  MARCA CONFORT FRESH</t>
  </si>
  <si>
    <t>MV/03/0149 MV/03/0150</t>
  </si>
  <si>
    <t>MV/03/0087</t>
  </si>
  <si>
    <t>2017016</t>
  </si>
  <si>
    <t>AIRE ACONDICIONADO DE 12 MIL VTU A 220 VOLTIOS, COLOR BLANCO, MARCA KALLEY</t>
  </si>
  <si>
    <t>MV/03/0166 MV/03/0167</t>
  </si>
  <si>
    <t>2017013</t>
  </si>
  <si>
    <t>AIRE ACONDICIONADO DE 36.000 BTU, MARCA: LG, MODELO: AT-Q36GMLTO, TIPO: CASETE 50760 HZ 220V</t>
  </si>
  <si>
    <t>MV/03/0303</t>
  </si>
  <si>
    <t>2020000014</t>
  </si>
  <si>
    <t>22040005</t>
  </si>
  <si>
    <t>AIRE ACONDICIONADO 12000 BTU INVERTER  A 110 VOLTIOS MARCA MIRAGE MOD. EMF120E- CODIGO EMF120E7031900324</t>
  </si>
  <si>
    <t>MV/03/0304</t>
  </si>
  <si>
    <t>22040008</t>
  </si>
  <si>
    <t>AIRE ACONDICIONADO DE 12.000 BTU INVERTER A 220 VOLTIOS  MARCA MIRAGE MODELO EMF121E CODIGO EMF121E7061903545</t>
  </si>
  <si>
    <t>MV/03/0305</t>
  </si>
  <si>
    <t>22040006</t>
  </si>
  <si>
    <t>AIRE ACONDICIONADO DE 24.000BTU INVERTER A 220 VOLTIOS MODELO CSYS24VKV-8 CODIGO 340911649079A210130083</t>
  </si>
  <si>
    <t>MV/03/0306</t>
  </si>
  <si>
    <t>22040007</t>
  </si>
  <si>
    <t>AIRE ACONDICIONADO DE 28.000 BTU INVERTER A 220 VOLTIOS, MARCA MIRAGE MODELO EMF181E CODIGO EMF181E7091900333</t>
  </si>
  <si>
    <t>MV/03/0307</t>
  </si>
  <si>
    <t>2020000026</t>
  </si>
  <si>
    <t>22040009</t>
  </si>
  <si>
    <t>AIRE ACONDICIONADO MINI SPLIT 12.000 BTU CONCENCIONAL  220 VOL MODELO EMF 121E MARCA MIRAGE</t>
  </si>
  <si>
    <t>MV/03/0308 MV/03/0309</t>
  </si>
  <si>
    <t>2020000040</t>
  </si>
  <si>
    <t>22040010</t>
  </si>
  <si>
    <t>AIRE ACONDICIONADO 110 V. COLOR BLANCO</t>
  </si>
  <si>
    <t>MV/03/0346</t>
  </si>
  <si>
    <t>2021000035</t>
  </si>
  <si>
    <t>22040014</t>
  </si>
  <si>
    <t>AIRE ACONDICIONADO KALLEY  MINISPLI  ON/OFF 9000 BTU 110V. INVERTER</t>
  </si>
  <si>
    <t>MV/03/0331</t>
  </si>
  <si>
    <t>2022000021</t>
  </si>
  <si>
    <t>22040015</t>
  </si>
  <si>
    <t>AIRE ACONDICIONADO SAMSUNG 12000 BTU INVERTER 220V BLANCO, MEDIDAS ( ALTO, ANCHO, FONDO) EN CM 88X29X38 CON INSTALACIÓN</t>
  </si>
  <si>
    <t>2023000064</t>
  </si>
  <si>
    <t>22040018</t>
  </si>
  <si>
    <t>AIRE ACONDICIONADO MINI SPLIT INVERTER, CAPACIDAD DE ENFRIAMIENTO NO MENOR A 12.000 BTU CON RESPECTIVA GARANTIA, VOLTAJE 220VAC O 110VAC, GARANTIA SEGUN FABRICANTE DURANTE EL PERIODO DE UN AÑO, INLCUYE INSTALACION</t>
  </si>
  <si>
    <t>22040019</t>
  </si>
  <si>
    <t>AIRE ACONDICIONADO MINI SPLIT INVERTER, CAPACIDAD DE ENFRIAMIENTO NO MENOR A 12.000 BTU CON RESPECTIVA GARANTIA, VOLTAJE 220VAC O 110VAC, GARANTIA SEGUN FABRICANTE DURANTE EL PERIODO DE UN AÑO, INLCUYE INSTALACION.</t>
  </si>
  <si>
    <t>MV/03/0362</t>
  </si>
  <si>
    <t>2025000001</t>
  </si>
  <si>
    <t>22040022</t>
  </si>
  <si>
    <t>AIRE ACONDICIONADO. (Mini-split). MODELO: MMT24CDBWCCCI8-SERIAL: ST240626FC10014</t>
  </si>
  <si>
    <t>MV/03/0361</t>
  </si>
  <si>
    <t>AIRE ACONDICIONADO. (mini split), MODELO MMT24CDBWCCE8 SERIAL: ST24062021FCJ0115</t>
  </si>
  <si>
    <t>99050284</t>
  </si>
  <si>
    <t>DISPENSADOR DE AGUA, MARCA KALLEY SISTEMA DE DISPENSAR AGUA MANUAL, SUMINISTRO DE AGUA FRIA A 5 GRADOS Y CALIENTE A 90 GRADOS C, DISPENSADOR DE VASOS Y RECOLECTOR DE AGUA QUE GARANTIZA LA HIGIENE DEL DISPOSITIVO</t>
  </si>
  <si>
    <t>MV/03/0023</t>
  </si>
  <si>
    <t>03030011</t>
  </si>
  <si>
    <t>ESCRITORIO MULTIFUNCIONAL EN FORMA L, MATERIAL MDF, COLOR NEGRO, ESTACION DE TRABAJO PORTATIL, ESTUDIO PARA PC, ESPACIO ABIERTO PARA TORRE, ESPACIO PARA IMPRESORA, CON TRES GAVETAS PARA DOCUMENTOS MEDIDAS 1.80 X 1.55MT.</t>
  </si>
  <si>
    <t>MV/03/0081</t>
  </si>
  <si>
    <t>030353</t>
  </si>
  <si>
    <t>ESCRITORIO EN L, DE 2.85 M FRONTAL Y SUPERFICIE ENTAMBORADA FORRADA EN FORMICA CON DILATACIONES EN ALUMINIO, DOS SISTEMAS DE ARCHIVO REF 2X1 PARA 2 OPERARIOS</t>
  </si>
  <si>
    <t>1</t>
  </si>
  <si>
    <t>MV/03/0083</t>
  </si>
  <si>
    <t>20160018</t>
  </si>
  <si>
    <t>0303031</t>
  </si>
  <si>
    <t>ESCRITORIO PERSONAL EJECUTIVO, TRES CUERPOS, SUPERFICIE DE VIDRIO, ESTRUCTURA EN METAL, ACABADOS EN METAL MADERA</t>
  </si>
  <si>
    <t>2026000008</t>
  </si>
  <si>
    <t>0303042</t>
  </si>
  <si>
    <t>ESCRITORIO GERENCIAL METAL VIDRIO EN L 60X60X76</t>
  </si>
  <si>
    <t>MV/03/0093 MV/03/0094</t>
  </si>
  <si>
    <t>20130031</t>
  </si>
  <si>
    <t>0303139</t>
  </si>
  <si>
    <t>Estantes metálico (ESP) fabricado en lámina Cold rolled color a elegir, ensamble rápido y seguro, pintura electroestática (pintura en polvo para metales, láminas tubos cold rolled, limpieza por inmersión Desengrasada y desfosfatizada, aplicada mediante un equipo electros tático Secado al horno a 220° pintura de alta resistencia y durabilidad), resistencia de cada cuerpo o nivel 400 kg (almacenamiento en ambas caras), de 3 niveles, compuesto por 5 marcos laterales de 2 mt de alto x 80 cm de fondo, cal 16; 24 vigas de 2.20 mt y cal 16, 48 tendidos de 2.17 mt de largo x 0.766 mt de ancho y cal 20, con sus respectivos tornillos, arandelas y demás de aseguramiento entre los estantes, Garantizados por un año en condiciones normales de uso</t>
  </si>
  <si>
    <t>MV/03/0095 MV/03/0096</t>
  </si>
  <si>
    <t>Estantes metálico (ESP) fabricado en lámina Cold rolled color a elegir, ensamble rápido y seguro, pintura electroestática (pintura en polvo para metales, láminas tubos cold rolled, limpieza por inmersión Desengrasada y desfosfatizada, aplicada mediante un equipo electrostático Secado al horno a 220° pintura de alta resistencia y durabilidad), resistencia de cada cuerpo o nivel 400 kg (almacenamiento en ambas caras), de 3 niveles, compuesto por 5 marcos laterales de 2 mt de alto x 80 cm de fondo, cal 16; 24 vigas de 2.20 mt y cal 16, 48 tendidos de 2.17 mt de largo x 0.766 mt de ancho y cal 20, con sus respectivos tornillos, arandelas y demás de aseguramiento entre los estantes, Garantizados por un año en condiciones normales de uso</t>
  </si>
  <si>
    <t>MV/03/0098</t>
  </si>
  <si>
    <t>Estantes metálico (ESP) fabricado en lámina Cold rolled color a elegir, ensamble rápido y seguro, pintura electroestática (pintura en pol vo para metales, láminas tubos cold rolled, limpieza por inmersión Desengrasada y des fosfatizada, aplicada mediante un equipo electrostático Secado al horno a 220° pintu ra de alta resistencia y durabilidad), resisten cia de cada cuerpo o nivel 400 kg (almacena miento en ambas caras), de 3 niveles, com puesto por 5 marcos laterales de 2 mt de alto x 80 cm de fondo, cal 16; 24 vigas de 2.20 mt y cal 16, 48 tendidos de 2.17 mt de largo x 0.766 mt de ancho y cal 20, con sus respectivos tornillos, arandelas y demás de aseguramiento entre los estantes, Garantizados por un año en condiciones normales de uso</t>
  </si>
  <si>
    <t>MV/03/0240 MV/03/0241 MV/03/0242</t>
  </si>
  <si>
    <t>2017014</t>
  </si>
  <si>
    <t>03030006</t>
  </si>
  <si>
    <t>Estantes elavorado en lamina "cold rolled" en calibre 14, con templetes diagonales y horizontales de seguridad, flanches al piso para anclar con chazo expansivo. Vigas largueros en lamina "cold rolled" en calibre 14 cm de espesor y batiente de 2,5 cm, con chapeta para 3 pines, Capacidad de carga 1000 kls por nivel, anticorrosivo, color naranja. Medidas 2 mts alto, 2,4 mts largo y 1 mt de ancho. (Instalados)</t>
  </si>
  <si>
    <t>MV/03/0344</t>
  </si>
  <si>
    <t>166501</t>
  </si>
  <si>
    <t>2021000017</t>
  </si>
  <si>
    <t>03030031</t>
  </si>
  <si>
    <t>ESTANTE METALICO PARA ALMACENA MIENTO DE CAJAS DE ARCHIVO, DE 82 CM. DE FONDO X 2,10 MTS. DE ALTO X 4 MT. DE ANCHO. 4 NIVELES CON TENDIDO EN LAMINA CALIBRE 20. LATERAL CALIBRE 18</t>
  </si>
  <si>
    <t>MV/03/0146 MV/03/0147</t>
  </si>
  <si>
    <t>0303206</t>
  </si>
  <si>
    <t>MESA SALA DE JUNTAS 2.4X1.2 M, COLOR NEGRO ZEBRA, EN MADERA</t>
  </si>
  <si>
    <t>MV/03/0176</t>
  </si>
  <si>
    <t>UPS DE 30 KVA - 24 KW - 310 KG - 3 FASES, MARCA TITAN,(INCLUYE UNA B ATERIA TF01-012 DE 12V x16 UNIDADES = 192 V - 15 A)</t>
  </si>
  <si>
    <t>MV/07/0040 MV/07/0041 MV/07/0042</t>
  </si>
  <si>
    <t>2022000022</t>
  </si>
  <si>
    <t>2402002</t>
  </si>
  <si>
    <t>BICICLETA SPINNING ESTATICA CON MONITOR, PESO MAXIMO SOPORTA 100kg, VOLANTE DE INERCIA O RUEDA DE INCERCIA DE 13kg CON ACABADO CROMADO Y PINTADO, RECOMENDADA PARA AQUELLOS QUE NO PRACTICA EJERCICIO DE FORMA HABITUAL, BATERIA DEL MONITOR 1 PILA AA NO INCLUIDA, CONTEO DEL MONITOR DISTANCIA, VELOCIDAD, TIEMPO Y CALORIAS QUEMADAS</t>
  </si>
  <si>
    <t>MV/03/0342</t>
  </si>
  <si>
    <t>03030257</t>
  </si>
  <si>
    <t>JUEGO DE SALA DE TV O SALON DE STAR (JUEGO DE SALA EN CUERINA, O MATERIAL RESISTENTE LAVABLE, FACIL DE LIMPIAR CONTIENE 1 MUEBLE TRIPLE Y 2 MUEBLES INDIVIDUALES)</t>
  </si>
  <si>
    <t>MV/03/0339 MV/03/0340 MV/03/0341</t>
  </si>
  <si>
    <t>999946</t>
  </si>
  <si>
    <t>JUEGO DE SALA EXTERIOR (MATERIAL PLASTICO RESISTENTE AL AGUA Y EL SOL, 1 MUEBLE DOBLE PARA 2 PERSONAS Y 2 MUEBLES INDIVIDUALES)</t>
  </si>
  <si>
    <t>MV/06/0005</t>
  </si>
  <si>
    <t>0615006</t>
  </si>
  <si>
    <t>LAVADORA SECADORA CARGA FRONTAL MARCA LG, CAPACIDAD DE LAVADO 16 kg, SERIE: 715092050G517A213549PNWD16W62S6</t>
  </si>
  <si>
    <t>MV/01/0081</t>
  </si>
  <si>
    <t>1803017</t>
  </si>
  <si>
    <t>PROYECTOR VIDEO BEAM 3300 LUMENES-WIFI, SGV (800 x 600), ZOOM DIGITAL 1,35 X, CONECTIVIDAD DIGITAL HDMI, ENTRADAS: USB, HDMI, VGA, MALETA DE TRANSPORTE, ENTRADA AUDIO Y VIDEO ALTAVOZ, LAMPARAS DE LARGA DURACION, ANCHO x ALTO x PROFUNDIZACION 30,2 cm 7,7 cm 23,4 cm</t>
  </si>
  <si>
    <t>MV/02/0060</t>
  </si>
  <si>
    <t>180335</t>
  </si>
  <si>
    <t>TELEVISOR 50 PULGADAS, 127 CM, PREFERIBLEMENTE CON TECNOLOGIA LED 4K-UHD, PLANO SMART TV, PANTALLA 4K UHD, MAS SOPORTE MULTIPLATAFORMA, PROCESADOR UHD 4K, PANTALLA UHD</t>
  </si>
  <si>
    <t>202500036</t>
  </si>
  <si>
    <t>0303138</t>
  </si>
  <si>
    <t>SILLA ERGONOMICA Color: Negro - Dimensiones del producto: 21,6"prof. x 25,6"an. X 47,6"al. Pulgadas Estilo trasero: Espalda continua Características especiales: Ahorro de espacio, Altura Ajustable, Reposabrazos, Reposacabezas ajustable Instrucciones de cuidado del producto</t>
  </si>
  <si>
    <t>MV/03/0312 MV/03/0313 MV/03/0314 MV/03/0315 MV/03/0316 MV/03/0317 MV/03/0318 MV/03/0319 MV/03/0320 MV/03/0321 MV/03/0323  MV/03/0325 MV/03/0326 MV/03/0327 MV/03/0328 MV/03/0329  MV/03/0332 MV/03/0333 MV/03/0334 MV/03/0335 MV/03/0336 MV/03/0337 MV/03/0338 MV/03/0339 MV/03/0345 MV/03/0347 MV/03/0348 MV/03/0349 MV/03/0350 MV/03/0351 MV/03/0352 MV/03/0360</t>
  </si>
  <si>
    <t>2022000038</t>
  </si>
  <si>
    <t>03030033</t>
  </si>
  <si>
    <t>SILLA RECLINABLES ERGONÓMICAS, SOPORTE LUMBAR AJUSTABLES, REPOSACABEZAS Y APOYABRAZOS, MALLA GIRATORIA, MECANISMO DE INCLINACIÓN. COLO NEGRO</t>
  </si>
  <si>
    <t>MV/03/0324</t>
  </si>
  <si>
    <t>03030034</t>
  </si>
  <si>
    <t>SILLA RECLINABLES ERGONÓMICAS, SOPORTE LUMBAR AJUSTABLES, REPOSACABEZAS Y APOYABRAZOS, MALLA GIRATORIA, MECANISMO DE INCLINACIÓN. COLOR AZUL</t>
  </si>
  <si>
    <t>03030039</t>
  </si>
  <si>
    <t>SILLA METALICA INOXIDABLE STAM 3 PUESTOS, PARA SALA DE ESPERA</t>
  </si>
  <si>
    <t>MV/03/0355</t>
  </si>
  <si>
    <t>030341</t>
  </si>
  <si>
    <t>ESCRITORIO, MSA EN RH DE 1.6 M LARGO X 0.60M ANCHO X 0.76M ALTO</t>
  </si>
  <si>
    <t>MV/03/0356</t>
  </si>
  <si>
    <t>030329</t>
  </si>
  <si>
    <t>BIBLIOTECA, EN RH 1.8 M ALTO X 0.60 M ANCHO X 0.30 PROFUNDIDAD</t>
  </si>
  <si>
    <t>MV/03/0358</t>
  </si>
  <si>
    <t>03030258</t>
  </si>
  <si>
    <t>JUEGO DE SALA MESA DE CENTRO CON CUATRO (4) SILLAS</t>
  </si>
  <si>
    <t>MV/03/0359</t>
  </si>
  <si>
    <t>03030259</t>
  </si>
  <si>
    <t>AIRE ACONDICIONADO / AIRE INVERTER 12.000 BTU 220V MMI12CDBWCCCI8, SERIE: ST 23090921GCE0768 MARACA MABE</t>
  </si>
  <si>
    <t>MV/09/0046</t>
  </si>
  <si>
    <t>99050285</t>
  </si>
  <si>
    <t>DISPENSADOR DE AGUA / DE MESA MABE MODELO: EMM2PB; EMM2PN &amp; EMM2PS</t>
  </si>
  <si>
    <t>MV/02/0061</t>
  </si>
  <si>
    <t>1803012</t>
  </si>
  <si>
    <t>TELEVISOR DE 40” MARCA KALLEY K-GTV40 FULL HD</t>
  </si>
  <si>
    <t>MV/09/0047</t>
  </si>
  <si>
    <t>EGRESO 2020000156</t>
  </si>
  <si>
    <t>0615008</t>
  </si>
  <si>
    <t>LAVADORA DE 28 KG_Cto 1539 2024</t>
  </si>
  <si>
    <t>2201036</t>
  </si>
  <si>
    <t>NAS QNAP SYSTEMS TS-433 4G US 4 BAHIAS 4 GB MEMORIA. MODEL TS 433. P/N: 52400-QH6900-05-HF. MAC1 245EB71E388, MAC2 245EBE71E389, SN: QJE8W082208</t>
  </si>
  <si>
    <t>2201037</t>
  </si>
  <si>
    <t>UPS ON-LINE 1KVA MONOFASICA / EA901II. SERIE: 900012403213299</t>
  </si>
  <si>
    <t>2201038</t>
  </si>
  <si>
    <t>UPS ON-LINE 1KVA MONOFASICA. REFERENCIA: NETION UPMO1KVA. SERIE: 240716010098</t>
  </si>
  <si>
    <t>MV/07/0009 MV/07/0010 MV/07/0011</t>
  </si>
  <si>
    <t>20160007</t>
  </si>
  <si>
    <t>BANDA CAMINADORA TROTADORA Y TROTADORA  ELECTRICA, TRABAJA CON UNA POTENCIA DE 20 HP, MANEJA UN RANGO DE VELOCIDAD DE 1 A 16 KM/H, ANCHO: 162.6CM. ALTO: 136.3 CM. PROFUNDO: 71CM.</t>
  </si>
  <si>
    <t>MV/07/0001 MV/07/0002</t>
  </si>
  <si>
    <t>20160002</t>
  </si>
  <si>
    <t>CAMA MEDICA CON FUNCIONES ELECTRICAS CON UN MOTOR DOBLE DE GRAN POTENCIA QUE ELEVA ESPALDA Y RODILLAS, CON RUEDAS DE 5" DESBLOQUEO INDIVIDUAL, BARANDAS METALICAS PLEGABLES, MEDIDAS 90X 2MT. CON SOPORTE PARA ATRIL METALICO- COLCHON ANTIESCARAS RESISTENTE AL HIPOCLORITO CON TRATAMIENTO ANTIBACTERIAL, IMPERMEABLE 100% CON BASE DE UN SOLO PLANO</t>
  </si>
  <si>
    <t>MV/07/0003 MV/07/0004  MV/07/0005 MV/07/0006 MV/07/0007 MV/07/0008</t>
  </si>
  <si>
    <t>MV/07/0030 MV/07/0031 MV/07/0032 MV/07/0033 MV/07/0034
MV/07/0035
MV/07/0036
MV/07/0037
MV/07/0038 MV/07/0039</t>
  </si>
  <si>
    <t>2021000030</t>
  </si>
  <si>
    <t>2401007</t>
  </si>
  <si>
    <t>COMBO: BASE CAMA CON ESPALDAR, COLCHON ORTOPEDICO 1.20 x 1.90 c, ALMOHADA DOBLE FUNDA LAVABLE SUAVE, ANTIACAROS HIPOALERGENICA, PROTECTOR DE COLCHON ANTIFLUIDOS</t>
  </si>
  <si>
    <t>16990018</t>
  </si>
  <si>
    <t>CAMAS ELECTRICA ARTICULADA ORTOPEDICA CAPACIDAD DE CARGA 200-250kg, DIMENSIONES APROX 2 METROS LARGO, 90 cm ANCHO, 50cm ALTO, INCLUYE COLCHON ANTIESCARAS Y ALMOHADA DE FIBRA SILICONADA</t>
  </si>
  <si>
    <t>MV/07/0057</t>
  </si>
  <si>
    <t>Egreso 20240156</t>
  </si>
  <si>
    <t>16990029</t>
  </si>
  <si>
    <t>CAMA ELECTRICA ARTICULADA ORTOPEDICA, CAPACIDAD DE CARGA: 200 - 250 KG Cto 1539 2024</t>
  </si>
  <si>
    <t>MV/07/0027</t>
  </si>
  <si>
    <t>20160008</t>
  </si>
  <si>
    <t>Vitrina para materiales de dos cuerpos, color beige</t>
  </si>
  <si>
    <t>MV/05/0001 MV/05/0002</t>
  </si>
  <si>
    <t>20160014</t>
  </si>
  <si>
    <t>0610001</t>
  </si>
  <si>
    <t>FUMIGADORA STIHL MODELO SR 440</t>
  </si>
  <si>
    <t>MV/01/0008</t>
  </si>
  <si>
    <t>060110</t>
  </si>
  <si>
    <t>PLANTA ELECTRICA DE 80 KVA, CABINA INSONORIZADA Y MOTOR CUMMINS A DIESSEL CON TRANSFERENCIA AUTOMATICA, MARCA POWER INK, MOD. GMP66C6S.</t>
  </si>
  <si>
    <t>9999094</t>
  </si>
  <si>
    <t>CARPA CUBIERTA EN LONA PLASTICA PVC 100% IMPERMEABLE DE ALTA CALIDAD 350 MICRAS, RESISTENTE A LOS RAYOS UV Y A LA INTEMPERIE, ESTRUCTURA METALICA EN ACERO AL CARBON, TUBO CUADRADO DE 1" CALIBRE 20 Y PARALES EN TUBO CUADRA DO DE 1-1/2" CALIBRE 18 CON ACABADO EN PINTURA ANTICORROSIVA COLOR NEGRO DE 3x3</t>
  </si>
  <si>
    <t>MV/11/0084</t>
  </si>
  <si>
    <t>20190062</t>
  </si>
  <si>
    <t>9910002</t>
  </si>
  <si>
    <t>CARPA ESTILO DOS AGUAS INDUSTRIAL, ELA BORA DA CON TUBERIA, ESTRUCTURA CUADRA DA AGUA NEGRA DE PULGADA Y MEDIA CALI BRE 16. LONA BLANCA DE ALTA DENSIDAD, AL TO CALIBRE CON MI COFIBRAS INTERNAS PARA MAYOR DURACION CALI BRE 600 A 530 FIBRAS; TOTALMENTE IMPERMEABLE POR TODOS SUS COSTADOS, RECUBIERTA EN PVC FLEXIBLE PARA MAYOR ENSAMBLAJE Y UNION EN OJETES, CUBIERTA UV PARA FILTRAR RAYOS ULTRA VIOLETA Y CON PROTECCION EN CUBIERTA SUPERIOR Y LATERALES BIOCIDA, SELLADA CON ELECTROFRE CUENCIA PARA E VITAR CUALQUIER TIPO DE FILTRA CION/AGUA. ESTRUCTURA ARQUITECTONICA PARA ALTA DURABILIDAD, ESTILO DOS AGUAS O PIRAMIDE EN HIERO, ALT/CENTRAL DE 2.80M. DISTRIBUIDA DE 2.20 MT. DEL PISO AL INICIO DE LA PARABOLA CIRCU LAR Y DE 60 CM. EN LA PARTE MAS ALTA. ESTRUC TURA ORIZONTAL TOTALMENTE ENCERCHADA PARA MAYOR RIGIDEZ, TUBERIA AGUA NEGRA CUADRADA DE 1" 1/2 CA LIBRE 16. SOLDADURA DE ALTA DENSI DAD ESPECIAL PARA TUBERIA ESTRUCTURAL Y PE TROLERA MIG FUNDICION A 450 MP, GARANTIA DE SOLDADURA Y UNIONES DE TUBERIA A UNA SOLA PIE ZA. PINTURA ESPECIAL EN POLVO CON TRATAMIENTO ANTICORROSIVO. ANCLAJE FLANCHES ESPECIALES PARA CADA PARAL DE 8 CM. X 8 CM. IMPRESION DE LOGOS FULL COLOR PARA TECHOS.</t>
  </si>
  <si>
    <t>9999018</t>
  </si>
  <si>
    <t>Carpa impermeable - Toldo Plegable Polietileno Azul 300 x 300 cm, que contenga nombre y logo de la Entidad.</t>
  </si>
  <si>
    <t>MV/01/0077</t>
  </si>
  <si>
    <t>1803034</t>
  </si>
  <si>
    <t>PROYECTOR DE VIDEO BEAN MARCA ANPIU N/S: J122008160346 SALIDA DE LUZ APROX 3500 A 4500 Lm, DIMENSIONES APROX 9x24 cm, CON TULA</t>
  </si>
  <si>
    <t>MV/04/0306</t>
  </si>
  <si>
    <t>2201032</t>
  </si>
  <si>
    <t>E-PAD DE FIRMA DIGITAL MARCA: EPAD -LINK CODIGO: 201680302010134</t>
  </si>
  <si>
    <t>MV/04/0309</t>
  </si>
  <si>
    <t>2201035</t>
  </si>
  <si>
    <t>LECTOR CODIGO DE BARRAS MARCA: CEBRA, SN: 24206010556532</t>
  </si>
  <si>
    <t>MV/04/0308</t>
  </si>
  <si>
    <t>2201034</t>
  </si>
  <si>
    <t>HUELLERO DIGITAL MARCA: MORPHO SAMRT MS01300, CODIGO: 2332I020946</t>
  </si>
  <si>
    <t>MV/05/0061</t>
  </si>
  <si>
    <t>Egreso 2024000156</t>
  </si>
  <si>
    <t>0801058</t>
  </si>
  <si>
    <t>GUADAÑA A GASOLINA XB420H_Cto 1539 2024</t>
  </si>
  <si>
    <t>MV/06/0008</t>
  </si>
  <si>
    <t>EGRESO 2024000156</t>
  </si>
  <si>
    <t>0615009</t>
  </si>
  <si>
    <t>HIDROLAVADORA PRESION 1600 PSI_Cto 1539</t>
  </si>
  <si>
    <t>2026000009</t>
  </si>
  <si>
    <t>110502</t>
  </si>
  <si>
    <t>SONOMETRO TIPO II CON ANALISIS DE FRECUENCIA EN TERCIOS EN RANGO DE 20 Hz A 12.5 KHZ, CON CUMPLIMIENTO DE LA IEC 61672 MINI IMPRESORA Y SOFWARE DE DESCARGA  DE DATOS - TARJETA MICROSD 32 GB + CABLE DE EXTENSION DE 5MT. + CALIBRADOR ACUSTICO O PISTOFONO MODELO 407750 EXTECH - CRYSOUND</t>
  </si>
  <si>
    <t>9999055</t>
  </si>
  <si>
    <t>TRIPODE 4M PARA SONOMETRO PROFESIONAL TIPO II</t>
  </si>
  <si>
    <t>MV/02/0002</t>
  </si>
  <si>
    <t>20150005</t>
  </si>
  <si>
    <t>CAMARA FOTOGRAFICA SEMIPROFESIONAL 16 MEEGAPIXELES MEMORIA INTERNA DE 56MB. TARJETA DE MEMORIA SD,ZOOM OPTICO DE 60X, ZOOM DIGITAL DE 4X,GRABADOR DE VIDEO,PANTALLA DE 3 LCD.FLASH INCORPORADO FORMATO IMAGEN JPG. S/89206015525</t>
  </si>
  <si>
    <t>CD MOVIL</t>
  </si>
  <si>
    <t xml:space="preserve">MV/02/0041 </t>
  </si>
  <si>
    <t>2017070</t>
  </si>
  <si>
    <t>1801015</t>
  </si>
  <si>
    <r>
      <rPr>
        <sz val="9"/>
        <color theme="1"/>
        <rFont val="Arial"/>
        <charset val="134"/>
      </rPr>
      <t xml:space="preserve">CAMARA FOTOGRAFICA NIKO RESOLUCION DE 24.2 MEGAPIXELES EN FORMATOS DX, LENTE 18-55MM. CON ESTABILIZADOR DE IMAGEN VR, PANTALLA L.C.D 3 PULGADAS, VIDEO FULL HD PA 60/30/24P. PROFESIONAL, ISO 100-12800 A 25.600,5 CPS DISPARO CONTINUO (5 FOTO GRAMAS X SEGUNDO), ESTUCHE, MEMORIA 8 GB, DIMENSION: 124 X 98 X 75.5MM, PESO: 410 GR. (SIN BATERIA NI TAR JETA DE MEMORIA), 6 MODO DE ESCENA Y 13 EFECTOS PARA FOTO GRAFIA Y VIDEO, 921.000 PUNTOS, COLOR NEGRO. S/ </t>
    </r>
    <r>
      <rPr>
        <b/>
        <sz val="9"/>
        <color theme="1"/>
        <rFont val="ARIAL"/>
        <charset val="134"/>
      </rPr>
      <t>3576372</t>
    </r>
    <r>
      <rPr>
        <sz val="9"/>
        <color theme="1"/>
        <rFont val="Arial"/>
        <charset val="134"/>
      </rPr>
      <t xml:space="preserve"> -LENTE S/21903674 - BATERIA 1706030304P  </t>
    </r>
  </si>
  <si>
    <t>MV/02/0042</t>
  </si>
  <si>
    <t>1801013</t>
  </si>
  <si>
    <t>CAMARA FOTOGRAFICA RESOLUCION DE 24.2 MEGAPIXELES EN FORMATOS DX, LENTE 18-55MM. CON ESTABILIZADOR DE IMAGEN VR, PANTALLA L.C.D 3 PULGADAS, VIDEO FULL HD PA 60/30/24P. PROFESIONAL, ISO 100-12800 A 25.600,5 CPS DISPARO CONTINUO (5 FOTO GRAMAS X SEGUNDO), ESTUCHE, MEMORIA 8 GB, DIMENSION: 124 X 98 X 75.5MM, PESO: 410 GR. (SIN BATERIA NI TAR JETA DE MEMORIA), 6 MODO DE ESCENA Y 13 EFECTOS PARA FOTO GRAFIA Y VIDEO, 921.000 PUNTOS, COLOR NEGRO.  S/ 3576471 -LENTE S/21903673 - BATERIA 1706030304P</t>
  </si>
  <si>
    <t>MV/02/0059</t>
  </si>
  <si>
    <t>2022000034</t>
  </si>
  <si>
    <t>1801018</t>
  </si>
  <si>
    <t>CAMARA CANON POWERSHOT SX70 HS 20mp, 16gb, BOLSO, TRIPODE, KIT, CON MALETIN, N/S 322055000257</t>
  </si>
  <si>
    <t>MV/02/0064</t>
  </si>
  <si>
    <t>1801020</t>
  </si>
  <si>
    <t>CAMARA WEB MARCA: LOGITECH, CODIGO: SN: 2401LV000GT9</t>
  </si>
  <si>
    <t>MV/01/0025</t>
  </si>
  <si>
    <t>2205002</t>
  </si>
  <si>
    <t>CABINA DE SONIDO POTENCIA RMS: 500 W. ENTRADAS: USB, SD, MICROFONO 5MM. FUEN TES BLUETOOTH, RADIO FM, ACCESORIOS: CONTROL REMOTO, COLOR NEGRO, FORMA TOS QUE REPRODUCE MP3, RADIO FM, USB WIMA, 2 ENTRADAS (XLR Y RCA) 2 ENTRADAS MICROFONO, MEDIDAS 44CM. X 36CM. X 110.5CM. MARCA KALLEY -SPK500W219030558 - MODELO:K-SPK500W2LED</t>
  </si>
  <si>
    <t>220500023</t>
  </si>
  <si>
    <t>Cabina activa 15" de 2 vias - Marca PRO DJ - PB15E - MP3 - SYS No. 2025051145300122- Reproductor mp3 por medio de usb/sd / blueto oth / fm. -Woofer 15-Driver 1-Potencia 3500 watts p.m.p.o-Impedancia 4ohm-Rango de fre cuencia 45 hz-20k hz-Entrada microfono 5mv/ microfono</t>
  </si>
  <si>
    <t>MV/01/0060</t>
  </si>
  <si>
    <t>VIDEO BEAM, MARCA EPSON, MODELO POWER LITE X14+</t>
  </si>
  <si>
    <t>MV/01/0005</t>
  </si>
  <si>
    <t>20160011</t>
  </si>
  <si>
    <t>PROYECTOR  S/ MRJHG1100A5480047C5900</t>
  </si>
  <si>
    <t>MV/02/0044</t>
  </si>
  <si>
    <t>1803021</t>
  </si>
  <si>
    <t>TELEVISOR LED,RESOLUCION DE PANTALLA 4K UHD, TAMAÑO DE PANTALLA 50 PULGADAS. TIPOS DE ENTRADA USB, CONEXION  WIFI, SISTEMA DE AUDIO SI- LG 50UK6500PDA</t>
  </si>
  <si>
    <t>MV/02/0026</t>
  </si>
  <si>
    <t>2017004</t>
  </si>
  <si>
    <t>Cámara fotográfica mega pixeles: 16.1 mega pixeles, zoom óptico - digital: 50x, pantalla LCD: 3pulgadas, otros: fotografía 3D, detector de rostros y sonrisa: rostros, colores disponibles: negro adaptador de CA, cable de sopor te de conexión USB, Manual. NIKON COOLPIX L840 S/N: 30081364</t>
  </si>
  <si>
    <t>MV/01/0037</t>
  </si>
  <si>
    <t>Escáner de documentos a color A4, Dúplex de una pasada: Escanea ambos lados de una sola pasada Rapidez de escaneado: Escaneado hasta 25 ppm/50 ipm ADF de alta capacidad: Capacidad de ADF de 100 páginas Compatibles con red: Panel de interfaz de red opcional Ecológico: Compatible con ENERGY STAR *2 EPSON DS-530 SERIAL N° X2HJ001482</t>
  </si>
  <si>
    <t>MV/02/0040</t>
  </si>
  <si>
    <t>2017034</t>
  </si>
  <si>
    <t>VIDEO BEAM DE 3200 LUMS S/Q71P731AAAAACO18O- OPTOMA S341DLP</t>
  </si>
  <si>
    <t>MV/01/0073 MV/01/0074
MV/01/0075</t>
  </si>
  <si>
    <t>2018066</t>
  </si>
  <si>
    <t>03040001 03040068 03040069</t>
  </si>
  <si>
    <t>VIDEO PROYECTOR  EPSON POWERLITE 2055 - 5000 LUMENS EN BLANCO Y NEGRO, CABLE DE PODER, Y VIDEO, CONTROL REMOTO, MANUALES. SERIAL: X3MV830186L - X3MV830285L - X3MV830288L</t>
  </si>
  <si>
    <t>MV/01/0010</t>
  </si>
  <si>
    <t>1803023</t>
  </si>
  <si>
    <t>VIDEO CAMARA RESOLUCION 2.29 MP, (9.2) TAMAÑO PANTALLA: 3 PULGADAS, MEMORIA INTERNA DE 32GB WIFI NFC, FORMATOS DE REPRODUCCION: MPEG4- AVC/H. 264, JPEG, ACCESORIOS: CABLE DE SOPORTE DE CONEXION USB, ZOOM OPTICO 30X. ZOOM DIGITAL 60X, FORMATO DE VIDEO HD- SONY 3220494</t>
  </si>
  <si>
    <t>1803042</t>
  </si>
  <si>
    <t>VIDEOPROYECTOR VIEWSONIC PA700W BRILLO DE 4.500LUMENES RESOLUCION NATIVA  MXGA (1280*800) 2 ENTRADAS HDMI- SALIDA VGA- LAMPARA UHP SERIAL: X41234301347</t>
  </si>
  <si>
    <t>MV/01/0083</t>
  </si>
  <si>
    <t>2399041</t>
  </si>
  <si>
    <t>MEZCLADOR DE CONSOLA DE DJ, MICFUNS DE 8 A 10 CANALES, IMPEDANCIA 1.5mV/750 Ohm, BLUETOOTH VERSION 4.0, 6 CANALES, ALCANCE 4,5 METROS, VOLTAJE 100/240 V, FRECUENCIA 20Hz-20kHz ALTO 6 cm, ANCHO 25cm, LARGO 23cm</t>
  </si>
  <si>
    <t>MV/01/0082</t>
  </si>
  <si>
    <t>220500029</t>
  </si>
  <si>
    <t>MICROFONO DE VABLE DINAMICO CARDIOIDE, COLOR NEGRO, GAMER, LARGO DEL CABLE 4,6m, USOS RECOMENDADOS DEL MICROFONO PARA VOCES PARA ACTUACIONES PARA GRABACIONES, FRECUENCIA MIN-MAX 50-16000 Hz, ACCESORIOS INCLUIDOS 1 CLIP, 1 ADAPTADOR DE SOPORTE, 1 ESTUCHE, 1 CABLE XLR A XLR, FORMATOS DE MICROFONO DE MANO, TIPOS DE MICROFONO DINAMICO, PATRONES POLARES CARDIOIDE SENSIBILIDAD 55dB EMPEDANCIA 150, MATERIALES METAL, CONECTORES ENTRADA XLR, CONTECTORES DE SALIDA CLR, ALTURA 166mm PESO 294g</t>
  </si>
  <si>
    <t>MV/01/0079</t>
  </si>
  <si>
    <t>220500017</t>
  </si>
  <si>
    <t>PARLANTE AMPLIFICADO BETA 3: CABINA ACTIVA PROFESIONAL DE 15 DE 400 W, CON TRIPODE</t>
  </si>
  <si>
    <t>MV/01/0085</t>
  </si>
  <si>
    <t>202300052</t>
  </si>
  <si>
    <t>220500027</t>
  </si>
  <si>
    <t>CABINA ACTIVA PROFESIONAL DE DOS VIAS, MARCA BETA THREE WOOFER DE 10" DRIVER DE 1.3", 50 W RMS BI-AMPLIFICADO (50W+100W), AMPLIFICADOR CLASE AB, RESPUESTA EN FRECUENCIA 55hz-18khz (+/- 3dB), SPL MAX 117 dB, 1 ENTRADA XLR, 1 SALIDA XLR, ECUALIZADOR 2 BANDAS, LED INFICADOR DE CLIP, SELECTOR DE LINE/MIC, MATERIAL DE CONSTRUCCION ABS, INCLUYE CABLE DE PODER, MANUAL, BASES PARA PONER COMO MONITOR DE PISO, 110V-120V 50/60hz, DIMENSIONES 32.1 x 32.1 x 46.4 cm, PESO 10.5Kg N/S GL03N10aA2309270017</t>
  </si>
  <si>
    <t>MV/01/0084</t>
  </si>
  <si>
    <t>220500037</t>
  </si>
  <si>
    <t>CABINA ACTIVA PROFESIONAL DE DOS VIAS, MARCA BETA THREE WOOFER DE 10" DRIVER DE 1.3", 50 W RMS BI-AMPLIFICADO (50W+100W), AMPLIFICADOR CLASE AB, RESPUESTA EN FRECUENCIA 55hz-18khz (+/- 3dB), SPL MAX 117 dB, 1 ENTRADA XLR, 1 SALIDA XLR, ECUALIZADOR 2 BANDAS, LED INFICADOR DE CLIP, SELECTOR DE LINE/MIC, MATERIAL DE CONSTRUCCION ABS, INCLUYE CABLE DE PODER, MANUAL, BASES PARA PONER COMO MONITOR DE PISO, 110V-120V 50/60hz, DIMENSIONES 32.1 x 32.1 x 46.4 cm, PESO 10.5Kg. N/S GL03N10aA2309270147</t>
  </si>
  <si>
    <t>MV/01/0088 MV/01/0089 MV/01/0090 MV/01/0091 MV/01/0092</t>
  </si>
  <si>
    <t>220500028</t>
  </si>
  <si>
    <t>MICROFONO INALAMBRICO WMS40 MINI VOCAL SET DINAMICO, PATRONES POLARES CARDIOIDE, SENSIBILIDAD 100dB CONECTORES DE SALIDA XLR, FRECUENCIA MIN-FRECUENCIA MAX 100-200Hz</t>
  </si>
  <si>
    <t>MV/01/0080</t>
  </si>
  <si>
    <t>220500024</t>
  </si>
  <si>
    <t>PARLANTE AMPLIFICADO BETA 3: CABINA ACTIVA PROFESIONAL DE 15 DE 400 W, CON TRIPODE.</t>
  </si>
  <si>
    <t>MV/02/0063</t>
  </si>
  <si>
    <t>1801017</t>
  </si>
  <si>
    <t>CÁMARA FOTOGRÁFICA PROFESIONAL CANNON EOS 4000D DE 22.3X14.9 M, 18 MEGA PIXELES, 150-100 MÍNIMA150-6400 MÁXIMA, PANTALLA LCP 2.7 PULGADAS, BATERÍA 500 DISPAROS, FULL HD 1080/30 P, CONEXIÓN WIFI. N/S: 4549292116571</t>
  </si>
  <si>
    <t>MV/02/0062</t>
  </si>
  <si>
    <t>18990002</t>
  </si>
  <si>
    <t>DRON CON CÁMARA INTEGRADA DE FOTOGRÁFI CA, CÁMARA INTEGRADA DE VIDEO, ESTABILIZA DOR DE IMAGEN, GPS INTEGRADO, PREFERIBLE MENTE: CAPACIDAD DE MEMORIA DE 256 GB, AL TURA DE VUELO 400  METROS, TIEMPO MÁXIMO DE VUELO 31  MINUTOS APROX. DE 4 HÉLICES, DIS TANCIA DE CONTROL RANGO INALÁMBRICO 10000  METRO(S), AUTONOMÍA DE VUELO 31 MINUTOS APROX., VELOCIDAD DE ASCENSO 5  METROS/ SE GUNDO, VELOCIDAD DE DESCENSO 3.5  METROS/ SEGUNDO, VELOCIDAD MÁXIMA DE VUELO. EN 58  KILÓMETROS/HORA, RESOLUCIÓN DE LA CÁMARA 12  MEGAPÍXELES, RESOLUCIÓN DE GRABACIÓN DE VIDEO DEL DRON GRABACIÓN 4K , CONEXIÓN CON CABLE O WIFI N/S:5BXCK3Q1A394WH</t>
  </si>
  <si>
    <t>DRON</t>
  </si>
  <si>
    <t>MV/01/0093 MV/01/0094 MV/01/0095 MV/01/0096 MV/01/0097 MV/01/0098 MV/01/0099 MV/01/0100 MV/01/0101 MV/01/0102 MV/01/0103 MV/01/0104 MV/01/0105 MV/01/0106</t>
  </si>
  <si>
    <t>2399004</t>
  </si>
  <si>
    <t>MICROFONO PROEL MESA ALAMBRICO BMG2-SN</t>
  </si>
  <si>
    <t>MV/04/0105</t>
  </si>
  <si>
    <t>0401020</t>
  </si>
  <si>
    <t>COMPUTADOR TODO EN UNO SISTEMA OPERATIVO 8.|PROCESADOR ACELERADO AMD MEMORIA 4 GB DISCO DURO 1TB LECTOR DE TARJETAS DE MEMORIA, LECTOR DE TARJETAS MULTIMEDIA 3-1 HP ADMITE SD, SDHC, SDXC.2 USB 3.03 USB 2.0- TECLADO USB BLANCO Y NEGRO CON CONTROL DE VOLUMEN Y MOUSE OPTICO USB BLANCO Y NEGRO PANTALLA INTEGRADA, ANCHA HD+ DE 19.45 DE DIAGONAL (33) CON LUZ DE FONDO LED(1600X900) S/3CR5220JM5</t>
  </si>
  <si>
    <t xml:space="preserve"> MV/04/0083</t>
  </si>
  <si>
    <t xml:space="preserve"> 0401050</t>
  </si>
  <si>
    <t>COMPUTADOR DE MESA TODO EN UNO HP, PROCESADOR INTEL CORE 5, MEMORIA RAM 4 GB DDR4 2133, DISCO DURO 1 TB A 7200 RPM,  PANTALLA DE 321", SISTEMA OPETARIVO WINDOWS 10 HEME DE 64 BISTS. CARD READER: 6 IN 1 SIDE, WIFI: 802.11 AC BT - 8666270J88 - 8666270J8M    -CARGADOR CT: WFRSEOD1R29EE3 - 6601864701</t>
  </si>
  <si>
    <t>MV/04/0054</t>
  </si>
  <si>
    <t>040150</t>
  </si>
  <si>
    <t>Computador Portatil, Procesador AMD A8-7410 de 4 nucleos 2200 GHz, Memoria RAM 4 GB, Disco Duro: 1 TB, Unidad quemadora de DVD, Pantalla: 14", , Sistema Operativo Windows 10 Home Single Language. HP PAavilion Notebook Serial: 5CD5344TS5</t>
  </si>
  <si>
    <t>MV/04/0090</t>
  </si>
  <si>
    <t>040152</t>
  </si>
  <si>
    <t>Computador todo en uno de mesa, Intel Core I5, windwos 10, memoria  ram de 4 gb, disco duro de 1 tb, pantalla de 23"  garantía un año. Licenciados Windows, Office 2013 y antivirus Karpesquy. Lenovo S/N P901MLH3</t>
  </si>
  <si>
    <t>MV/04/0023</t>
  </si>
  <si>
    <t>0401028</t>
  </si>
  <si>
    <t>COMPUTADOR DE ESCRITORIO HP ALL-IN- ONE, PROCESADOR CORE i5 MEMORIA RAM 4 GB DISCO DURO 1 TERA, SISTEMA OPERATIVO WINDOES 10 CON. CON LICENCIA OFFICE  Y  LICENCIA DE ANTIVIRUS McAFEE, PANTALLA DE 23 PULGADAS, S/S/MXL6061MNY-   GRAVADOR DE DVD, TECLADO Y MOUSE OPTICO,  CARGADOR:   WFJVROA1R9MOLX</t>
  </si>
  <si>
    <t>MV/04/0101</t>
  </si>
  <si>
    <t>2017026</t>
  </si>
  <si>
    <t>0401038</t>
  </si>
  <si>
    <t>COMPUTADOR DE MESA TODO EN UNO, PROCESADOR INTEL CORE I5 DE LA 6° GENERACION, 6400T, RAM 8GB, DISCO DURO 1TERA, PANTALLA 21.5 LED. DVD RW, WINDODWS 10 PRO OFICE LIBRE S/N  MP15HBCC</t>
  </si>
  <si>
    <t>MV/04/0103</t>
  </si>
  <si>
    <t>0401036</t>
  </si>
  <si>
    <t>COMPUTADOR DE MESA TODO EN UNO, PRO CESADOR INTEL CORE I5 DE LA 6° GENERA CION, 6400T, RAM 8GB, DISCO DURO 1TERA, PANTALLA 21.5 LED. DVD RW, WINDODWS 10 PRO OFICE LIBRE S/N  MP157FUE</t>
  </si>
  <si>
    <t>MV/04/0131</t>
  </si>
  <si>
    <t>0401057</t>
  </si>
  <si>
    <t>COMPUTADOR PORTATIL DELL- INTEL CORE 3, CAPACIDAD ALMACENAMIENTO 1TERA, 6GB RAM MODELO JPVKJ2 S/42924153134</t>
  </si>
  <si>
    <t>MV/04/0133</t>
  </si>
  <si>
    <t>2017052</t>
  </si>
  <si>
    <t>0401058</t>
  </si>
  <si>
    <t>COMPUTADOR PORTATIL MARCA DELL CORE I5-7200- MEMORIA 8 GB DISCO DURO 1 TB PANTALLA DE 14" SERIAL/7JCGMJ2</t>
  </si>
  <si>
    <t>MV/04/0124</t>
  </si>
  <si>
    <t>2017068</t>
  </si>
  <si>
    <t>0401061</t>
  </si>
  <si>
    <t>COMPUTADOR PORTATIL ASUS  TAMAÑO DE PANTALLA 14"- PROCESADOR INTEL CORE I5 6200U, TARJETA DE VIDEO NVIDIA 940MX DE 2 GB + INTEL GRAFICS 520 DE 1GB, MEMORIA RAM DDR 4: 6 GB, DISCO DURO 1 TB, SISTEMA OPERATIVO: WINDOWS 10 HOME , PUERTOS: 3 PUERTOS USB, CONECTIVIDAD WIFI, HDMI, DIMENSIONES 23X 34.3 X 24.8CM. PESO: 2.1KG. COLOR NEGRO S/H8N0CV07Z35433C</t>
  </si>
  <si>
    <t xml:space="preserve"> MV/04/0138 MV/04/0139 MV/04/0142</t>
  </si>
  <si>
    <t>2018002</t>
  </si>
  <si>
    <t>0401079 0401080 0401083</t>
  </si>
  <si>
    <t>COMPUTADOR DE ESCRITORIO MARCA DELL CORPORATIVO PROCESADOR I3 AVANZADO, 500 GB, RAM 4GB EXPANDIBLES, MONITOR GRANDE DE 18.5 WINDOWS 10 PROFESIONAL CON LICENCIA OFFICE PAK)                                           SERIAL:CN-OXJ5TR-FCCOO-785-A68I-AO1 -SERIAL:CN-OXJ5TR-FCCOO-785-A63I-AO1       SERIAL:CN-OXJ5TR-FCCOO-785-AOYI-AO1          SERIAL:CN-OXJ5TR-FCCOO-785-A62I-AO1    SERIAL:CN-OXJ5TR-FCCOO-785-A5EI-AO1</t>
  </si>
  <si>
    <t xml:space="preserve">MV/04/0143 </t>
  </si>
  <si>
    <t xml:space="preserve">0401084 </t>
  </si>
  <si>
    <t xml:space="preserve">COMPUTADOR PORTATIL LENOVO CORPORA TIVO I5 4GB DE RAM EXPANDIBLE/1000 GB DE 15.6 WINDOWS 10 PROFESIONAL Y PAK PRO FESIONAL. SERIAL:PFORMZH1 - PF1LE59U                                    SERIAL:PFORNGTM                                                    </t>
  </si>
  <si>
    <t>MV/04/0153 MV/04/0154</t>
  </si>
  <si>
    <t>2018023</t>
  </si>
  <si>
    <t xml:space="preserve">0401095 0401096 </t>
  </si>
  <si>
    <r>
      <rPr>
        <sz val="9"/>
        <rFont val="Arial"/>
        <charset val="134"/>
      </rPr>
      <t xml:space="preserve">Portatil HP- core I5 de 1 tera, 8 gb DDR4- pantalla de 14" dvd rw- hdmi- windows 10 color negro </t>
    </r>
    <r>
      <rPr>
        <sz val="9"/>
        <rFont val="Arial"/>
        <charset val="134"/>
      </rPr>
      <t xml:space="preserve"> S/J2213LE1409020447 - S/5CD81703GR - S/5CD81703KW</t>
    </r>
  </si>
  <si>
    <t>MV/04/0207 MV/04/0208</t>
  </si>
  <si>
    <t>2018054</t>
  </si>
  <si>
    <t>04010100 04010101</t>
  </si>
  <si>
    <t>COMPUTADOR PORTATIL ACER DE 14", PROCESA DOR: INTEL CORE I5 6200U, TARJETA DE VI DEO NVIDIA 940 MX DE 2 GB+ INTEL GRAFICS 520 DE 1 GB, MEMORIA RAM DDR 4:6 GB, DIS CO DURO: 1TB. SISTEMA OPERATIVO     WINDOWS 10 HOME, PUERTOS: 3 PUERTOS USB, CONECTIVIDAD: WI-FI, HDMI, DIMENSION 23 X34.3 X 24.8CM. PESO 21KG. COLOR NEGRO SERIAL: NXH1AAL002825010D33400 - NXH1AAL00282500CCF3400</t>
  </si>
  <si>
    <t>MV/04/0209 MV/04/0210</t>
  </si>
  <si>
    <t>04010102 04010103</t>
  </si>
  <si>
    <t>COMPUTADOR PORTATIL ACER DE 14", PROCESADOR: INTEL CORE I5 6200U, TARJET DE VIDEO NVIDIA 940 MX DE 2 GB+ INTEL GRAFICS 520 DE 1 GB, MEMORIA RAM DDR 4:6 GB, DISCO DURO: 1TB. SISTEMA OPERATIVO WINDOWS 10 HOME, PUERTOS: 3 PUERTOS USB, CONECTIVIDAD: WI-FI, HDMI, DIMENSION 23 X34.3 X 24.8CM. PESO 21KG. COLOR NEGRO SERIAL: NXH1AAL00282500CBC3400 - NXH1AAL002825013793400</t>
  </si>
  <si>
    <t>MV/04/0264</t>
  </si>
  <si>
    <t>2021000029</t>
  </si>
  <si>
    <t>04010123</t>
  </si>
  <si>
    <t>PORTATIL  MARCA HP SERIAL No.5CGO271NN1 MODELO 14-cf3049la. PRO CESADOR INTEL CORE i5 -2021u (1.60 GHZ 6MB), MEMORIA 8.0GB 2666MHZ, DISCO DURO  500GB, PANTALLA 14.0" HD, BLUETOOTH VERSION  5.0 O SUPERIOR, CAMARA DE 720P HD CON  MICROFONO, PUERTO USB3, HDMI, ETHERNET (RJ-45) CON LINCENCIA ILIMITADA DE WINDOWS 10 PRO-64 MULTILENGUAJE Y LICENCIA ANUAL DE MICRODOFT 365 EMPRESA ES TANDAR. UN AURICULAR/ MICROFONO EX TERNO (DIADEMA) UN CABALE DE SEGURI DAD, UN RATÓN  OPTICO 3 BOTONES, UN MORRAL</t>
  </si>
  <si>
    <t>MV/04/0150 MV/04/0151 MV/04/0147 MV/04/0152</t>
  </si>
  <si>
    <t>0401092 0401093 0401094 0401088</t>
  </si>
  <si>
    <t>Equipo de computo de mesa JANUS, core I5 septima geneeración (7400) 3.0 Ghz frecuencia básica 3.5 ghz frecuencia turbo 4 cores, 6 mb, cache , 14 NM, intel (R) HD -graphics 630, B MSI H110 (LGA 1151, HDMI, , 1 2 sockets de memoria hasta 32 gb, 1 pci 16 X, 2 PCI 1X), disco duro 1000 gb  sata, memoria DDR4 8 gb 2133, DVD- RW caja atx janus wn26 fuente 300w. reales, con multlilector de memorias, combo: teclado, mouse  janus multimedia , sistema de windows 10 MONITOR  led 19.5" S/ J2015LE18042301024-    HDMI, DVI, VGA, hd (2015LE) con parlantes incorporados.     S/ J2015LE18042301503  - S/ J2015LE18042300549       J2015LE18042301502</t>
  </si>
  <si>
    <t>MV/04/0219</t>
  </si>
  <si>
    <t>20190006</t>
  </si>
  <si>
    <t>04010105</t>
  </si>
  <si>
    <t>EQUIPO DE MESA CPU: INTEL i5-7400T 2.4G DE 21.5" LED, PANEL  HDD: 1T SSD: KEYBOARD: USB WIRED, RAM: 4G. MOUSE: USB WIRED,  ODD: DVD RW, OS: WINDOWS 10 HOME , HARD DRIVE: 1GB: 1 BILLON BYTES: ACCESIBLE CAPAITY IS LESS, UP TO 30 GBIS SERVICE PARTITION S/MP1AW9PX</t>
  </si>
  <si>
    <r>
      <rPr>
        <sz val="9"/>
        <color rgb="FFFF0000"/>
        <rFont val="Arial"/>
        <charset val="134"/>
      </rPr>
      <t>MV/04/0019</t>
    </r>
    <r>
      <rPr>
        <sz val="9"/>
        <rFont val="Arial"/>
        <charset val="134"/>
      </rPr>
      <t xml:space="preserve"> MV/04/0050 MV/04/0061 MV/04/0114</t>
    </r>
  </si>
  <si>
    <t xml:space="preserve">03040006   03040022  03040023  03040025 </t>
  </si>
  <si>
    <t xml:space="preserve">COMPUTADOR DE MESA MARCA LENOVO COLOR NEGRO MODELO M 715 SERIAL:  VKN 82790  -VKN82717  VKN 82937  VKN 82688  </t>
  </si>
  <si>
    <r>
      <rPr>
        <sz val="9"/>
        <rFont val="Arial"/>
        <charset val="134"/>
      </rPr>
      <t xml:space="preserve">MV/04/0122 MV/04/0166 </t>
    </r>
    <r>
      <rPr>
        <sz val="9"/>
        <color rgb="FFFF0000"/>
        <rFont val="Arial"/>
        <charset val="134"/>
      </rPr>
      <t>MV/04/0167</t>
    </r>
    <r>
      <rPr>
        <sz val="9"/>
        <rFont val="Arial"/>
        <charset val="134"/>
      </rPr>
      <t xml:space="preserve"> MV/04/0168  MV/04/0169 </t>
    </r>
  </si>
  <si>
    <t>03040026  03040027  03040028  03040029  03040030  03040031</t>
  </si>
  <si>
    <r>
      <rPr>
        <sz val="9"/>
        <rFont val="Arial"/>
        <charset val="134"/>
      </rPr>
      <t xml:space="preserve">COMPUTADOR DE MESA MARCA LENOVO COLOR NEGRO MODELO M 715 SERIAL: VKN 83812  </t>
    </r>
    <r>
      <rPr>
        <sz val="9"/>
        <color rgb="FFFF0000"/>
        <rFont val="Arial"/>
        <charset val="134"/>
      </rPr>
      <t>-</t>
    </r>
    <r>
      <rPr>
        <sz val="9"/>
        <rFont val="Arial"/>
        <charset val="134"/>
      </rPr>
      <t>VKN 82907  -VKN 82950   -VKN 82900  - VKN 82909</t>
    </r>
  </si>
  <si>
    <t>MV/04/0170  MV/04/0171 MV/04/0172 MV/04/0173 MV/04/0174</t>
  </si>
  <si>
    <t xml:space="preserve">03040032  03040033    03040034  03040035  03040036  </t>
  </si>
  <si>
    <t xml:space="preserve">COMPUTADOR DE MESA MARCA LENOVO COLOR NEGRO MODELO M 715 SERIAL:  VKN 82923  -VKN 82739    -VKN 82890 - VKN 82715  -VKN 82732 </t>
  </si>
  <si>
    <t>MV/04/0175 MV/04/0176 MV/04/0177MV/04/0178 MV/04/0179</t>
  </si>
  <si>
    <t>03040037  03040038   03040039   03040040  03040041</t>
  </si>
  <si>
    <t>COMPUTADOR DE MESA MARCA LENOVO COLOR NEGRO MODELO M 715 SERIAL: VKN 82899  -VKN 82734   -VKN 82691   - VKN 82877  -  VKN 82912</t>
  </si>
  <si>
    <t>MV/04/0180 MV/04/0181 MV/04/0182 MV/04/0183 MV/04/0184 MV/04/0185</t>
  </si>
  <si>
    <t>03040042   03040043  03040044  03040045  03040046  03040047</t>
  </si>
  <si>
    <t>COMPUTADOR DE MESA MARCA LENOVO COLOR NEGRO MODELO M 715 SERIAL:   - VKN 82897   -VKN 82922  - VKN 82914  -VKN 82896  - VKN 82910  -VKN 82913</t>
  </si>
  <si>
    <t>MV/04/0186 MV/04/0187 MV/04/0188 MV/04/0188  MV/04/0189 MV/04/0190</t>
  </si>
  <si>
    <t>03040048  03040049  03040050  03040051  03040052</t>
  </si>
  <si>
    <t>COMPUTADOR DE MESA MARCA LENOVO COLOR NEGRO MODELO M 715 SERIAL:  VKN 82927   -VKN 82898   -VKN 82724  - VKN 82733  -VKN 82737</t>
  </si>
  <si>
    <t xml:space="preserve">MV/04/0191 MV/04/0192  MV/04/0194 </t>
  </si>
  <si>
    <t xml:space="preserve"> 03040053   03040054  03040056</t>
  </si>
  <si>
    <t>COMPUTADOR DE MESA MARCA LENOVO COLOR NEGRO MODELO M 715 SERIAL:  VKN 82924  - VKN 82938 - VKN 82893</t>
  </si>
  <si>
    <t>04010125</t>
  </si>
  <si>
    <t>COMPUTADOR HP TODO EN UNO ALL IN ONE CON PROCESADOR ADM RYZEN 5, MAYOR A 2 GHZ, 1 TERA HDD, 4GB DE RAM- PANTALLA 21,5" WINDOWS 10-   SERIE: 8CC038298B</t>
  </si>
  <si>
    <t>04010126</t>
  </si>
  <si>
    <t>COMPUTADOR HP TODO EN UNO ALL IN ONE CON PROCESADOR ADM RYZEN 5, MAYOR A 2 GHZ, 1 TERA HDD, 4GB DE RAM- PANTALLA 21,5" WINDOWS 10-   SERIE: 8CC13212W9</t>
  </si>
  <si>
    <t>mv/04/0246</t>
  </si>
  <si>
    <t>04010127</t>
  </si>
  <si>
    <t>COMPUTADOR HP TODO EN UNO ALL IN ONE CON PROCESADOR ADM RYZEN 5, MAYOR A 2 GHZ, 1 TERA HDD, 4GB DE RAM- PANTALLA 21,5" WINDOWS 10- MOD:TPC-Q067-22  SERIE: 8CC038298J</t>
  </si>
  <si>
    <t>MV/04/0265</t>
  </si>
  <si>
    <t>04010128</t>
  </si>
  <si>
    <t>COMPUTADOR ASUS TODO EN UNO ALL IN ONE CON PROCESADOR AMD RIZEN 5, MAYOR A 2 GHZ, 1 TERA HDD, 4GB DE RAM - PANTALLA 23" WINDOWS 10 SERIE/M6PTCJ0095 27231</t>
  </si>
  <si>
    <t>MV/04/0266</t>
  </si>
  <si>
    <t>04010129</t>
  </si>
  <si>
    <t>COMPUTADOR PORTATIL ASUS VIVO  BOOK  PROCESADOR RYZEN 5, MAYOR A 2 GHZ, DISCO DURO SOLIDO, 8 GB DE RAM, PANTALLA 15,6 NO DVD- HDMI- FREE DOS -MODEL: K513E SERIE: M7NOCV10E 46328E</t>
  </si>
  <si>
    <t xml:space="preserve">MV/04/0196 </t>
  </si>
  <si>
    <t>PORTATIL  HEWLETT - PACKARD HP PROBOOK   SERIAL:  5CD8279PMG</t>
  </si>
  <si>
    <t xml:space="preserve">MV/04/0201  </t>
  </si>
  <si>
    <t>03040062  03040063</t>
  </si>
  <si>
    <t xml:space="preserve">PORTATIL  HEWLETT - PACKARD HP PROBOOK   SERIAL: 5CD8279PL4 </t>
  </si>
  <si>
    <t>MV/04/0204 MV/04/0205</t>
  </si>
  <si>
    <t xml:space="preserve">03040065  03040066 </t>
  </si>
  <si>
    <t xml:space="preserve">PORTATIL  HEWLETT - PACKARD HP PROBOOK   SERIAL:   ACCESORIOS: BOLSO PARA PORTATIL COLOR NEGRO  Y- 5CD8279PPR  -5CD8279PK2 </t>
  </si>
  <si>
    <t xml:space="preserve">MV/04/0217 </t>
  </si>
  <si>
    <t>04010118 04010119</t>
  </si>
  <si>
    <t xml:space="preserve">PORTATIL DELL INSPIRON 3493 -INTEL CORE I5 1035 G1 (1.0 GHZ) 8GB - 256GB SSD PANTALLA 14" WINDOWS 10 -LICENCIA ANTIVIRUS -SERIAL: GX82B53  </t>
  </si>
  <si>
    <t>MV/04/0221</t>
  </si>
  <si>
    <t>2020000017</t>
  </si>
  <si>
    <t>04010115</t>
  </si>
  <si>
    <t>COMPUTADOR PORTATIL DELL CORE I3 -UN TB DE DISCO DURO-  PANTALLA DE 14" SEPTIMA GENERACION SERIAL: 9IV4803</t>
  </si>
  <si>
    <t>MV/04/0225</t>
  </si>
  <si>
    <t>04010110</t>
  </si>
  <si>
    <t>COMPUTADOR PORTATIL DELL CORE I3 -UN TB DE DISCO DURO-  PANTALLA DE 14" SEPTIMA GENRACION SERIAL 7CDOKZ2</t>
  </si>
  <si>
    <t>MV/04/0228</t>
  </si>
  <si>
    <t>04010108</t>
  </si>
  <si>
    <t>COMPUTADOR PORTATIL ACER CORE  I5 -8250U RAM  4GB UN TB DE DISCO DURO  MONITOR (PANTALLA 15.6") SERIAL: NXH38AL0389170A35B3400</t>
  </si>
  <si>
    <t>MV/04/0241</t>
  </si>
  <si>
    <t>04010121</t>
  </si>
  <si>
    <t>COMPUTADOR PORTATIL  INSPIRO 14 3000 DELL INTEL C i3 1 TERA 4R DE 14" LINUX SERIE: 9PF1983</t>
  </si>
  <si>
    <t>MV/04/0242</t>
  </si>
  <si>
    <t>04010120</t>
  </si>
  <si>
    <t>COMPUTADOR PORTATIL  INSPIRO 14 3000 DELL INTEL C i3 1 TERA 4R DE 14" LINUX SERIE: D272393</t>
  </si>
  <si>
    <t>MV/04/0252</t>
  </si>
  <si>
    <t>04010122</t>
  </si>
  <si>
    <t>COMPUTADOR PORTATIL, RAM:4 GB, DISCO DURO 500 GB, VELOCIDAD DEL PROCESADOR  2T, 1.1/2.8 GHZ 4 MB, CAMARA WEB INTEGRADA, CONECTIVIDAD: BLUETOOTH, HDMI, SD, USB, USB-C WIFI, SISTEMA OPERATIVO: WINDOWS SERIAL: LCNOLPO43936527</t>
  </si>
  <si>
    <t>MV/04/0271</t>
  </si>
  <si>
    <t>04010124</t>
  </si>
  <si>
    <t>COMPUTADOR HP TODO EN UNO ALL IN ONE CON PROCESADOR ADM RYZEN 5, MAYOR A 2 GHZ, 1 TERA HDD, 4GB DE RAM- PANTALLA 21,5" WINDOWS 10- MOD.22-df0011LA  SERIE: 8CC132130Y</t>
  </si>
  <si>
    <t>167002</t>
  </si>
  <si>
    <t>24/10/2023</t>
  </si>
  <si>
    <t>04010136</t>
  </si>
  <si>
    <t>COMPUTADOR TODO HP TODO EN UNO  CORE I3  RAM 8 GB DISCO DURO 512 GB, S/N: 8CC32508Z2</t>
  </si>
  <si>
    <t>MV/04/0239</t>
  </si>
  <si>
    <t>040404</t>
  </si>
  <si>
    <t>COMPUTADOR SERVIDOR ML350: GEN10, TORRE 1x HPE INTEL XEON-S 4210 10-CORE (2.20GHz-3.20 Ghz MAX CON TURBO BOOST 13.75 MB CACHE) PROCESSOR KIT MAX 2 / 16GB (1x16GB) 2933 MHz RDIMM DDR4 MAX 12 / INTEGRATED MATROX G200eH2 WITH 16MB VIDEO RAM/ HPE EMBEDDED 1Gb ETHERNET 4-PORT ADAP TER/ 1x HPE SMART ARRAY P408i-a SR GEM10 CONTRO LLER MODULE/ PCLe 16x: 4 PCleox: 4 CONTROLADOR MO DULAR 1 BATERIA DEL MODULO CACHE 1/1 x HPE 800W FLEX SLOT PLATINUM HOT PLUG LOX HALOGEN POWER SUPPLY KIT/ INTE GRATED LIGTHS OUT 5 (iLO5) MANAGEM ENT PROCESOR ( NO LICENCE) / NO ONEVIEW OR INSIGTH CONTROL, INCLUYE DISCO SS 480, DD 1 TERA, MONITOR, TE CLADO, MOUSE, UPS. N/S SERVIDOR: MXQ1100PXY, N/S MONITOR: 0B1EHCPR400848</t>
  </si>
  <si>
    <t>MV/04/0240</t>
  </si>
  <si>
    <t>040159</t>
  </si>
  <si>
    <t>CPU CORE I3 4130 3.4 GHZ O SUPERIOR, RAM 16GB, DISCO DURO 500GB MÍNIMO TARJETA VIDEO R7 250 2GB, VENTILADOR 120MM LED ARGBWINDOWS 10 INSTALADO MONITOR 24 RESOLUCIÓN 1920 X 1080 ANTIRREFLEJO. TECLADO, MOUSE, CÁMARA WEB 4K 8MP, 2 PARLANTES LOGITECH N/S 4J0FH4CR700606X</t>
  </si>
  <si>
    <t>MV/04/0249</t>
  </si>
  <si>
    <t>040156</t>
  </si>
  <si>
    <t>CPU CORE I3 4130 3.4 GHZ O SUPERIOR, RAM 16GB, DISCO DURO 500GB MÍNIMO TARJETA VIDEO R7 250 2GB, VENTILADOR 120MM LED ARGBWINDOWS 10 INSTALADO MONITOR 24 RESOLUCIÓN 1920 X 1080 ANTIRREFLEJO. TECLADO, MOUSE, CÁMARA WEB 4K 8MP, 2 PARLANTES LOGITECH. MONITOR S/N: 4J0FH4CR700531E</t>
  </si>
  <si>
    <t>040157</t>
  </si>
  <si>
    <t>TORRE I5 DE 10A GENERACIÓN, I5 10400F (6 NÚCLEOS Y 12 HILOS MÍNIMO) 3.00 GHZ MÍNIMO, 16GB DE RAM, DISCO DE 240GB Y DISCO MECÁNICO DE 1TERA,FUENTE CERTIFICADA,T.VIDEO 4 GB. MONITOR 24, 1920X1080, TECLADO, MOUSE, WEB DE 8MP 4K, 2PARLANTES LOGITECH, MONITOR S/N: 4J0FH4CR505461Z</t>
  </si>
  <si>
    <t>040158</t>
  </si>
  <si>
    <t>TORRE I7 DE DECIMA GENERACIÓN, I7 10400F (8 NÚCLEOS Y 12 HILOS) 3.00 GHZ, 16GB DE RAM, DISCO DE 240GB Y DISCO MECÁNICO DE 1TERA, FUENTE CERTIFICADA, T.VIDEO 4 GB. MONITOR 24, 1920X1080, TECLADO, MOUSE, WEB 4K 8MP. MONITOR S/N: 4J0FH4CR701822X</t>
  </si>
  <si>
    <t>MV/04/0250</t>
  </si>
  <si>
    <t>040160</t>
  </si>
  <si>
    <t>CPU CORE I3 4130 3.4 GHZ O SUPERIOR, RAM 16GB, DISCO DURO 500GB MÍNIMO TARJETA VIDEO R7 250 2GB, VENTILADOR 120MM LED ARGBWINDOWS 10 INSTALADO MONITOR 24 RESOLUCIÓN 1920 X 1080 ANTIRREFLEJO. TECLADO, MOUSE, CÁMARA WEB 4K 8MP, 2 PARLANTES LOGITECH. MONITOR S/N:4J0FH4CR700770E</t>
  </si>
  <si>
    <t>MV/04/0254</t>
  </si>
  <si>
    <t>040162</t>
  </si>
  <si>
    <t>CPU CORE I3 4130 3.4 GHZ O SUPERIOR, RAM 16GB, DISCO DURO 500GB MÍNIMO TARJETA VIDEO R7 250 2GB, VENTILADOR 120MM LED ARGBWINDOWS 10 INSTALADO MONITOR 24 RESOLUCIÓN 1920 X 1080 ANTIRREFLEJO. TECLADO, MOUSE, CÁMARA WEB 4K 8MP, 2 PARLANTES LOGITECH. MONITOR S/N: 4J0FH4CR701814J</t>
  </si>
  <si>
    <t>MV/04/0287</t>
  </si>
  <si>
    <t>2023000034</t>
  </si>
  <si>
    <t>04010225</t>
  </si>
  <si>
    <t>COMPUTADOR PORTÁTIL HP PAVILION 15,6" PULGADAS EG0500LA INTEL COR I5 -RAM 5GB -DISCO SSD 256 GB - PLATEADO SISTEMA OPERATIVO N/S 5CD3091GC3</t>
  </si>
  <si>
    <t>MV/04/0284</t>
  </si>
  <si>
    <t>04010224</t>
  </si>
  <si>
    <t>COMPUTADOR PORTÁTIL HP PAVILION 15,6" PULGADAS EG0500LA INTEL COR I5 -RAM 5GB -DISCO SSD 256 GB - PLATEADO SISTEMA OPERATIVO N/S 5CD3091GCL</t>
  </si>
  <si>
    <t>MV/04/0286</t>
  </si>
  <si>
    <t>04010226</t>
  </si>
  <si>
    <t>COMPUTADOR PORTÁTIL HP PAVILION 15,6" PULGADAS EG0500LA INTEL COR I5 -RAM 5GB -DISCO SSD 256 GB - PLATEADO SISTEMA OPERATIVO N/S 5CD3091GCZ</t>
  </si>
  <si>
    <t>MV/04/0275</t>
  </si>
  <si>
    <t>04010230</t>
  </si>
  <si>
    <t>COMPUTADOR PORTÁTIL HP PAVILION 15,6" PULGADAS EG0500LA INTEL COR I5 -RAM 5GB -DISCO SSD 256 GB - PLATEADO SISTEMA OPERATIVO N/S 5CD3091GG8</t>
  </si>
  <si>
    <t>04010223</t>
  </si>
  <si>
    <t>COMPUTADOR PORTÁTIL HP PAVILION 15,6" PULGADAS EG0500LA INTEL COR I5 -RAM 5GB -DISCO SSD 256 GB - PLATEADO SISTEMA OPERATIVO N/S 5CD3091GL9</t>
  </si>
  <si>
    <t>MV/04/0280</t>
  </si>
  <si>
    <t>04010222</t>
  </si>
  <si>
    <t>COMPUTADOR PORTÁTIL HP PAVILION 15,6" PULGADAS EG0500LA INTEL COR I5 -RAM 5GB -DISCO SSD 256 GB - PLATEADO SISTEMA OPERATIVO N/S 5CD3091GLY</t>
  </si>
  <si>
    <t>MV/04/0285</t>
  </si>
  <si>
    <t>04010229</t>
  </si>
  <si>
    <t>COMPUTADOR PORTÁTIL HP PAVILION 15,6" PULGADAS EG0500LA INTEL COR I5 -RAM 5GB -DISCO SSD 256 GB - PLATEADO SISTEMA OPERATIVO N/S 5CD3091HT5</t>
  </si>
  <si>
    <t>MV/04/0279</t>
  </si>
  <si>
    <t>04010231</t>
  </si>
  <si>
    <t>COMPUTADOR PORTÁTIL HP PAVILION 15,6" PULGADAS EG0500LA INTEL COR I5 -RAM 5GB -DISCO SSD 256 GB - PLATEADO SISTEMA OPERATIVO N/S 5CD3091HVL</t>
  </si>
  <si>
    <t>MV/04/0277</t>
  </si>
  <si>
    <t>04010227</t>
  </si>
  <si>
    <t>COMPUTADOR PORTÁTIL HP PAVILION 15,6" PULGADAS EG0500LA INTEL COR I5 -RAM 5GB -DISCO SSD 256 GB - PLATEADO SISTEMA OPERATIVO N/S 5CD309B4PJ</t>
  </si>
  <si>
    <t>MV/04/0281</t>
  </si>
  <si>
    <t>04010220</t>
  </si>
  <si>
    <t>COMPUTADOR PORTÁTIL HP PAVILION 15,6" PULGADAS EG0500LA INTEL COR I5 -RAM 5GB -DISCO SSD 256 GB - PLATEADO SISTEMA OPERATIVO N/S 5CD309B4PL</t>
  </si>
  <si>
    <t>MV/04/0276</t>
  </si>
  <si>
    <t>04010232</t>
  </si>
  <si>
    <t>COMPUTADOR PORTÁTIL HP PAVILION 15,6" PULGADAS EG0500LA INTEL COR I5 -RAM 5GB -DISCO SSD 256 GB - PLATEADO SISTEMA OPERATIVO N/S 5CD309B4PM</t>
  </si>
  <si>
    <t>MV/04/0278</t>
  </si>
  <si>
    <t>04010228</t>
  </si>
  <si>
    <t>COMPUTADOR PORTÁTIL HP PAVILION 15,6" PULGADAS EG0500LA INTEL COR I5 -RAM 5GB -DISCO SSD 256 GB - PLATEADO SISTEMA OPERATIVO N/S 5CD309B4RC</t>
  </si>
  <si>
    <t>MV/04/0298</t>
  </si>
  <si>
    <t>202300066</t>
  </si>
  <si>
    <t>04010137</t>
  </si>
  <si>
    <t>COMPUTADOR DE TORRE AMD RYZEN 7 5700 G 3.80 GHZ, 8 GB DE RAM, DISCO SÓLIDO DE 240 GB Y DISCO MECANICO DE 1 THERA (CON DOBLE DISCO),  GABINETE CON VENTILADORES, TARJETA GRAFICA 4 GB, MONITOR  SAMSUNG DE 24"  RESOLUCION  1920  X  1080 ANTIRREFLEJO,  ECLADO, MOUSE, WINDOWS 10 PRO S/N: 5EYDH4TW4002239E</t>
  </si>
  <si>
    <t>04010141</t>
  </si>
  <si>
    <t>PC INTEL CORE 17 14700, TORRE ATX POWER , BOARD ASUS PRO H610M-F, SSD 512 GB, DDR4 16 GB, ACER, LINUX, NO DVD, MONITOR ASUS DE 22" SERIE /TALMBS004329 -VERSION No.VP229HF</t>
  </si>
  <si>
    <t>04010142</t>
  </si>
  <si>
    <t>EQUIPO DE COMPUTO TODO EN UNO LINEA CORPORATIVO: EXPERT CENTER- MODELO: P440VA- PROCESADOR: INTEL CORE I7 13620H- UNIDAD DE ALMACENAMIENTO: DISCO SOLIDO 512GB- MEMORIA RAM: TECNOLOGIA DDR5 32GB- PANTALLA 23.8" FULL HD LCD- SISTEMA OPERATIVO: WINDOWS 11 PRO- COLOR BLACK SERIE  No.MP2ZQ7T1</t>
  </si>
  <si>
    <t>04010143</t>
  </si>
  <si>
    <t>EQUIPO DE COMPUTO DE ESCRITORIO MARCA DELL - LINEA CORPORATIVA: PRO SLIM QCS SERIE PROCESADOR: INTEL CORE I7 14700T- UNIDAD DE ALMACENAMIENTO: DISCO SOLIDO 512GB- MEMORIA RAM: TEGNOLOGIA DDR5 32GB- MONITOR : 27 HDMI VGA FULL HD DELL ANTIREFLEJO Se2722hx 75 hz NEGRO SERIAL PC: 2543C00479 - SERIAL MONITOR: CN-0W45GN-TV200-48R-17ST</t>
  </si>
  <si>
    <t>04010144</t>
  </si>
  <si>
    <t>EQUIPO DE COMPUTO DE ESCRITORIO MARCA DELL - LINEA CORPORATIVA: PRO SLIM QCS SERIE PROCESADOR: INTEL CORE I7 14700T- UNIDAD DE ALMACENAMIENTO: DISCO SOLIDO 512GB- MEMORIA RAM: TEGNOLOGIA DDR5 32GB- MONITOR : 27 HDMI VGA FULL HD DELL ANTIREFLEJO Se2722hx 75 hz NEGRO SERIAL PC: 2543C00470 - SERIAL MONITOR: CN-0W45GN-TV200-485-0UKTST</t>
  </si>
  <si>
    <t>04010145</t>
  </si>
  <si>
    <t>EQUIPO DE COMPUTO DE ESCRITORIO MARCA DELL - LINEA CORPORATIVA: PRO SLIM QCS SERIE PROCESADOR: INTEL CORE I7 14700T- UNIDAD DE ALMACENAMIENTO: DISCO SOLIDO 512GB- MEMORIA RAM: TEGNOLOGIA DDR5 32GB- MONITOR : 27 HDMI VGA FULL HD DELL ANTIREFLEJO Se2722hx 75 hz NEGRO SERIAL PC: 2543C01358 - SERIAL MONITOR: CN-0W45GN-TV200-485-09XT</t>
  </si>
  <si>
    <t>0406053</t>
  </si>
  <si>
    <t>IMPRESORA CANON REF- 16431 SERIAL :5JL11167</t>
  </si>
  <si>
    <t>MV/01/0022</t>
  </si>
  <si>
    <t>SCANJET ENTERPRISE 3000 S3-ESCANER ALIMENTACION AUTOMATAICO DE 35PPM/70 IMP./ CAPACIDAD ALIMENTADOR DE 50 HOJAS ESCANEO DOBLE CARA/ RESOLU CION DE ESCANEO OPTICA HASTA 600PPP/ CICLO DE TRABAJO DIARIO RECOMENDADO HASTA 3.500 PAGINAS DIARIAS/CONECTI VIDAD USB DE ALTA VELOCIDAD/ BITS 24 ESTERNOS Y 48 INTERNOS/ ESCALA DE GISES 256/ PESO 2.3 KG. S/CNFCBB6024</t>
  </si>
  <si>
    <t>MV/04/0273</t>
  </si>
  <si>
    <t>ESCANER EPSON DS 530II  VELOCIDAD 35 PPM/70 IPM1. CAPTURA DOS LADOS EN UNA PASADA . TIPO DE ESCANER: ALIMENTACION VERTICAL, ESCANER DUPLEX A COLOR DE UNA PASADA DISPOSITIVO FOTOELECTRICO: LED RGB DE 3 COLORES DE RESOLUCION  OPTICA 600 DPI. RESOLUCION MINIMA 1.200 DPI, PROFUNDIDAD DE BIT DE COLOR: RGB: 10 BITS  DE ENTRADA 8 BITS DE SALIDA. SERIAL: X8Q2033797</t>
  </si>
  <si>
    <t>MV/04/0288</t>
  </si>
  <si>
    <t>SCANNER EPSON DS-530 35PPM DOBLE CARA USB 3.0 BUSINES S /X8Q2045769</t>
  </si>
  <si>
    <t>MV/04/0289</t>
  </si>
  <si>
    <t>SCANNER EPSON DS-530 35PPM DOBLE CARA USB 3.0 BUSINES S/ X8Q2074682</t>
  </si>
  <si>
    <t>MV/01/0078</t>
  </si>
  <si>
    <t>2201019</t>
  </si>
  <si>
    <t>ESCÁNER AUTOMÁTICO EPSON DS-530II 35PPM DUPLEX ALTO RENDIMIENTO: TIPO DE ESCÁNER: ALIMENTACIÓN VERTICAL, ESCÁ NER A COLOR DÚPLEX DE UN PASO, DISPOSI TIVO FOTOELÉCTRICO: CIS (SENSOR DE CON TACTO DE IMAGEN), RESOLUCIÓN ÓPTICA: 600 DPI, RESOLUCIÓN MÁXIMA 1200 DPI</t>
  </si>
  <si>
    <t>MV/04/0296</t>
  </si>
  <si>
    <t>0406044</t>
  </si>
  <si>
    <t>ESCÁNER EPSON DS -530II A COLOR DÚPLEX DE UNA PASADA CON ALIMENTACIÓN DE HO JAS, MÉTODO DE ESCANEO CARRO Y DOCU MENTO EN MOVIMIENTO, ALIMENTACIÓN DE PA PEL VERTICAL (CARA ABAJO), SENSOR DE IMA GEN DE CONTACTO A COLOR (CIS), LED RGB DE 3 COLORES, RESOLUCIÓN ÓPTICA 600 DPI, MÁX/ RESOLUCIÓN INTERPOLADA 1.200 DPI, VELOCIDAD DEL ESCÁNER (ADF) BLANCO Y NEGRO, COLOR, ESCALA DE GRISES, 300 DPI Y 300 DPI: 35 PPM (SIMPLEX)/70 IPM (DÚPLEX), ÁREA MÁXI- DE ESCANEO MÍNIMO: 5,1 CM X 5,1 CM (2" X 2"), MÁX: 21,6 CM X 609,6 CM (8,5" X 240") A 200 DPI, MÁXIMO: 21,6 CM X 546,1 CM (8,5" X 215") A 300 DPI, PROFUNDIDAD DE BITS DEL ESCÁNER RGB: 30 BITS DE ENTRADA/24 BITS DE SALIDA 1 S/ X8Q2066692</t>
  </si>
  <si>
    <t>MV/04/0299</t>
  </si>
  <si>
    <t>0406045</t>
  </si>
  <si>
    <t>ESCÁNER EPSON A COLOR DÚPLEX DE UNA PASADA CON ALIMENTACIÓN DE HOJAS, MÉTODO DE ESCANEO CARRO Y DO CUMENTO EN MOVIMIENTO, ALIMENTACIÓN DE PAPEL VERTICAL (CARA ABAJO), SEN SOR DE IMAGEN DE CONTACTO A COLOR (CIS), LED RGB DE 3 COLORES, RESOLU CIÓN ÓPTICA 600 DPI, MÁXIMA RES/ INTER POLADA 1.200 DPI, VELOCIDAD DEL ESCÁ NER (ADF) BLANCO Y NEGRO, COLOR, ESCALA DE GRISES, 300 DPI Y 300 DPI: 35 P PM (SIMPLEX)/70 IPM (DÚPLEX), ÁREA MÁXI MA DE ESCANEO MÍNIMO: 5,1 CM X 5,1 CM (2" X 2"), MÁXIMO: 21,6 CM X 609,6 CM (8,5" X 240") A 200 DPI, MÁX.: 21,6 CM X 546,1 CM (8,5" X 215") A 300 DPI, PROFUNDIDAD DE BITS DEL ESCÁNER RGB: 30 BITS DE EN TRADA/24 BITS DE SALIDA 2 SERIE: X8Q2107353</t>
  </si>
  <si>
    <t>MV/04/0331</t>
  </si>
  <si>
    <t>2025000036</t>
  </si>
  <si>
    <t>0406049 0406050 0406051</t>
  </si>
  <si>
    <t>IMPRESORA MULTIFUNCIONAL MONOCROMATICA, RICOH IM 550 F- requisitos de impresión. -Su procesador Intel maneja sin esfuerzo -archivos PCL y PostScript. Para mejorar la velocidad del flujo de trabajo, la primera impresión inmaculada de 1.200 dpi está lista en 7 segundos y los juegos de documentos de varias páginas se entregan a una productividad de 55 (A4) / 57 (Carta) ppm. Además, con hasta 2.600 hojas de papel en línea y un tambor de imágenes de larga duración que garantiza un rendimiento sin mantenimiento, rara vez es necesario que se detenga S/3204X561212 - S/3204X562370- S/3204X562334</t>
  </si>
  <si>
    <t>MV/04/0230</t>
  </si>
  <si>
    <t>0406031</t>
  </si>
  <si>
    <t>IMPRESORA REFERENCIA HP COLOR LASER JET PRO MFP M 281fdw, INALAMBRICA  WIFI  USB FAX, RED DUPLES, SERIAL No. VNBNMA92C5</t>
  </si>
  <si>
    <t>MV/04/0274</t>
  </si>
  <si>
    <t>0406039</t>
  </si>
  <si>
    <t>IMPRESORA MULTIFUNCIONAL INALÁMBRI CA ECO TANK L5290, CARACTERÍSTICAS: TANQUE FRONTAL, LLENADO CODIFICADO ECOFITTM, AUTOMÁTICO, IMPRIME HASTA 7.500 PÁGINAS A COLOR O 4.500 EN NE GRO CON GRAN CALIDAD Y ALTA VELOCI DAD CON UNA SOLA RECARGA S/N X8GP038323</t>
  </si>
  <si>
    <t>0406041</t>
  </si>
  <si>
    <t>IMPRESORA MULTIFUNCIONAL CON ESCANER DE ALTO RENDIMIENTO HP LASER MFP137 FNW, IMPRESION A LASER, CON UTILIDAD DE AMPLIACION DE COPIAS, COPIADORA, ESCANER, FAX, N/S: CNB2R7JKWF</t>
  </si>
  <si>
    <t>202300064</t>
  </si>
  <si>
    <t>0406043</t>
  </si>
  <si>
    <t>IMPRESORA MULTIFUNCIONAL 4 ECOTANK L5290-INALAMBRICA,N/S XBVV037047 ESCANER, COPIADORA, VELOCIDAD DE IMPRESION MINIMA 30 ppm, EN BLANCO Y NEGRO, CAPACIDAD DE IMPRESION HASTA 4500 PAGINAS EN NEGRO Y 7500 EN COLOR CON CADA JUEGO DE BOTELLAS DE TINTA DE REPUESTO</t>
  </si>
  <si>
    <t>MV/04/0270</t>
  </si>
  <si>
    <t>0406038</t>
  </si>
  <si>
    <t>IMPRESORA MULTIFUNCIONAL INALÁMBRI CA ECO TANK EPSON L5290, CARACTERÍS TICAS: TANQUE FRONTAL, LLENADO CODI FICADO ECOFITTM, AUTOMÁTICO, IMPRIME HASTA 7.500 PÁGINAS A COLOR O 4.500 EN NEGRO CON GRAN CALIDAD Y ALTA VELO CIDAD CON UNA SOLA RECARGA S/N X8GP038257</t>
  </si>
  <si>
    <t>MV/04/0292</t>
  </si>
  <si>
    <t>2023000052</t>
  </si>
  <si>
    <t>0406042</t>
  </si>
  <si>
    <t>IMPRESORA BROTHER  MFC-T920DW A COLOR MULTIFUNCION CON WIFI, N/S  U66056G3H770265, NEGRA 110v, INYECCION DE TINTA, MULTIFUNCION IMPRESION, COPIA, ESCANEA, VELOCIDAD MAX IMPRESION EN BLANCO Y NEGRO, 33pm, A ACOLOR 20ppM, IMPRESION DOBLE FAZ AUTOMATICO, CON PUERTO USB PANTALLA TIPO LCD, RESO LUCION MAXIMA DE IMPRESION EN BLANCO Y NEGRO Y A COLOR 4800 dipx 12000 dpI</t>
  </si>
  <si>
    <t>MV/04/0295</t>
  </si>
  <si>
    <t>0406046</t>
  </si>
  <si>
    <t>IMPRESORA MULTIFUNCIONAL EPSON L5590 SISTEMA  ECOTANK  IMPRESIÓN  BLANCO  Y NEGRO 4800 X 1200 DPI , IMPRESIÓN COLOR 1200 X 4800 DPI, VELOCIDAD IMPRESIÓN BLANCO /NEGRO 15.5    PAG X MIN, VELOCIDAD IMPRESION COLOR 8.5 PAG X MIN; RESOLUCION ESCANER 1200 X 2400 DPI TAMAÑO DEL ESCANER A4, CONEXIÓN CON CABLE, USB, WIFI; CABLE DE CORRIENTE AC -CABLE USB SERIAL: XBBV036215</t>
  </si>
  <si>
    <t>MV/04/0317</t>
  </si>
  <si>
    <t>04080005</t>
  </si>
  <si>
    <t xml:space="preserve">IMPRESORA ALL IN ONE HP SMART TANK 580 MULTIFUNCIONAL </t>
  </si>
  <si>
    <t>MV/04/0303</t>
  </si>
  <si>
    <t>0406009</t>
  </si>
  <si>
    <t>IMPRESORA EPSON L3250</t>
  </si>
  <si>
    <t>0406052</t>
  </si>
  <si>
    <t>IMPRESORA L3210  MODELO C634J 100-240V MULTIFUNCIONAL, ECO TANK SERIA: *XAGB910284*</t>
  </si>
  <si>
    <t>MV/04/0326</t>
  </si>
  <si>
    <t>0406054</t>
  </si>
  <si>
    <t>IMPRESORA EPSON L3250 COLOR NEGRO SERIE *XAGZL052</t>
  </si>
  <si>
    <t>MV/04/0310</t>
  </si>
  <si>
    <t>0406048</t>
  </si>
  <si>
    <t>IMPRESORA EPSON ECOTANK L3210: TECNOLOGIA INYECCION DE TINTA HEAT-FREETM MICRO PIEZO. RESOLUCION MAXIMA DE IMPRESION DE 5760 X 1440 DPI. ECONOMICA: 100%. VELOCIDAD DE IMPRESION NEGRO 33 PM Y COLOR 15 . SERIAL No XAGB750916</t>
  </si>
  <si>
    <t>0403004</t>
  </si>
  <si>
    <t>DISCO DURO HDD SHATA 8.0 TB 3.5 IN, 7200RP. CMR WESTERN DIGITAL RED PRO NAS. WD8005FFBX, MODELO: WD8005FFBX-68CAKN0, S/N: AN0H0EUN</t>
  </si>
  <si>
    <t>0403005</t>
  </si>
  <si>
    <t>DISCO DURO HDD SHATA 8.0 TB 3.5 IN, 7200RP. CMR WESTERN DIGITAL RED PRO NAS. WD8005FFBX, MODELO: WD8005FFBX-68CAKN0. S/N: AN0GHUXN</t>
  </si>
  <si>
    <t>MV/04/0113</t>
  </si>
  <si>
    <t>20140011</t>
  </si>
  <si>
    <t>040403</t>
  </si>
  <si>
    <t>SERVIDOR HP 704559001 S/2M234501Z7, Modelo PROLIANT DL380P GEN8. BASE SERVER (1) INTEL (R) XEON (R) e5-2630 (2.30 ghz/6-core/ 15mb/7.2gt-s API/95W, ddr3-1333,  ht turbo2- 3/3/ 4/4/5/5 procesor. MEMORIA RAM 16GB (4X4gb) PC3l - 10600r (ddr3-1333)- 24 dimm slots availa bale with procesor upgrade (2p config.) - 4 Discos D/standar de 500 gb 7.2K SATA SC S/ 6C3346K20W- C3346K1ZE- 6C3346K205- 6C3316K7Z2  (1) HP 12.7 SATA DVD RW jb kit, parte No. 574285-6EO. Fuente /poder (1) 460w S/5C53410011S, /cable mana gementarm standar,  Monitor LED DE 20", tecla do, mouse hp, LIC/ WINDOWS SERVER 2012 (1) Licencia/ ensamblador de equipos de microsoft oem carton No. 0135.13- 000396214 70902 -1 licencia cal de ensamblador de sist/ OEM de microsoft carton No.154.13- 025240200 54844, MAS 60 CALL, Lic/ OFFICE 2013 home and business No. 99994- 790-051-802, 8-85370-45537-3, FIREWARE Y VACUNA ANTIVIRUS.</t>
  </si>
  <si>
    <t>040155</t>
  </si>
  <si>
    <t>LAPTOP DELL 3501 NEGRA 15.6, INTEL CORE I5, DECIMA GENERACIÓN, 2.4GHZ, 8GB DE RAM 480GB SSD, INTEL IRIS XE GRAPHICS G7 80EUS 60 HZ 1366X768PX MFGYR 2022- ST:CWPDQM3</t>
  </si>
  <si>
    <t>MV/04/0235</t>
  </si>
  <si>
    <t>04010209</t>
  </si>
  <si>
    <t>COMPUTADOR DE TORRE, I5 DÉCIMA GENERACION MINIMO; I5 10400F (6 NUCLEOS Y 12 HILOS MINIMO) 3.00 GHZ MINIMO, 16GB DE RAM, DISCO SÓLIDO DE 240 GB Y DISCO MECANICO DE 1 THERA (CON DOBLE DISCO), FUENTE CERTIFICADA, GABINETE CON  VENTILADORES, TARJETA GRAFICA 4 GB, MONITOR 24" JANUS N/S J2475FFHIPS21082100995 RESOLUCION 1920 X 1080 ANTIRREFLEJO, TECLADO, MOUSE, CÁMARA WEB 4K 8MP, PARLANTES, LICENCIA DE POR VIDA PARA WINDOWS</t>
  </si>
  <si>
    <t>MV/04/0245</t>
  </si>
  <si>
    <t>04010201</t>
  </si>
  <si>
    <t>COMPUTADOR DE TORRE  I5 DÉCIMA GENERACION MINIMO; I5 10400F (6 NUCLEOS Y 12 HILOS MINIMO) 3.00 GHZ MINIMO, 16GB DE RAM, DISCO SÓLIDO DE 240 GB Y DISCO MECANICO DE 1 THERA (CON DOBLE DISCO), FUENTE CERTIFICADA, GABINETE CON  VENTILADORES, TARJETA GRAFICA 4 GB, MONITOR 24" JANUS N/S J2475FFHIPS21082101344- RESOLUCION 1920 X 1080 ANTIRREFLEJO, TECLADO, MOUSE, CÁMARA WEB 4K 8MP, PARLANTES, LICENCIA DE POR VIDA PARA WINDOWS</t>
  </si>
  <si>
    <t>MV/04/0257</t>
  </si>
  <si>
    <t>04010214</t>
  </si>
  <si>
    <t>COMPUTADOR DE TORRE I7 - DECIMA GENERACION MINIMO; I7 10400F (8 NUCLEOS Y 12 HILOS MINIMO) 3.00 GHZ MINIMO, 16 GB DE RAM, DISCO SÓLIDO DE 240 GB Y DISCO MECANICO DE 1 THERA (CON DOBLE DISCO), FUENTE CERTIFICADA, GABINETE CON  VENTILA DORES, TARJETA GRAFICA 4 GB, MONI TOR 24" LG N/S 110NTMXCD483 RESOLU CION 1920 X 1080 ANTIRREFLEJO, TE CLADO, MOUSE, CÁMARA WEB 4K 8MP, PARLANTES, LICENCIA DE POR VIDA PARA WINDOWS</t>
  </si>
  <si>
    <t>MV/04/0258</t>
  </si>
  <si>
    <t>04010203</t>
  </si>
  <si>
    <t>COMPUTADOR DE TORRE,  i5 DÉCIMA GENERACION MINIMO; I5 10400F (6 NUCLEOS Y 12 HILOS MINIMO) 3.00 GHZ MINIMO, 16GB DE RAM, DISCO SÓLIDO DE 240 GB Y DISCO MECANICO DE 1 THERA (CON DOBLE DISCO), FUENTE CERTIFICADA, GABINETE CON  VENTILADORES, TARJETA GRAFICA 4 GB, MONITOR 24" JANUS  N/S J2475FFHIPS21082100271-  RESOLUCION 1920 X 1080 ANTIRREFLEJO, TECLADO, MOUSE, CÁMARA WEB 4K 8MP, PARLANTES, LICENCIA DE POR VIDA PARA WINDOWS</t>
  </si>
  <si>
    <t>MV/04/0244</t>
  </si>
  <si>
    <t>04010202</t>
  </si>
  <si>
    <t>COMPUTADOR DE TORRE  I5 DÉCIMA GENERACION MINIMO; I5 10400F (6 NUCLEOS Y 12 HILOS MINIMO) 3.00 GHZ MINIMO, 16GB DE RAM, DISCO SÓLIDO DE 240 GB Y DISCO MECANICO DE 1 THERA (CON DOBLE DISCO), FUENTE CERTIFICADA, GABINETE CON  VENTILADORES, TARJETA GRAFICA 4 GB, MONITOR 24" JANUS N/S J2475FFHIPS21082101370  RESOLUCION 1920 X 1080 ANTIRREFLEJO, TECLADO, MOUSE, CÁMARA WEB 4K 8MP, PARLANTES, LICENCIA DE POR VIDA PARA WINDOWS</t>
  </si>
  <si>
    <t>MV/04/0268</t>
  </si>
  <si>
    <t>04010212</t>
  </si>
  <si>
    <t>COMPUTADOR DE TORRE, I5 DÉCIMA GENE RACION MINIMO; I5 10400F (6 NUCLEOS Y 12 HILOS MINIMO) 3.00 GHZ MINIMO, 16GB DE RAM, DISCO SÓLIDO DE 240 GB Y DISCO MECANICO DE 1 THERA (CON DOBLE DIS CO), FUENTE CERTIFICADA, GABINETE CON  VENTILADORES, TARJETA GRAFICA 4 GB, MONITOR 24" JANUS  N/S J2475FFHIPS21082101042 -  RESOLUCION 1920 X 1080 ANTIRREFLEJO, TECLADO, MOUSE, CÁMARA WEB 4K 8MP, PARLANTES, LICENCIA DE POR VIDA PARA WINDOWS</t>
  </si>
  <si>
    <t>MV/04/0269</t>
  </si>
  <si>
    <t>04010213</t>
  </si>
  <si>
    <t>COMPUTADOR DE TORRE I7 - DECIMA GENERACION MINIMO; I7 10400F (8 NUCLEOS Y 12 HILOS MINIMO) 3.00 GHZ MINIMO, 16 GB DE RAM, DISCO SÓLIDO DE 240 GB Y DISCO MECANICO DE 1 THERA (CON DOBLE DISCO), FUENTE CERTIFICADA, GABINETE CON  VENTILADORES, TARJETA GRAFICA 4 GB, MONITOR 24" LG N/S 110NTMXCE123 RESOLUCION 1920 X 1080 ANTIRREFLEJO, TECLADO, MOUSE, CÁMARA WEB 4K 8MP, PARLANTES, LICENCIA DE POR VIDA PARA WINDOWS</t>
  </si>
  <si>
    <t>MV/04/0238</t>
  </si>
  <si>
    <t>04010204</t>
  </si>
  <si>
    <t>COMPUTADOR DE TORRE, I5 DÉCIMA GENERACION MINIMO; I5 10400F (6 NUCLEOS Y 12 HILOS MINIMO) 3.00 GHZ MINIMO, 16GB DE RAM, DISCO SÓLIDO DE 240 GB Y DISCO MECANICO DE 1 THERA (CON DOBLE DISCO), FUENTE CERTIFICADA, GABINETE CON  VENTILADORES, TARJETA GRAFICA 4 GB, MONITOR 24" JANUS N/S J2475FFHIPS210821230- RESOLUCION 1920 X 1080 ANTIRREFLEJO, TECLADO, MOUSE, CÁMARA WEB 4K 8MP, PARLANTES, LICENCIA DE POR VIDA PARA WINDOWS</t>
  </si>
  <si>
    <t>04010205</t>
  </si>
  <si>
    <t>COMPUTADOR DE TORRE6, I5 DÉCIMA GENERACION MINIMO; I5 10400F (6 NUCLEOS Y 12 HILOS MINIMO) 3.00 GHZ MINIMO, 16GB DE RAM, DISCO SÓLIDO DE 240 GB Y DISCO MECANICO DE 1 THERA (CON DOBLE DISCO), FUENTE CERTIFICADA, GABINETE CON  VENTILADORES, TARJETA GRAFICA 4 GB, MONITOR 24" JANUS N/S J2475FFHIPS21082101071 RESOLUCION 1920 X 1080 ANTIRREFLEJO, TECLADO, MOUSE, CÁMARA WEB 4K 8MP, PARLANTES, LICENCIA DE POR VIDA PARA WINDOWS</t>
  </si>
  <si>
    <t>MV/04/0255</t>
  </si>
  <si>
    <t>04010206</t>
  </si>
  <si>
    <t>COMPUTADOR DE TORRE, I5 DÉCIMA GENE RACION MINIMO; I5 10400F (6 NUCLEOS Y 12 HILOS MINIMO) 3.00 GHZ MINIMO, 16GB DE RAM, DISCO SÓLIDO DE 240 GB Y DISCO MECANICO DE 1 THERA (CON DOBLE DIS CO), FUENTE CERTIFICADA, GABINETE CON  VENTILADORES, TARJETA GRAFICA 4 GB, MONITOR 24" JANUS N/S J2475FFHIPS21082100027- RESOLUCION 1920 X 1080 ANTIRREFLEJO, TECLADO, MOUSE, CÁMARA WEB 4K 8MP, PARLANTES, LICENCIA DE POR VIDA PARA WINDOWS</t>
  </si>
  <si>
    <t>MV/04/0256</t>
  </si>
  <si>
    <t>04010211</t>
  </si>
  <si>
    <t>COMPUTADOR DE TORRE, I5 DÉCIMA GENE RACION MINIMO; I5 10400F (6 NUCLEOS Y 12 HILOS MINIMO) 3.00 GHZ MINIMO, 16GB DE RAM, DISCO SÓLIDO DE 240 GB Y DISCO MECANICO DE 1 THERA (CON DOBLE DIS CO), FUENTE CERTIFICADA, GABINETE CON  VENTILADORES, TARJETA GRAFICA 4 GB, MONITOR 24" JANUS N/S J2475FFHIPS21082100040 RESOLUCION 1920 X 1080 ANTIRREFLEJO, TECLADO, MOUSE, CÁMARA WEB 4K 8MP, PARLANTES, LICENCIA DE POR VIDA PARA WINDOWS</t>
  </si>
  <si>
    <t>MV/04/0272</t>
  </si>
  <si>
    <t>04010210</t>
  </si>
  <si>
    <t>COMPUTADOR DE TORRE, I5 DÉCIMA GENERA CION MINIMO; I5 10400F (6 NUCLEOS Y 12 HI LOS MINIMO) 3.00GHZ MINIM, 16GB DE RAM, DIS CO SÓLIDO DE 240 GB Y DISCO MECANICO DE 1 THERA (CON DOBLE DISCO), FUENTE CERTI FICADA, GABINETE CON VENTILADORES, TARJETA GRAFICA 4 GB, MONITOR 24" JANUS N/S J2475FFHIPS21082100006- RESOLUCION 1920 X 1080 ANTIRREFLEJO, TECLADO, MOU SE, CÁMARA WEB 4K 8MP, PARLANTES, LICEN CIA DE POR VIDA PARA WINDOWS</t>
  </si>
  <si>
    <t>MV/04/0236</t>
  </si>
  <si>
    <t>04010216</t>
  </si>
  <si>
    <t>COMPUTADOR DE TORRE I7 - DECIMA GENERA CION MINIMO; I7 10400F (8 NUCLEOS Y 12 HILOS MINIMO) 3.00 GHZ MINIMO, 16 GB DE RAM, DISCO SÓLIDO DE 240 GB Y DISCO MECA NICO DE 1 THERA (CON DOBLE DISCO), FUEN TE CERTIFICADA, GABINETE CON  VENTILADO RES, TARJETA GRAFICA 4 GB, MONITOR 24" LG N/S 110NTMXCD411 - RESOLUCION 1920 X 1080 ANTIRREFLEJO, TECLADO, MOUSE, CÁMA RA WEB 4K 8MP, PARLANTES, LICENCIA DE POR VIDA PARA WINDOWS</t>
  </si>
  <si>
    <t>MV/04/0237</t>
  </si>
  <si>
    <t>04010217</t>
  </si>
  <si>
    <t>COMPUTADOR DE TORRE I7 - DECIMA GENERACION MINIMO; I7 10400F (8 NUCLEOS Y 12 HILOS MINIMO) 3.00 GHZ MINIMO, 16 GB DE RAM, DISCO SÓLIDO DE 240 GB Y DISCO MECANICO DE 1 THERA (CON DOBLE DISCO), FUENTE CERTIFICADA, GABINETE CON  VENTILADORES, TARJETA GRAFICA 4 GB, MONITOR 24" LG N/S 110NTPCCD472 - RESOLUCION 1920 X 1080 ANTIRREFLEJO, TECLADO, MOUSE, CÁMARA WEB 4K 8MP, PARLANTES, LICENCIA DE POR VIDA PARA WINDOWS</t>
  </si>
  <si>
    <t>MV/04/0262</t>
  </si>
  <si>
    <t>202200059</t>
  </si>
  <si>
    <t>04010132</t>
  </si>
  <si>
    <t>EQUIPO DE COMPUTO DE ESCRITORIO-COMPUTADOR TODO EN UNO TIPO CORPO RATIVO HP, 600 G6, INTEL CORE I5 CON 3ghz, DISCO DURO SOLIDO SSD 512 gb MAS DISCO DURO DE 1 TERA, DDR4 16 gb, DVD R, PANTALLA 24 PULGADAS HD, LICENCIA ORIGINAL ILIMITADA DE WINDOWS 10 PRO + OFFICES ORIGINAL, ACCESORIOS COMPLE TOS (MOUSE, TECLADO, ESTABILIZADOR 1200 VA DE 8 SALIDAS Y UPS 650 VA)</t>
  </si>
  <si>
    <t>MV/04/0263</t>
  </si>
  <si>
    <t>04010133</t>
  </si>
  <si>
    <t>EQUIPO DE COMPUTO PERSONAL, PORTATIL TIPO CORPORATIVO 240gb INTEL CORE I5 CON 3ghz, DISCO DURO DE 1 TERA DDR4 8 gb, NO DVD, PANTALLA DE 15 PULGADAS HD, LICENCIA ORIGINAL ILIMITADA DE WINDOWS PRO + OFFICES ORIGINAL, CON MOUSE, FUNDA NEOPRENO Y MALETIN</t>
  </si>
  <si>
    <t>MV/04/0231</t>
  </si>
  <si>
    <t>04010200</t>
  </si>
  <si>
    <t>COMPUTADOR DE TORRE  I5 DÉCIMA GENERACION MINIMO; I5 10400F (6 NUCLEOS Y 12 HILOS MINIMO) 3.00 GHZ MINIMO, 16GB DE RAM, DISCO SÓLIDO DE 240 GB Y DISCO MECANICO DE 1 THERA (CON DOBLE DISCO), FUENTE CERTIFICADA, GABINETE CON  VENTILADORES, TARJETA GRAFICA 4 GB, MONITOR 24" JANUS N/S J2475FFHIPS21082100003 - RESOLUCION 1920 X 1080 ANTIRREFLEJO, TECLADO, MOUSE, CÁMARA WEB 4K 8MP, PARLANTES, LICENCIA DE POR VIDA PARA WINDOWS</t>
  </si>
  <si>
    <t>MV/04/0232</t>
  </si>
  <si>
    <t>04010215</t>
  </si>
  <si>
    <t>COMPUTADOR DE TORRE I7 - DECIMA GENE RACION MINIMO; I7 10400F (8 NUCLEOS Y 12 HILOS MINIMO) 3.00 GHZ MINIMO, 16 GB DE RAM, DISCO SÓLIDO DE 240 GB Y DISCO MECA NICO DE 1 THERA (CON DOBLE DISCO), FUEN TE CERTIFICADA, GABINETE CON  VENTILADO RES, TARJETA GRAFICA 4 GB, MONITOR 24" LG N/S 110NTQDCE116  RESOLUCION 1920 X 1080 ANTIRREFLEJO, TECLADO, MOUSE, CÁMARA WEB 4K 8MP, PARLANTES, LICENCIA DE POR VIDA PARA WINDOWS</t>
  </si>
  <si>
    <t>MV/04/0247</t>
  </si>
  <si>
    <t>04010218</t>
  </si>
  <si>
    <t>COMPUTADOR DE TORRE I7 -  DECIMA GE NERACION MINIMO; I7 10400F (8 NUCLEOS Y 12 HILOS MINIMO) 3.00 GHZ MIN., 16 GB DE RAM, DISCO SÓ LIDO DE 240 GB Y DIS CO MECANICO DE 1 THERA (CON DO BLE DISCO), FUENTE CERTIFICADA, GABI NETE CON  VENTILADORES, TARJETA GRAFICA 4 GB, MONITOR 24" LG  N/S 110NTJJCD348 - RESOLU CION 1920 X 1080 ANTI RREFLEJO, TECLADO, MOU SE, CÁMARA WEB 4K 8MP, PARLANTES, LICENCIA DE POR VIDA PARA WINDOWS</t>
  </si>
  <si>
    <t>MV/04/0233</t>
  </si>
  <si>
    <t>04010208</t>
  </si>
  <si>
    <t>COMPUTADOR DE TORRE, I5 DÉCIMA GENERACION MINIMO; I5 10400F (6 NUCLEOS Y 12 HILOS MINIMO) 3.00 GHZ MINIMO, 16GB DE RAM, DISCO SÓLIDO DE 240 GB Y DISCO MECANICO DE 1 THERA (CON DOBLE DISCO), FUENTE CERTIFICADA, GABINETE CON  VENTILADORES, TARJETA GRAFICA 4 GB, MONITOR 24" JANUS N/S J2475FFHIPS21082100489- RESOLUCION 1920 X 1080 ANTIRREFLEJO, TECLADO, MOUSE, CÁMARA WEB 4K 8MP, PARLANTES, LICENCIA DE POR VIDA PARA WINDOWS</t>
  </si>
  <si>
    <t>MV/04/0234</t>
  </si>
  <si>
    <t>04010207</t>
  </si>
  <si>
    <t>COMPUTADOR DE TORRE, I5 DÉCIMA GENERACION MINIMO; I5 10400F (6 NUCLEOS Y 12 HILOS MINIMO) 3.00 GHZ MINIMO, 16GB DE RAM, DISCO SÓLIDO DE 240 GB Y DISCO MECANICO DE 1 THERA (CON DOBLE DISCO), FUENTE CERTIFICADA, GABINETE CON  VENTILADORES, TARJETA GRAFICA 4 GB, MONITOR 24" JANUS N/S J2475FFHIPS21082100992- RESOLUCION 1920 X 1080 ANTIRREFLEJO, TECLADO, MOUSE, CÁMARA WEB 4K 8MP, PARLANTES, LICENCIA DE POR VIDA PARA WINDOWS</t>
  </si>
  <si>
    <t>MV/04/0300</t>
  </si>
  <si>
    <t>04010138</t>
  </si>
  <si>
    <t>COMPUTADOR PORTATIL HP 245 G10 NOTEBOOK,  PANTALLA 14 PULGADAS, WINDOWS 11  (64 BITS), PROCESADOR AMD R3 7320U, DISCO DURO SDD 256 GB, MEMORIA RAM 8 GB / 5CG35238ZL</t>
  </si>
  <si>
    <t>MV/04/0301</t>
  </si>
  <si>
    <t>04010139</t>
  </si>
  <si>
    <t>COMPUTADOR PORTATIL HP 245 G10 NOTEBOOK,  PANTALLA 14 PULGADAS, WINDOWS 11  (64 BITS), PROCESADOR AMD R3 7320U, DISCO DURO SDD 256 GB, MEMORIA RAM 8 GB / 5CG35238TN</t>
  </si>
  <si>
    <t>MV/04/0318</t>
  </si>
  <si>
    <t>04010101</t>
  </si>
  <si>
    <t>COMPUTADOR ALL IN ONE, HP 23.8 PULGADAS TODO EN UNO CB1007LA, SID = 21WW2AED60</t>
  </si>
  <si>
    <t>MV/04/0316</t>
  </si>
  <si>
    <t>COMPUTADOR ALL IN ONE AUS CORE i5 8RAM/512 GB SSD 23,8"</t>
  </si>
  <si>
    <t>MV/04/0305</t>
  </si>
  <si>
    <t>0401103</t>
  </si>
  <si>
    <t>COMPUTADOR TODO EN UNO LENOVO  CODIGO: SN: MP2APSPH</t>
  </si>
  <si>
    <t>MV/04/0304</t>
  </si>
  <si>
    <t>0406047</t>
  </si>
  <si>
    <t>TERMOIMPRESORA HOMOLOGADA POR EL RUNT MARCA: SIGMA IC: 889b-506241001, ID: GDI523442001</t>
  </si>
  <si>
    <t>MV/08/0004</t>
  </si>
  <si>
    <t>090204</t>
  </si>
  <si>
    <t>Motocarro con carpa – Modelo 2024 -Placa: 242AFO - marca AKT –Línea AK200ZW  SOAT No. 1108004089408000 de fecha: 11/01/2024 hasta 10/01/2025 Chasis No. 9F2A42006R5002844 Motor No. ZS163QML8NC00190 Certificado de gases -Tarjeta de propiedad a nombre: Municipio de Villagarzon- Licencia de Transito No. 10030907798 - 2 Llaves del motocarro</t>
  </si>
  <si>
    <t>AU</t>
  </si>
  <si>
    <t>MV/05/0014</t>
  </si>
  <si>
    <t>090601</t>
  </si>
  <si>
    <t>RETROEXCABADORA MARCA KOMATSU LINEA PC200LC- 8MO ORUGAS 3080MM COLOR AMARILLO SR400389- MOTOR 6D107-26631419, CABINA CERRADA, CLASE DE MAQUINARIA: CONSTRUCCION, COMBUSTIBLE DIESEL-PESO 20270 KG.</t>
  </si>
  <si>
    <t>TRC</t>
  </si>
  <si>
    <t>MV/09/0016</t>
  </si>
  <si>
    <t>NEVECON RANGO CAPACIDAD BRUTA 650 LTS A 849 LTS. CAPACIDAD BRUTA 817 LTS. CAPACIDAD NETA 649 L- 4 PUERTAS MULTILUJO, DISPENSADOR DE AGUA- ALARMA DE PUERTA- COLOR SILVER (GRIS) GARANTIA COMPRESOR 10 AÑOS REFRIGERADOR NOFROS (SIN ESCARCHA) S/063F43BGA00026</t>
  </si>
  <si>
    <t>99050262</t>
  </si>
  <si>
    <t>NEVECON MARCA LG SERIE MEZ66287569 ACERO INOXIDABLE 2 PUERTAS Y MANIJAS, CAPACIDAD DE ALMACENAMIENTO DE 663 LITROS, PANEL DIGITAL, 179cm ALTO, 91cm ANCHO, 117KG, CON 8 BANDEJAS EN EL INTERIOR</t>
  </si>
  <si>
    <t>168090</t>
  </si>
  <si>
    <t>2023000053</t>
  </si>
  <si>
    <t>NEVERA N AUSTRIA 220 CE TI R2 9002457 SERIAL C231082620</t>
  </si>
  <si>
    <t>CONGELADOR JLC 288 LITROS HORIZONTAL  JLC 384 SERIAL 540G07340012C281010071</t>
  </si>
  <si>
    <t>MV/09/0027 MV/09/0028</t>
  </si>
  <si>
    <t>2020000056</t>
  </si>
  <si>
    <t>990588</t>
  </si>
  <si>
    <t>CONGELADOR HORIZONTAL WHIRLPOOL 311 LTS</t>
  </si>
  <si>
    <t>MV/09/0029</t>
  </si>
  <si>
    <t>99050191</t>
  </si>
  <si>
    <t>Estufa industrial de 4 quemadores  Quemadores indeformables Parrilla en perfil de hierro En hierro de alto rendimiento Cuerpo en acero inoxidable Bandejas recolectaras de grasa y residuo.</t>
  </si>
  <si>
    <t xml:space="preserve">MYE </t>
  </si>
  <si>
    <t>MV/09/0030</t>
  </si>
  <si>
    <t>9905022</t>
  </si>
  <si>
    <t>LICUADORA INDUSTRIAL ACERO INOXIDABLE 10 LTS</t>
  </si>
  <si>
    <t>MV/09/0031</t>
  </si>
  <si>
    <t>990510</t>
  </si>
  <si>
    <t>Estufa a gas con horno HACEB S/0107704353020607</t>
  </si>
  <si>
    <t>ASPIRADORA SECO HUMEDO 15 LITROS, MEDIDAS APROX 51cm ALTO, 33cm ANCHO</t>
  </si>
  <si>
    <t>ATRIL PORTA SUERO INOXIDABLE CON RUEDAS</t>
  </si>
  <si>
    <t>BALANCIN REDONDO CON SUPERFICIE ANTI-DESLIZANTE</t>
  </si>
  <si>
    <t>OXIMETRO DE PULSO PO30</t>
  </si>
  <si>
    <t xml:space="preserve">MV/01/0035 MV/01/0048 </t>
  </si>
  <si>
    <t>2205010 2205011</t>
  </si>
  <si>
    <t>CABINA ACTIVA KOHLT KAY 15 BT 1000 300 WTS. CON BASE STAN (CABLE, CONTROL. MICROFONO Y BASE) S/1708P6040012-  S/1708P6040035</t>
  </si>
  <si>
    <t>CABINA ACTIVA DE SONIDO TIPO POTENCIADA, INLCUYE BASE MAS MICROFONO, ALTURA 68cm, CONECTIVIDAD: USB, SD, BLUETOOTH, RADIO FM, TWA. VOLTAJE DE 110 V, LA CABINA CONTIENE LOS CABLES NECESARIOS PARA SU FUNCIONAMIENTO</t>
  </si>
  <si>
    <t>202600018</t>
  </si>
  <si>
    <t>1803043</t>
  </si>
  <si>
    <t>CABINA ACTIVA L&amp;L SOUND LLJB-8014-AUS BT- POTENCIA RMS: 700W- ENTRADAS: USB,SD,MICROFONO 5MM- OTROS BLUETOOTH, RADIO FM, CONTROL REMOTO- PARLANTE DE 15"</t>
  </si>
  <si>
    <t>9999099</t>
  </si>
  <si>
    <t>CARPAS EXTERIORES 2.50 x 2.50 Mts (PARA BRINDAR ESPACIOS DE ESPARCIMIENTO EN GRUPOS PEQUEÑOS Y DE VISITA</t>
  </si>
  <si>
    <t>220500016</t>
  </si>
  <si>
    <t>CELULAR MOTOROLA E6 PLUS CON FORRO ANTICHOQUE IMEI 1 No. 359086101392518 - IMEI No.2359086101392525</t>
  </si>
  <si>
    <t>MV/01/0111</t>
  </si>
  <si>
    <t>220500039</t>
  </si>
  <si>
    <t>SMARTPHONE CON CAPACIDAD DE ALMACENAMIENTO DE 64GB, RAM 4GB, 5000 MAH. SISTEMA OPERATIVO 6,0 O SUPERIOR. PROCESADOR MINIMO 64 BITS OCTA CORE 1,2 GHZ, PANTALLA EFECTIVA ENTRE 5,4 Y 7,0. CAMARA FOTOGRAFICA DE MINIMO 13 MEGAPIXELES. BLACK. IMEI 1: 356019774948624 S/N: R92XB0B2REA</t>
  </si>
  <si>
    <t>MV/05/0023</t>
  </si>
  <si>
    <t>085</t>
  </si>
  <si>
    <t>Theodolito digital serie DT-104 marca TOPCON</t>
  </si>
  <si>
    <t>MV/05/0049</t>
  </si>
  <si>
    <t>385</t>
  </si>
  <si>
    <t>061101</t>
  </si>
  <si>
    <t>Motor fuera de borda YAMAHA modelo  E:9.9  CMHS S/101320</t>
  </si>
  <si>
    <t>MV/07/0029</t>
  </si>
  <si>
    <t>Nebulizador, Marca Thomas, Modelo 1145</t>
  </si>
  <si>
    <t>MV/03/0283</t>
  </si>
  <si>
    <t>Archivo rodante para historias clínicas, marca Kramer, Ref: K 48</t>
  </si>
  <si>
    <t>MV/03/0084</t>
  </si>
  <si>
    <t>117</t>
  </si>
  <si>
    <t>0303010</t>
  </si>
  <si>
    <t>Archivador rodante M-B con dos módulos fijo de 0.40 de ancho x 2.10 de alto x 0.90 de fondo, tres modulos rodantes dobles de 0.80 de ancho x 0.90 de fondo x 2.10 de alto y puerta de 0.60 ancho con chapa de seguridad.</t>
  </si>
  <si>
    <t>MV/03/0050 MV/03/0051</t>
  </si>
  <si>
    <t>03030005</t>
  </si>
  <si>
    <t>Archivador metalico 3 Cajones 47.5 X 45 X 102.5cm.</t>
  </si>
  <si>
    <t>MV/03/0052</t>
  </si>
  <si>
    <t>MV/03/0042</t>
  </si>
  <si>
    <t>0303036</t>
  </si>
  <si>
    <t>ARCHIVADOR VERTICAL METALICO, COLOR NEGRO MEDIDAS 1.36 CM. ALTO 0.45 X 0.60 CON BANDEJAS ORIZONTALES PORTABLES DE CALIBRE 18 GRADUALES.</t>
  </si>
  <si>
    <t>MV/03/0330 MV/03/0289</t>
  </si>
  <si>
    <t>03060001</t>
  </si>
  <si>
    <t>Archivador metálico 4 cajones 47.5 x 45 x 102.5 cm. Color gris</t>
  </si>
  <si>
    <t>04080003</t>
  </si>
  <si>
    <t>Disco duro externo 1 tera</t>
  </si>
  <si>
    <t>MV/03/0157 MV/03/0158 MV/03/0159</t>
  </si>
  <si>
    <t>0303024</t>
  </si>
  <si>
    <t>ARMARIO LARGO:45CM- ANCHO: 65CM.-ALTO: 1.80MT. LARGO: 86.8CM. ANCHO 40.8CM. ALTO 51CM.</t>
  </si>
  <si>
    <t>MV/03/0160 MV/03/0161 MV/03/0162</t>
  </si>
  <si>
    <t xml:space="preserve">MV/03/0163 </t>
  </si>
  <si>
    <t>MV/03/0206</t>
  </si>
  <si>
    <t>AIRE ACONDICIONADO DE 9.00O BTU, MARCA ELECTROLUZ</t>
  </si>
  <si>
    <t>MV/03/0208 MV/03/0210</t>
  </si>
  <si>
    <t>MV/03/0193</t>
  </si>
  <si>
    <t>AIRE ACONDICIONADO HYUNDAI PORTATIL 12.000 BTU, 110 VOLTIOS, CONTROL REMOTO, RODACHINES, DISPLAY DIGITAL, DEFLECTORES DE VIENTO CON MANGUERA DE EXTRACCION</t>
  </si>
  <si>
    <t>MV/10/0049</t>
  </si>
  <si>
    <t>20150004</t>
  </si>
  <si>
    <t>0303005</t>
  </si>
  <si>
    <t>ATRIL EN MADERA O SIMILIAR DE 1.40 DE ALTO X 0.60 DE ANCHO  X 0.50 DE FONDOSOBRE LA MESA DE DOCUMENTOS DEBE LLEVAR UN TUBO FLUORECENTE, PASACABLE Y CONTAR CON SISTEMA DE SONIDO.</t>
  </si>
  <si>
    <t>MV/03/0047</t>
  </si>
  <si>
    <t>121</t>
  </si>
  <si>
    <t>030332</t>
  </si>
  <si>
    <t>Biblioteca metálica x 4 puestos</t>
  </si>
  <si>
    <t>MV/03/0063</t>
  </si>
  <si>
    <t>20150002</t>
  </si>
  <si>
    <t>0303002</t>
  </si>
  <si>
    <t>COUNTER FRONTAL  PARA PRESIDENTE Y AUXILIARES FABRICADO EN MADERA, PINTURA EN LACA POLIURETANO SEMILUSTRE</t>
  </si>
  <si>
    <t>No. 00018</t>
  </si>
  <si>
    <t>03060006</t>
  </si>
  <si>
    <t>DISPENSADOR DE AGUA VOLTAJE /FRECUEN CIA 110-115V-60HZ. POTENCIA 550W, TEMPERA TURA AMBIENTE 10-32°C.CAPACIDAD DEL RE FRIGERADOR 16 LITROS. CAPACIDAD DE CA LENTAMIENTO 85-95"C. 51/H. POTENCIA DE CA LENTAMIENTO 430W. CAPACIDAD DE ENFRIA MIENTO 5-10°C. 2I/H. POTENCIA  DE ENFRIA MIENTO 120W. COLOR BLANCO, INTERRUPTOR AGUA FRIA -CALIENTE PESO NETO 17.5 KG. KALLEY - 15KR 1902060</t>
  </si>
  <si>
    <t>Dispensador de agua fría y caliente Ylr-1 5- jx-1 con gabinete 110V color blanco frecuencia nominal 50-60 Hz y potencia nominal 655 W, capacidad de agua fría 1L/H, medidas 310 x 310 x 970 mm, peso neto 7.5 Kg, peso bruto 8,8 Kg</t>
  </si>
  <si>
    <t>MV/03/0311</t>
  </si>
  <si>
    <t>DISPENSADOR DE AGUA, LLAVE AGUA CALIENTE 85C°, LLAVE AGUA FRIA 3C°, BANDEJA PARA RESIDUOS, GABINETE INFERIOR DE ALMACENAMIENTO</t>
  </si>
  <si>
    <t>MV/03/0224</t>
  </si>
  <si>
    <t>030381</t>
  </si>
  <si>
    <t>ESCRITORIO  DE 1.5X0.7 M, DE ESPESOR ALTURA 75 CM, PINTURA EN LACA POLIURETANO SEMILUSTRE</t>
  </si>
  <si>
    <t>Placa: 000004  000010 00024 00025</t>
  </si>
  <si>
    <t>03060002</t>
  </si>
  <si>
    <t>Escritorio archivador de tres gavetas 1.50 mt. x 0.60 x 0.75 altura con porta teclado</t>
  </si>
  <si>
    <t>MV/03/0252 MV/03/0253</t>
  </si>
  <si>
    <t>0303171</t>
  </si>
  <si>
    <t>SILLA TIPO PRESIDENTE, GIRATORIA, EN CUERO COLOR NEGRO, DESCANZACUELLO Y CON BRAZOS</t>
  </si>
  <si>
    <t>MV/03/0254 MV/03/0255</t>
  </si>
  <si>
    <t>MV/03/0256 MV/03/0257</t>
  </si>
  <si>
    <t>MV/03/0258 MV/03/0259</t>
  </si>
  <si>
    <t>MV/03/0260 MV/03/0261</t>
  </si>
  <si>
    <t>MV/03/0262 MV/03/0263 MV/03/0264</t>
  </si>
  <si>
    <t>MV/03/0202</t>
  </si>
  <si>
    <t>137</t>
  </si>
  <si>
    <t>030370</t>
  </si>
  <si>
    <t>Escritorio VETRO 150 x 60 x 90cm. en vidrio modelo en L</t>
  </si>
  <si>
    <t>MV/03/0031</t>
  </si>
  <si>
    <t>111</t>
  </si>
  <si>
    <t>030373</t>
  </si>
  <si>
    <t>Escritorio en L de vidrio 150x150 con archivador de 3 gavetas y llave.</t>
  </si>
  <si>
    <t>MV/03/0048</t>
  </si>
  <si>
    <t>030358</t>
  </si>
  <si>
    <t>Escritorio de vidrio 150x60 con archivador de 3 gavetas y llave.</t>
  </si>
  <si>
    <t>MV/03/0214</t>
  </si>
  <si>
    <t>MV/03/0222</t>
  </si>
  <si>
    <t>030383</t>
  </si>
  <si>
    <t>ESCRITORIO EN VIDRIO TEMPLADO, 1.5X.6 M,</t>
  </si>
  <si>
    <t>MV/03/0057</t>
  </si>
  <si>
    <t>030382</t>
  </si>
  <si>
    <t>ESCRITORIO SUPERFICIE ENTAMBORADA DE 2X0.6 FORRADA EN FORMICA, CON DOS SISTEMAS DE ARCHIVO REF 2X1, CON DILATACIONES EN ALUMINIO FRONTAL EN VIDRIO BRONCE TEMPLADO</t>
  </si>
  <si>
    <t>MV/03/0225</t>
  </si>
  <si>
    <t>Escritorio para consultorio médico</t>
  </si>
  <si>
    <t>MV/03/0189</t>
  </si>
  <si>
    <t>20160006</t>
  </si>
  <si>
    <t>0303028</t>
  </si>
  <si>
    <t>Escritorio archivador de tres gavetas- 1.50 x 0.60 x 0,75 altura con porta teclado</t>
  </si>
  <si>
    <t>MV/03/0190 MV/03/0191</t>
  </si>
  <si>
    <t>2</t>
  </si>
  <si>
    <t>MV/03/0029 MV/03/0030</t>
  </si>
  <si>
    <t>0303027</t>
  </si>
  <si>
    <t>Escritorio en L con archivador de tres gavetas - largo  1.5 x 1,50 x 0,60 x 0.73 altura sin porta teclado</t>
  </si>
  <si>
    <t>MV/03/0203 MV/03/0212 MV/03/0213</t>
  </si>
  <si>
    <t>3</t>
  </si>
  <si>
    <t>MV/03/0032 MV/03/0183</t>
  </si>
  <si>
    <t>03030004</t>
  </si>
  <si>
    <t>Escritorio archivador de tres gavetas- 1.50 x 0.60 x 0,75 altura con porta teclado.</t>
  </si>
  <si>
    <t>MV/03/0226</t>
  </si>
  <si>
    <t>03030003</t>
  </si>
  <si>
    <t>Escritorio gerencial en L con vidrio templado 19mm, de 150x1.50x60cm con archivador 2x1 en formica , con pedestales italianos cromados, producto Nacional.</t>
  </si>
  <si>
    <t>MV/03/0041</t>
  </si>
  <si>
    <t>03030010</t>
  </si>
  <si>
    <t>ESCRITORIO EN L DE 1.20M X 0.60M. Y RETORNO DE 0.90M. BASE AGLOMERADO PARTICULAS MADERA TABLEX 30MM. ESPESOR ENCHAPADO EN LAMINA FORMICA COLOR GRIS</t>
  </si>
  <si>
    <t>MV/03/0171</t>
  </si>
  <si>
    <t>0303037</t>
  </si>
  <si>
    <t>ESCRITORIO EN MADERA, DIMENSIONES APROX/ 1.50MT DE LARGO X 1 MT.ANCHO</t>
  </si>
  <si>
    <t>03030040</t>
  </si>
  <si>
    <t>ESCRITORIO DE MADERA CON TRES CAJONES, MEDIDAS APROX 77 cm ALTO 136cm LARGO Y 45cm PROFUNDIDAD</t>
  </si>
  <si>
    <t>MV/03/0091 MV/03/0092</t>
  </si>
  <si>
    <t>0303162</t>
  </si>
  <si>
    <t>Estante metálico (ESP) fabricado en lámina Cold rolled color a elegir, ensamble rápido y seguro, pintura electro estática (pintura en polvo para metales, láminas tubos cold rolled, limpieza por inmersión Desengrasada y des fosfatizada, aplicada mediante un equipo electrostático Secado al horno a 220° pintura de alta resistencia y dura bilidad), resistencia de cada cuerpo o nivel 400 kg (almacenamiento en ambas caras), de 3 niveles, compuesto por 3 marcos laterales de 2 mt de alto x  80 cm de fondo, cal 16; 12 vigas de 1.85 mt y cal 16, 6 tendidos de 1.83 mt de largo x 0.766 mt de ancho y cal 20, con sus respecti vos tornillos, arandelas y demás/aseguramiento entre los estantes, Garantia/1 año en condiciones normales/uso.</t>
  </si>
  <si>
    <t>MV/03/0097 MV/03/0100</t>
  </si>
  <si>
    <t>Estante metálico (ESP) fabricado en lámina Cold rolled color a elegir, ensamble rápido y seguro, pintura electro estática (pintura en polvo para metales, láminas tubos cold rolled, limpieza por inmersión Desengrasada y des fosfatizada, aplicada mediante un equipo electrostático Secado al horno a 220° pintura de alta resistencia y dura bilidad), resistencia de cada cuerpo/o nivel 400 kg (alma cenamiento en ambas caras), de 3 niveles, compuesto por 3 marcos laterales de 2 mt de alto x  80 cm de fondo, cal 16; 12 vigas de 1.85 mt y cal 16, 6 tendidos de 1.83 mt de largo x 0.766 mt de ancho y cal 20, con sus respecti vos tornillos, arandelas y demás/aseguramiento entre los estantes, Garantia/1 año en condiciones normales de uso.</t>
  </si>
  <si>
    <t>MV/03/0036 MV/03/0037 MV/03/0038 MV/03/0039</t>
  </si>
  <si>
    <t>0303025</t>
  </si>
  <si>
    <t>MESA DE ESCRITORIO RECTO 1.50 X 0.60 SUPREFICIE DE TRABAJO EN TABLEX 30 MM. CON DOS GAVETAS CON CHAPA, CON PINTURA ELECTROTASTICA COLOR GRIS CLARO.</t>
  </si>
  <si>
    <t>MV/03/0040</t>
  </si>
  <si>
    <t>MV/03/0064 MV/03/0065 MV/03/0066</t>
  </si>
  <si>
    <t>0303003</t>
  </si>
  <si>
    <t>MODULO DE 1 X 80 X 90 DE ALTO FABRICADO EN MADERA,PINTURA EN LACA POLIURETANO SEMILUSTRE</t>
  </si>
  <si>
    <t>MV/03/0069</t>
  </si>
  <si>
    <t>0303004</t>
  </si>
  <si>
    <t>MODULO DE TRABAJO DE 0.80 X 0.80 X 0.75 DE ALTO FABRICADO EN MADERA O SIMILAR PARTE FRONTAL Y SUS DOS COSTADOS, TAPA DE 8CM. DE ESPESOR,SISTEMA DE AMARRE CON PLATINAS, CON CONDUCTOS PARA CABLEADO Y SISTEMA DE SONIDO</t>
  </si>
  <si>
    <t>MV/03/0070 MV/03/0071 MV/03/0072</t>
  </si>
  <si>
    <t>MV/03/0073 MV/03/0074</t>
  </si>
  <si>
    <t>MV/03/0075 MV/03/0076 MV/03/0077 MV/03/0078</t>
  </si>
  <si>
    <t>4</t>
  </si>
  <si>
    <t>MV/01/0066</t>
  </si>
  <si>
    <t>PANTALLA ELECTRICA PLEGABLE PARA VIDEO BEAM, 2X2 M</t>
  </si>
  <si>
    <t>MV/01/0052 MV/01/0053</t>
  </si>
  <si>
    <t>069928</t>
  </si>
  <si>
    <t>RACK DE 9" X 80</t>
  </si>
  <si>
    <t>202300038</t>
  </si>
  <si>
    <t>03030041</t>
  </si>
  <si>
    <t>SILLA ERGONOMICA GIRATORIA CON RODACHINES Y NYLON DE ALTA RESISTENCIA, RES MAX 110 KG</t>
  </si>
  <si>
    <t>MV/07/0018 MV/07/0019</t>
  </si>
  <si>
    <t>Silla de ruedas plegable tipo estándar marca Elco Solut, Modelo: KY809-46</t>
  </si>
  <si>
    <t>MV/07/0020 MV/07/0021</t>
  </si>
  <si>
    <t>MV/07/0022</t>
  </si>
  <si>
    <t>16990015</t>
  </si>
  <si>
    <t>SILLA DE RUEDAS MANUAL CON REPOSA PIES, DIMENSIONES 49x91x46 cm</t>
  </si>
  <si>
    <t>039901</t>
  </si>
  <si>
    <t>SILLAS DE DUCHA O SILLA SANITARIA SENCILLA, TALLA PREFERIBLE 49cm FABRICADA EN ALUMINIO PESO MAXIMO QUE SOPORTE 100kg</t>
  </si>
  <si>
    <t>MV/09/0018 MV/09/0019</t>
  </si>
  <si>
    <t>1999005 1999004</t>
  </si>
  <si>
    <t>Contenedor para basura  color gris X 200 Lts.</t>
  </si>
  <si>
    <t>MV/07/0013 MV/07/0014</t>
  </si>
  <si>
    <t>Diván fijo para Examen General, Color Blanco</t>
  </si>
  <si>
    <t>MV/09/0024</t>
  </si>
  <si>
    <t>Nevera 87 Lts, Marca Haceb, Color Gris.</t>
  </si>
  <si>
    <t>1601028</t>
  </si>
  <si>
    <t>MASAJEADOR TERAPEUTICO ELECTRICO CALIENTE Y FRIO</t>
  </si>
  <si>
    <t>16990020</t>
  </si>
  <si>
    <t>MESA DE MAYO O MESA DE ENFERMERIA ESTANDAR</t>
  </si>
  <si>
    <t>1601025</t>
  </si>
  <si>
    <t>TENS Y EMS UNIT ELECTRO MUSCLE ESTIMULATOR BY PLUS4 CAN</t>
  </si>
  <si>
    <t>MV/13/0002</t>
  </si>
  <si>
    <t>Mesas de pin pong  con tablero 18 mm, color surtido,  malla, Estructura metálica, Plegable, Ruedas de 100 mm, Medidas de tablero 2,76 mt x 1,55 mt, 80 cm. Medidas de Punto de apoyo: 40 mm x 20 mm, Material MDF desplegable</t>
  </si>
  <si>
    <t>MV/13/0003 MV/13/0004 MV/13/0005</t>
  </si>
  <si>
    <t>MV/01/0003 MV/01/0004</t>
  </si>
  <si>
    <t>2205001</t>
  </si>
  <si>
    <t>CABINA SONIDO, SISTEMA PROFESIONAL DE SONIDO DE DOS VIAS, BAFLE BIDIRECCIONAL AUTO AMPLIFICADO DE 15" POTENCIA MAX. 840 W, POTENCIA RMS 280W, UNIDAD DE BRILLO 1.75" -1 LINEA DE ENTRADA+ 2 ENTRADAS PARA MICROFONO, CONTROL DE AGUDOS, BAJOS Y VOLUMEN DE MASTER, ENTRADA XLR DE LINEA O MIC. CON CONTROL DE VOL. PUERTO USB  + SD,CONTROL REMOTO. CONSUMO DE ENERGIA 12 V.</t>
  </si>
  <si>
    <t>MV/02/0034</t>
  </si>
  <si>
    <t>TELEVISOR PANASONIC LCD, DIMENSIONES EN PULGADAS 50" (118,6X76.4X8.4 CM.) ANCHO, ALTO Y FONDO , 50 X 60 HD, RESOLUCION  1024X 768 HD CONTRASTE 5000.000:1 ENTRADA DE VIDEO  HDMI, USB</t>
  </si>
  <si>
    <t>MV/01/0026</t>
  </si>
  <si>
    <t>SISTEMA DE SONIDO COMPUESTO POR: AMPLIFICADOR  SA87 USB DE 1500 W. 4 SALIDAS, DIFUSOR DE LUJO, 5 UNIDADES DE BRILLO DE CUARZO, ALTA VOZ PRONCIPAL, REJILLA DE PROTECCION PARA CABINA, 4 CABINAS, DIMESIONES 76CM. X 49 CM. X 37 CM.</t>
  </si>
  <si>
    <t>MV/01/0043</t>
  </si>
  <si>
    <t>Proyector de video EPSON H55 2ª s18+ sistema de proyección (3lcd), cable de alimentación de 1,8 m, cable de computadora -vga, cable usb para transmitir audio y video del proyecto a la computadora, control remoto + pilas y telón móvil para proyección de 153 cm x 153 cm, con su respectivo sistema enrollable en protector metálico y soporte de piso; SERIAL TUAF39O957L.</t>
  </si>
  <si>
    <t>MV/01/0038</t>
  </si>
  <si>
    <t>20160022</t>
  </si>
  <si>
    <t>VIDEOBEAM PROYECTORES EPSON EX3220- MODELO H552A, S/V9RK5106633- (MALETA, CONTROL REMOTO EPSON, CABLE PARA CORRIENTE, CABLE CONECTOR)</t>
  </si>
  <si>
    <t xml:space="preserve">MV/04/0107  </t>
  </si>
  <si>
    <t>002</t>
  </si>
  <si>
    <t xml:space="preserve">Equipo de computo portatil-sistema operativo instalado windows ® 7 Home basic original 32 bit procesador intel ® core TM i3-2310 memoria DDR3 de 4 GB  1x 1024 MB+ 1 x 2048 MB) sopor ta hasta 8 gb de memoria DDR3 disco duro SATA de 500 GB a 7200 rpm-unidad óptica SATA: DVD+_ R/RW super multi light scribe soporte doble capa gráficos pantalla LED HP brigh View windes creen alta definición con 35.6cm. (14") de diagonal Res/ de pantalla 1366 x 768 gráficos intel (R) HD graphics caract/expasión puertos 1 puerto VGA puerto Ethernet RJ45 1 conector HDMI 1 sali da/ audio 1 entrada para micrófono 3 usb 2.0 ranu ras lector de soportes digit/ integrado 5" en 1" Web cam cámara web con micrófono integ. (VGA) dispo sit/ entrada-dispositivo apuntador touch pad con botón de activ/ desact/integrado y soporte de área desplazam/2 vías-teclado notebook (home roll) comunic/ interfaz de red LAN integrada Ethenet 10/100 baset tecnolog/ inalamb. Intel 802. 11b/g/n conex/red inalamb. bluetooht (R) peso 2.2 kg-dim /producto 34.2 cm ancho x 22.8 cm profx 3.15 cm/ altura min x 3.65 cm/altura máx.fuente de alimenta ción adaptador CA de 65 w -bateria de ion de litio (li- lon) de 6 celdas.Ref. HP pavilon G4-1087la   S/ 5CD1271867 -  S/  5CD13009GZ </t>
  </si>
  <si>
    <t>MV/04/0027</t>
  </si>
  <si>
    <t>0401005</t>
  </si>
  <si>
    <t>COMPUTADOR DE MESA TODO EN UNO-PROCESADOR INTEL (R) PENTIUM (R) QUAD CORE J 2900-SISTEMA OPERATIVO:WINDOWS 8  S/3CR4430794- CON CARGADOR- TECLADO Y MOUSE</t>
  </si>
  <si>
    <t>MV/04/0028</t>
  </si>
  <si>
    <t>0401006</t>
  </si>
  <si>
    <t>COMPUTADOR DE MESA TODO EN UNO-PROCESADOR INTEL (R) PENTIUM (R) 3558-SISTEMA OPERATIVO:WINDOWS 8,1 MEMORIA RAM 8,00 GB  S/VS81886435- LENOVO DE 21,5" LED, CON CARGADOR- TECLADO Y MOUSE</t>
  </si>
  <si>
    <t>MV/04/0031</t>
  </si>
  <si>
    <t>0401008</t>
  </si>
  <si>
    <t>COMPUTADOR DE MESA TODO EN UNO-PROCESADOR INTEL (R) PENTIUM (R) QUAD CORE J 2900-SISTEMA OPERATIVO:WINDOWS 8  S/4C14280YYX - CON CARGADOR- TECLADO Y MOUSE</t>
  </si>
  <si>
    <t xml:space="preserve">MV/04/0008 </t>
  </si>
  <si>
    <t xml:space="preserve">040142 </t>
  </si>
  <si>
    <t>COMPUTADOR JANUS ENSAMBLADO DE ESCRI TORIO PROCESADOR iNTEL CORE i5 IVY BRID GE TERCERA GENERACION (3330) 3,0 GHZ 4 CORES 22NM, BOARD BIOSTAR H61 ( a,v,r, 1 pci 1x, 1 pci 16x, hdmi), dd 1500 gb sata iii, ram ddr3 8gb, dvd-rw LG, caja atx, multilector de memorias, teclado, mouse, Monitor SAMSUNG LED 18.5" LS19C150 - ZXTMH4LF105399 - licencia de windows 7 para entidades gubernamentales.</t>
  </si>
  <si>
    <t xml:space="preserve">MV/04/0119 </t>
  </si>
  <si>
    <t>20150019</t>
  </si>
  <si>
    <t>0401055</t>
  </si>
  <si>
    <t>Computador de escritorio JANUS  PC SMART PENTIUM PDK PS 1901W, PROCESADOR INTEL PENTIUN DUAL CORE,G33240  DISCO 1T WINDOWS 8,PANTALLA 21.5"LED  S/J2213LE1409020122</t>
  </si>
  <si>
    <t>MV/04/0040</t>
  </si>
  <si>
    <t>0401015</t>
  </si>
  <si>
    <t>Computador de escritorio PC SMART PENTIUM PDK PS 1901W, PROCESADOR INTEL PENTIUN DUAL CORE,WINDOWS 8,PANTALLA 21.5"LED -  S/J2213LE1409020472</t>
  </si>
  <si>
    <t>MV/04/0125 MV/04/0126</t>
  </si>
  <si>
    <t>0401062 0401064</t>
  </si>
  <si>
    <t>COMPUTADOR PORTATIL, PROCESADOR INTEL CELERON N3050, DISCO DURO 500GB, MEMORIA 4GB DDR3L, PANTALLA DE 14", HDMI-DVD RW- SISTEMA OPERATIVO LINUX S/H5N0GR04C775218 -S/H5N0GR04C78021A</t>
  </si>
  <si>
    <t>MV/04/0128 MV/04/0129</t>
  </si>
  <si>
    <t>0401065 0401063</t>
  </si>
  <si>
    <t>COMPUTADOR PORTATIL, PROCESADOR INTEL CELERON N3050, DISCO DURO 500GB, MEMORIA 4GB DDR3L, PANTALLA DE 14", HDMI-DVD RW- SISTEMA OPERATIVO LINUX S/H5N0GR04C91621C S/H8N0CV07Z288333</t>
  </si>
  <si>
    <t>MV/04/0049</t>
  </si>
  <si>
    <t>20130011</t>
  </si>
  <si>
    <t>040132</t>
  </si>
  <si>
    <t>Computador portatil DELL  SILVER PLATEADO precesador: tercera generación intel core i7-3612QM 2.10G memoria: 6GB, DISCO DURO 750 GB, 5400RPM SATA; pantalla: 15.6" alta definición LED antirreflejo lector de huella, tarjeta de video, AMD rodeon HD 7670M 1 gb unidad óptica: dvd RW, red:10/100/1000 inalambrica intel 2230802, 11b/g/n + bluetooth 4: Sistema operativo windows 7 edición profesional 64 bits + microsoft office starter 2010: bateria 6 celdas litio 48 WhR, memoria de video 2 gb.  Mod. M15I7S675SAE   S/FKGKFV1; Licencia WIN:882DD-CHDWQ-7QQ8P-C9YOX-B66DD</t>
  </si>
  <si>
    <t xml:space="preserve">MV/04/0044 </t>
  </si>
  <si>
    <t xml:space="preserve">0401033 </t>
  </si>
  <si>
    <t>COMPUTADOR JANUS ENSAMBLADO DE ESCRITORIO PROCESADOR iNTEL CORE i5 IVY BRIDGE TERCERA GENERACION (3330) 3,0 GHZ 4 CORES 22NM, BOARD BIOSTAR H61 ( a,v,r, 1 pci 1x, 1 pci 16x, hdmi), dd 1500 gb sata iii, ram ddr3 8gb, dvd-rw LG, caja atx, multilector de memo rias, teclado, mouse, Monitor SAMSUNG LED 18.5" LS19C150 -  ZXTMH4LF105269 - licencia de windows 7 para entidades gubernamentales.</t>
  </si>
  <si>
    <t>Placa: 00041</t>
  </si>
  <si>
    <t>04080001</t>
  </si>
  <si>
    <t>Impresora multifuncional EPSON L396:  copiadora, escaner, e impresora, imprime hasta 7500 páginas a color o 4500 páginas en negro. Hasta 33 ppm negro y 15 ppm color, Escaner de 48 bits y 1200 x 2400 dpi, costo de impresión ultra bajo, facil uso y recarga de tinta, conexión usb y wifi.  S/X4FQ013198</t>
  </si>
  <si>
    <t>MV/04/0123</t>
  </si>
  <si>
    <t>040642 0406022</t>
  </si>
  <si>
    <t>Impresora EPSON L355 Multifuncional, sistema de tinta continuo, ADF integrado (escaneo, copiado, fax), WIFI incorporado, escáner  de 48 bits, 1200 dpi, tambores de tinta original, velocidad de impresión 33 paginas por minuto, software para edición de documentos OCR  S/S3YK530146</t>
  </si>
  <si>
    <t xml:space="preserve">MV/04/0013  </t>
  </si>
  <si>
    <t xml:space="preserve">0406014 </t>
  </si>
  <si>
    <t>Impresora Multifuncional, EPSON L355 sistema de tinta continuo, ADF integrado (escaneo, copiado, fax), WIFI incorporado, escáner  de 48 bits, 1200 dpi, tambores de tinta original, velocidad de impresión 33 páginas por minuto, software para edición de documentos OCR  S/S3YK530468</t>
  </si>
  <si>
    <t>MV/04/0132</t>
  </si>
  <si>
    <t>0406023</t>
  </si>
  <si>
    <t>IMPRESORA MULTIUSOS EPSON L380 (ESCANER, FOTOCOPIADORA, IMPRESORA) SERIAL /X34N154223*</t>
  </si>
  <si>
    <t>831510</t>
  </si>
  <si>
    <t>03/11/2023</t>
  </si>
  <si>
    <t>1803040</t>
  </si>
  <si>
    <t>PANTALLA PROYECTOR SOPORTE FIJO ALUMINIO 150 PULGADAS</t>
  </si>
  <si>
    <t>No.00057</t>
  </si>
  <si>
    <t>1803038</t>
  </si>
  <si>
    <t>PROYECTORES VIDEOBEAM FULL HD LED 2600 LM PORTÁTIL  SN: C19B3S030OWD020079  S/N:WJW252023C08, MODEL NO W25, 100-240 V 50/60Hz, FCC ID: 2AY2S-K2</t>
  </si>
  <si>
    <t>No.00058</t>
  </si>
  <si>
    <t>1803039</t>
  </si>
  <si>
    <t>PROYECTORES VIDEOBEAM FULL HD LED 2600 LM PORTÁTIL  SN:1D19B71030OWH120600   S/N: WJW252023C08  MODEL NO W25 100-240 V 50/60 Hz  FCC ID: 2AY2S-K2</t>
  </si>
  <si>
    <t>MV/09/0015</t>
  </si>
  <si>
    <t>20140018</t>
  </si>
  <si>
    <t>Nevera Nofrost de 6 pies  Haceb</t>
  </si>
  <si>
    <t>MV/09/0001</t>
  </si>
  <si>
    <t>NEVERA NOFROST CAPACIDAD APROX. 219 LITROS, 2 PUERTAS, VOLTAJE 110V MONOFASICO</t>
  </si>
  <si>
    <t>MV/09/0033 MV/09/0034 MV/09/0035 MV/09/0036 MV/09/0037 MV/09/0038 MV/09/0039</t>
  </si>
  <si>
    <t>0303234</t>
  </si>
  <si>
    <t>MESA PLEGABLE EN POLIETILENO MEDIDAS 1.53 x 70 cm, ALTO 73 cm TIPO MALETA, BLOQUEO AUTOMATICO, USO INTERIOR O EXTERIOR, MARCO DE ACERO RECUBIERTO CON POLVO RESISTENTE A CORROSION, RESISTENTE A MANCHAS, PROTEGIDO CONTRA RAYOS UV</t>
  </si>
  <si>
    <t>OLLA PARA COCCION EN ACERO INOXIDABLE CON ASAS Y TAPA No. 38</t>
  </si>
  <si>
    <t>OLLA A PRESION 12 LITROS CON CIERRE INTERNO, ASAS ERGONOMICAS, MATERIAL EN ACERO INOXIDABLE</t>
  </si>
  <si>
    <t>2018031</t>
  </si>
  <si>
    <t>03030014</t>
  </si>
  <si>
    <t>ARCHIVADOR GRANDE PARA DOCUMENTACION 4 GAVETAS EN LAMINA COL ROLLED, COLOR GRIS</t>
  </si>
  <si>
    <t>03030017</t>
  </si>
  <si>
    <t>JUEGO  POR 2 UNIDADES DE EXHIBICION REVISTERO EN MADERA CONTRACHAPADA Y ACABADO EN LAMINA MELAMINICO, MEDIDAS 1,16 X 0.48 X 0,40M.</t>
  </si>
  <si>
    <t>03030015</t>
  </si>
  <si>
    <t>MUEBLE DE ALMACENAMIENTO AULA TIM CON 2 PUERTAS Y 2 ENTREPAÑOS COLOR GRIS, EN LAMINA.</t>
  </si>
  <si>
    <t>03030018</t>
  </si>
  <si>
    <t>PUESTO DE TRABAJO BIPERSONAL CUBICU LO DOBLE SUPERFICIE RECTANGULAR, EN MADERA CONTRACHAPADA RECUBRIMIENTO EN LAMINADO MELANIMICO ESTRUCTURA TUBO COLD ROLLED COLOR GRIS CON MAMPARAS EN VIDRIO TRANSLUCIDO 10M. 3. Y 2 SILLAS NEUMATICA GIRATORIA CON ESPALDAR Y ASIENTO 0.40 -0.55M. ALTURA DE SILLA 0.35 - 055M.COLOR NARANJA.</t>
  </si>
  <si>
    <t>03030016</t>
  </si>
  <si>
    <t>SOFA DE TRES PUESTOS COLOR NARANJA, MEDIDAS 0,62M X 1,92 X 1.28M</t>
  </si>
  <si>
    <t>2018064</t>
  </si>
  <si>
    <t>03040007</t>
  </si>
  <si>
    <t>ARCHIVADOR DIMENSION 1.36 X 0.47 X 0,70MT. ESTRUCTURA EN LAMINA DE ACERO COLD ROLLED, CONTIENE CUATRO ENTREPAÑOS MODULARES</t>
  </si>
  <si>
    <t>03040009</t>
  </si>
  <si>
    <t>BIBLIOTECA DIMENSION: LARGO 1,15 X ANCHO 0.38 ALTO 1.60CM. ESTRUCTURA EN LAMINA DE ACERO COLD ROLLED CUATRO ENTREPAÑOS MODULARES.</t>
  </si>
  <si>
    <t>001 - 002  - 011 012 - 038 - 00047 00051  M/V No. 00025 00026 00027 00028</t>
  </si>
  <si>
    <t>03040010</t>
  </si>
  <si>
    <t>ESCRITORIO DE TRABAJO SENCILLO DE 120 X 60 X 72CM. (PARA PROFESOR) SUPERFICIE RECTA EN  MADERA AGLOMERADA DE 19MM. CON RECUBRIMIENTO MELAMINICO, CANTO EN PVC RIGIDO Y BALANCE, ESTRUCTURA EN ACERO CR CON ACABADO EN PINTURA ELECTROSTATICA Y NIVELADORES, INCLUYE CAJONERO</t>
  </si>
  <si>
    <t>No. 01 al 09 parte 1 y 01 al 09 parte 2</t>
  </si>
  <si>
    <t>03040011</t>
  </si>
  <si>
    <t>ESCRITORIO ESTRUCTURA EN C.R. CON RETORNO, SUPERFICIE EN AGLOMERADO RECUBIERTO DE MELAMINA, CAJONERA TIPO MERIDIAN DIM: 0.70 X 1.40 X 72CM.</t>
  </si>
  <si>
    <t>No. 0013 No. 0007</t>
  </si>
  <si>
    <t>03040002  03040071 03040072 03040073 0304077 03040080 03040081</t>
  </si>
  <si>
    <t xml:space="preserve">IMPRESORA MULTIFUNCIONAL SAMSUNG - MULTIFUNTION PRO X PRESS M4080FX SERIALES: CNB1KD14TP - CNB1L354XD - CNB1L2R1QC - CNB1K14TY - CNB1L2R1R5 - CNB1KCB0Z2 - CNB1L354WR </t>
  </si>
  <si>
    <t xml:space="preserve"> 03040082 </t>
  </si>
  <si>
    <t>IMPRESORA MULTIFUNCIONAL SAMSUNG - MULTIFUNTION PRO X PRESS M4080FX SERIALES:  CNB1L354XV</t>
  </si>
  <si>
    <t>MV/04/0291</t>
  </si>
  <si>
    <t>202300034</t>
  </si>
  <si>
    <t>040650</t>
  </si>
  <si>
    <t>IMPRESORAS A COLOR  MULTIFUNCIÓN EPSON ECOTANK L3210 NEGRA 110V S/XAGB401545</t>
  </si>
  <si>
    <t>2026000014</t>
  </si>
  <si>
    <t>04010147</t>
  </si>
  <si>
    <t>MONITOR LG Ips 24 fHD 120hz hDR10 24u411a negro serie: 604TOGE03439</t>
  </si>
  <si>
    <t>04010146</t>
  </si>
  <si>
    <t>MONITOR LG Ips 24 fHD 120hz hDR10 24u411a negro serie: 604TOHT04561</t>
  </si>
  <si>
    <t>MV/07/0056</t>
  </si>
  <si>
    <t>2024000015</t>
  </si>
  <si>
    <t>03030365</t>
  </si>
  <si>
    <t>ARMARIO PLASTICO GRANDE PARA ALMACENAMIENTO, MEDIDAS APROX: ANCHO: 45.0 CM ALTO: 189.0 CM. PROFUNDIDAD: 65.0 CM RESISTENCIA: 15 KG POR ESTANTE, 2 PUERTAS</t>
  </si>
  <si>
    <t>22040020</t>
  </si>
  <si>
    <t>VENTILADOR INDUSTRIAL 2 EN 1. 51 CM DE 20" Cto 1539 2024</t>
  </si>
  <si>
    <t>2024000172</t>
  </si>
  <si>
    <t>CELULAR SAMSUNG A15/8 RAM/256 GB</t>
  </si>
  <si>
    <t>MV/09/0048</t>
  </si>
  <si>
    <t>99050113</t>
  </si>
  <si>
    <t>DISPENSADOR Y ENFRIADOR DE AGUA KALLEY, AGUA FRIA-CALIENTE</t>
  </si>
  <si>
    <t>2022000029</t>
  </si>
  <si>
    <t>KIT DE MICRÓFONO INALÁMBRICO TIPO PROFESIONAL UHF-32M, BANDA UHF CON FRECUENCIA FIJA, ANCHO DE BANDA ENTRE 600-690 MHZ, PANTALLA LCD, SALIDAS BALANCEADAS EN XLR BUEN ALCANCE 2 CANALES. S/N:1220237001342 REF: PRODJ</t>
  </si>
  <si>
    <t>069926</t>
  </si>
  <si>
    <t>ASCENSOR  CON CAPACIDAD PARA 6 PASAJEROS, 3 PARADAS RECORRDO APROX. 9.5 M, MARCA ANDINO, MODELO TL6 VF-1, PUERTAS ALI 800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</si>
</sst>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1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_-* #,##0.00_-;\-* #,##0.00_-;_-* &quot;-&quot;??_-;_-@_-"/>
    <numFmt numFmtId="179" formatCode="_ * #,##0_ ;_ * \-#,##0_ ;_ * &quot;-&quot;??_ ;_ @_ "/>
    <numFmt numFmtId="180" formatCode="yyyy/mm/dd;@"/>
    <numFmt numFmtId="181" formatCode="_ * #,##0.00_ ;_ * \-#,##0.00_ ;_ * &quot;-&quot;_ ;_ @_ "/>
    <numFmt numFmtId="182" formatCode="yyyy&quot;/&quot;m&quot;/&quot;d;@"/>
    <numFmt numFmtId="183" formatCode="#,##0.00_ ;\-#,##0.00\ "/>
    <numFmt numFmtId="184" formatCode="yyyy\-mm\-dd;@"/>
    <numFmt numFmtId="185" formatCode="dd/mm/yyyy;@"/>
    <numFmt numFmtId="186" formatCode="0.0"/>
    <numFmt numFmtId="187" formatCode="d/mm/yyyy;@"/>
  </numFmts>
  <fonts count="33">
    <font>
      <sz val="11"/>
      <color theme="1"/>
      <name val="Calibri"/>
      <charset val="134"/>
      <scheme val="minor"/>
    </font>
    <font>
      <b/>
      <sz val="9"/>
      <color theme="1"/>
      <name val="ARIAL"/>
      <charset val="134"/>
    </font>
    <font>
      <sz val="9"/>
      <color theme="1"/>
      <name val="Arial"/>
      <charset val="134"/>
    </font>
    <font>
      <sz val="9"/>
      <name val="Arial"/>
      <charset val="134"/>
    </font>
    <font>
      <sz val="9"/>
      <color indexed="8"/>
      <name val="Arial"/>
      <charset val="134"/>
    </font>
    <font>
      <b/>
      <sz val="9"/>
      <color indexed="8"/>
      <name val="ARIAL"/>
      <charset val="134"/>
    </font>
    <font>
      <sz val="10"/>
      <name val="Arial"/>
      <charset val="134"/>
    </font>
    <font>
      <sz val="10"/>
      <color theme="1"/>
      <name val="Arial"/>
      <charset val="134"/>
    </font>
    <font>
      <sz val="8"/>
      <name val="Arial"/>
      <charset val="134"/>
    </font>
    <font>
      <sz val="8"/>
      <color theme="1"/>
      <name val="Arial"/>
      <charset val="134"/>
    </font>
    <font>
      <b/>
      <u/>
      <sz val="9"/>
      <color theme="1"/>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color indexed="8"/>
      <name val="Arial"/>
      <charset val="134"/>
    </font>
    <font>
      <sz val="9"/>
      <color rgb="FFFF000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xf numFmtId="176"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177"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7"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19" fillId="0" borderId="0" applyNumberFormat="0" applyFill="0" applyBorder="0" applyAlignment="0" applyProtection="0">
      <alignment vertical="center"/>
    </xf>
    <xf numFmtId="0" fontId="20" fillId="3" borderId="10" applyNumberFormat="0" applyAlignment="0" applyProtection="0">
      <alignment vertical="center"/>
    </xf>
    <xf numFmtId="0" fontId="21" fillId="4" borderId="11" applyNumberFormat="0" applyAlignment="0" applyProtection="0">
      <alignment vertical="center"/>
    </xf>
    <xf numFmtId="0" fontId="22" fillId="4" borderId="10" applyNumberFormat="0" applyAlignment="0" applyProtection="0">
      <alignment vertical="center"/>
    </xf>
    <xf numFmtId="0" fontId="23" fillId="5" borderId="12" applyNumberFormat="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177"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8" fontId="6" fillId="0" borderId="0" applyFont="0" applyFill="0" applyBorder="0" applyAlignment="0" applyProtection="0"/>
    <xf numFmtId="0" fontId="6" fillId="0" borderId="0"/>
    <xf numFmtId="0" fontId="31" fillId="0" borderId="0">
      <alignment vertical="top"/>
    </xf>
  </cellStyleXfs>
  <cellXfs count="262">
    <xf numFmtId="0" fontId="0" fillId="0" borderId="0" xfId="0"/>
    <xf numFmtId="49" fontId="1" fillId="0" borderId="1" xfId="54" applyNumberFormat="1" applyFont="1" applyBorder="1" applyAlignment="1">
      <alignment horizontal="left" vertical="top" wrapText="1"/>
    </xf>
    <xf numFmtId="0" fontId="1" fillId="0" borderId="1" xfId="54" applyFont="1" applyBorder="1" applyAlignment="1">
      <alignment horizontal="center" vertical="top"/>
    </xf>
    <xf numFmtId="49" fontId="1" fillId="0" borderId="1" xfId="49" applyNumberFormat="1" applyFont="1" applyFill="1" applyBorder="1" applyAlignment="1">
      <alignment horizontal="left" vertical="top" wrapText="1"/>
    </xf>
    <xf numFmtId="0" fontId="1" fillId="0" borderId="1" xfId="54" applyFont="1" applyBorder="1" applyAlignment="1">
      <alignment horizontal="center" vertical="top" wrapText="1"/>
    </xf>
    <xf numFmtId="0" fontId="1" fillId="0" borderId="1" xfId="54" applyFont="1" applyBorder="1" applyAlignment="1">
      <alignment horizontal="right" vertical="top"/>
    </xf>
    <xf numFmtId="177" fontId="1" fillId="0" borderId="1" xfId="49" applyFont="1" applyFill="1" applyBorder="1" applyAlignment="1">
      <alignment horizontal="left" vertical="top" wrapText="1"/>
    </xf>
    <xf numFmtId="179" fontId="1" fillId="0" borderId="1" xfId="51" applyNumberFormat="1" applyFont="1" applyFill="1" applyBorder="1" applyAlignment="1">
      <alignment horizontal="center" vertical="top" wrapText="1"/>
    </xf>
    <xf numFmtId="177" fontId="1" fillId="0" borderId="1" xfId="49" applyFont="1" applyFill="1" applyBorder="1" applyAlignment="1">
      <alignment horizontal="center" vertical="top" wrapText="1"/>
    </xf>
    <xf numFmtId="49" fontId="2" fillId="0" borderId="1" xfId="54" applyNumberFormat="1" applyFont="1" applyBorder="1" applyAlignment="1">
      <alignment horizontal="left" wrapText="1"/>
    </xf>
    <xf numFmtId="0" fontId="2" fillId="0" borderId="1" xfId="54" applyFont="1" applyBorder="1" applyAlignment="1">
      <alignment horizontal="center"/>
    </xf>
    <xf numFmtId="58" fontId="2" fillId="0" borderId="1" xfId="54" applyNumberFormat="1" applyFont="1" applyBorder="1" applyAlignment="1">
      <alignment horizontal="center"/>
    </xf>
    <xf numFmtId="49" fontId="2" fillId="0" borderId="1" xfId="49" applyNumberFormat="1" applyFont="1" applyFill="1" applyBorder="1" applyAlignment="1">
      <alignment horizontal="left" wrapText="1"/>
    </xf>
    <xf numFmtId="0" fontId="2" fillId="0" borderId="1" xfId="54" applyFont="1" applyBorder="1" applyAlignment="1">
      <alignment horizontal="left" vertical="top" wrapText="1"/>
    </xf>
    <xf numFmtId="177" fontId="2" fillId="0" borderId="1" xfId="49" applyFont="1" applyFill="1" applyBorder="1" applyAlignment="1">
      <alignment horizontal="center" wrapText="1"/>
    </xf>
    <xf numFmtId="179" fontId="2" fillId="0" borderId="1" xfId="51" applyNumberFormat="1" applyFont="1" applyFill="1" applyBorder="1" applyAlignment="1">
      <alignment horizontal="center" wrapText="1"/>
    </xf>
    <xf numFmtId="49" fontId="2" fillId="0" borderId="1" xfId="54" applyNumberFormat="1" applyFont="1" applyBorder="1" applyAlignment="1">
      <alignment horizontal="left" vertical="top" wrapText="1"/>
    </xf>
    <xf numFmtId="0" fontId="2" fillId="0" borderId="1" xfId="54" applyFont="1" applyBorder="1"/>
    <xf numFmtId="0" fontId="2" fillId="0" borderId="1" xfId="54" applyFont="1" applyBorder="1" applyAlignment="1">
      <alignment horizontal="left"/>
    </xf>
    <xf numFmtId="49" fontId="2" fillId="0" borderId="1" xfId="54" applyNumberFormat="1" applyFont="1" applyBorder="1" applyAlignment="1">
      <alignment horizontal="left"/>
    </xf>
    <xf numFmtId="180" fontId="2" fillId="0" borderId="1" xfId="54" applyNumberFormat="1" applyFont="1" applyBorder="1"/>
    <xf numFmtId="0" fontId="2" fillId="0" borderId="1" xfId="54" applyFont="1" applyBorder="1" applyAlignment="1">
      <alignment horizontal="justify" vertical="top" wrapText="1"/>
    </xf>
    <xf numFmtId="177" fontId="2" fillId="0" borderId="1" xfId="49" applyFont="1" applyFill="1" applyBorder="1" applyAlignment="1">
      <alignment horizontal="right"/>
    </xf>
    <xf numFmtId="177" fontId="2" fillId="0" borderId="1" xfId="49" applyFont="1" applyFill="1" applyBorder="1" applyAlignment="1"/>
    <xf numFmtId="179" fontId="2" fillId="0" borderId="1" xfId="51" applyNumberFormat="1" applyFont="1" applyFill="1" applyBorder="1"/>
    <xf numFmtId="0" fontId="2" fillId="0" borderId="1" xfId="54" applyFont="1" applyBorder="1" applyAlignment="1">
      <alignment wrapText="1"/>
    </xf>
    <xf numFmtId="49" fontId="2" fillId="0" borderId="1" xfId="54" applyNumberFormat="1" applyFont="1" applyBorder="1"/>
    <xf numFmtId="58" fontId="2" fillId="0" borderId="1" xfId="54" applyNumberFormat="1" applyFont="1" applyBorder="1"/>
    <xf numFmtId="0" fontId="3" fillId="0" borderId="1" xfId="54" applyFont="1" applyBorder="1" applyAlignment="1">
      <alignment horizontal="left"/>
    </xf>
    <xf numFmtId="49" fontId="3" fillId="0" borderId="1" xfId="54" applyNumberFormat="1" applyFont="1" applyBorder="1" applyAlignment="1">
      <alignment horizontal="left"/>
    </xf>
    <xf numFmtId="0" fontId="2" fillId="0" borderId="1" xfId="54" applyFont="1" applyBorder="1" applyAlignment="1">
      <alignment horizontal="right"/>
    </xf>
    <xf numFmtId="0" fontId="2" fillId="0" borderId="1" xfId="54" applyFont="1" applyBorder="1" applyAlignment="1">
      <alignment vertical="top" wrapText="1"/>
    </xf>
    <xf numFmtId="177" fontId="2" fillId="0" borderId="1" xfId="49" applyFont="1" applyFill="1" applyBorder="1" applyAlignment="1">
      <alignment horizontal="center"/>
    </xf>
    <xf numFmtId="49" fontId="3" fillId="0" borderId="1" xfId="54" applyNumberFormat="1" applyFont="1" applyBorder="1"/>
    <xf numFmtId="58" fontId="3" fillId="0" borderId="1" xfId="0" applyNumberFormat="1" applyFont="1" applyBorder="1"/>
    <xf numFmtId="49" fontId="3" fillId="0" borderId="1" xfId="0" applyNumberFormat="1" applyFont="1" applyBorder="1" applyAlignment="1">
      <alignment vertical="center" wrapText="1"/>
    </xf>
    <xf numFmtId="0" fontId="3" fillId="0" borderId="1" xfId="0" applyFont="1" applyBorder="1" applyAlignment="1">
      <alignment vertical="center" wrapText="1"/>
    </xf>
    <xf numFmtId="3" fontId="3" fillId="0" borderId="1" xfId="0" applyNumberFormat="1" applyFont="1" applyBorder="1"/>
    <xf numFmtId="4" fontId="4" fillId="0" borderId="1" xfId="0" applyNumberFormat="1" applyFont="1" applyBorder="1"/>
    <xf numFmtId="4" fontId="5" fillId="0" borderId="1" xfId="0" applyNumberFormat="1" applyFont="1" applyBorder="1"/>
    <xf numFmtId="49" fontId="6" fillId="0" borderId="1" xfId="0" applyNumberFormat="1" applyFont="1" applyBorder="1" applyAlignment="1">
      <alignment wrapText="1"/>
    </xf>
    <xf numFmtId="0" fontId="6" fillId="0" borderId="0" xfId="0" applyFont="1" applyAlignment="1">
      <alignment vertical="center" wrapText="1"/>
    </xf>
    <xf numFmtId="4" fontId="6" fillId="0" borderId="0" xfId="0" applyNumberFormat="1" applyFont="1" applyAlignment="1">
      <alignment wrapText="1"/>
    </xf>
    <xf numFmtId="4" fontId="0" fillId="0" borderId="0" xfId="0" applyNumberFormat="1" applyAlignment="1">
      <alignment vertical="center" wrapText="1"/>
    </xf>
    <xf numFmtId="0" fontId="2" fillId="0" borderId="1" xfId="54" applyFont="1" applyBorder="1" applyAlignment="1">
      <alignment horizontal="left" wrapText="1"/>
    </xf>
    <xf numFmtId="0" fontId="3" fillId="0" borderId="1" xfId="54" applyFont="1" applyBorder="1" applyAlignment="1">
      <alignment horizontal="left" wrapText="1"/>
    </xf>
    <xf numFmtId="49" fontId="3" fillId="0" borderId="1" xfId="0" applyNumberFormat="1" applyFont="1" applyBorder="1" applyAlignment="1">
      <alignment wrapText="1"/>
    </xf>
    <xf numFmtId="0" fontId="3" fillId="0" borderId="1" xfId="0" applyFont="1" applyBorder="1" applyAlignment="1">
      <alignment horizontal="left" vertical="top" wrapText="1"/>
    </xf>
    <xf numFmtId="49" fontId="3" fillId="0" borderId="2" xfId="0" applyNumberFormat="1" applyFont="1" applyBorder="1" applyAlignment="1">
      <alignment wrapText="1"/>
    </xf>
    <xf numFmtId="0" fontId="3" fillId="0" borderId="2" xfId="0" applyFont="1" applyBorder="1" applyAlignment="1">
      <alignment horizontal="left" wrapText="1"/>
    </xf>
    <xf numFmtId="3" fontId="3" fillId="0" borderId="0" xfId="0" applyNumberFormat="1" applyFont="1"/>
    <xf numFmtId="4" fontId="4" fillId="0" borderId="2" xfId="0" applyNumberFormat="1" applyFont="1" applyBorder="1"/>
    <xf numFmtId="0" fontId="6" fillId="0" borderId="1" xfId="0" applyFont="1" applyBorder="1" applyAlignment="1">
      <alignment wrapText="1"/>
    </xf>
    <xf numFmtId="4" fontId="6" fillId="0" borderId="1" xfId="0" applyNumberFormat="1" applyFont="1" applyBorder="1" applyAlignment="1">
      <alignment wrapText="1"/>
    </xf>
    <xf numFmtId="0" fontId="7" fillId="0" borderId="0" xfId="54" applyFont="1" applyAlignment="1">
      <alignment horizontal="left"/>
    </xf>
    <xf numFmtId="49" fontId="3" fillId="0" borderId="3" xfId="0" applyNumberFormat="1" applyFont="1" applyBorder="1" applyAlignment="1">
      <alignment wrapText="1"/>
    </xf>
    <xf numFmtId="0" fontId="3" fillId="0" borderId="3" xfId="0" applyFont="1" applyBorder="1" applyAlignment="1">
      <alignment horizontal="left" vertical="top" wrapText="1"/>
    </xf>
    <xf numFmtId="0" fontId="7" fillId="0" borderId="0" xfId="54" applyFont="1" applyAlignment="1">
      <alignment horizontal="right"/>
    </xf>
    <xf numFmtId="4" fontId="4" fillId="0" borderId="3" xfId="0" applyNumberFormat="1" applyFont="1" applyBorder="1"/>
    <xf numFmtId="179" fontId="7" fillId="0" borderId="0" xfId="51" applyNumberFormat="1" applyFont="1"/>
    <xf numFmtId="0" fontId="2" fillId="0" borderId="1" xfId="54" applyFont="1" applyBorder="1" applyAlignment="1">
      <alignment horizontal="right" vertical="center"/>
    </xf>
    <xf numFmtId="49" fontId="2" fillId="0" borderId="1" xfId="54" applyNumberFormat="1" applyFont="1" applyBorder="1" applyAlignment="1">
      <alignment horizontal="right"/>
    </xf>
    <xf numFmtId="0" fontId="2" fillId="0" borderId="1" xfId="54" applyFont="1" applyBorder="1" applyAlignment="1">
      <alignment vertical="center" wrapText="1"/>
    </xf>
    <xf numFmtId="0" fontId="2" fillId="0" borderId="1" xfId="54" applyFont="1" applyBorder="1" applyAlignment="1">
      <alignment horizontal="right" vertical="center" wrapText="1"/>
    </xf>
    <xf numFmtId="177" fontId="2" fillId="0" borderId="1" xfId="49" applyFont="1" applyFill="1" applyBorder="1" applyAlignment="1">
      <alignment wrapText="1"/>
    </xf>
    <xf numFmtId="181" fontId="2" fillId="0" borderId="1" xfId="49" applyNumberFormat="1" applyFont="1" applyFill="1" applyBorder="1" applyAlignment="1">
      <alignment horizontal="right"/>
    </xf>
    <xf numFmtId="49" fontId="2" fillId="0" borderId="1" xfId="54" applyNumberFormat="1" applyFont="1" applyBorder="1" applyAlignment="1">
      <alignment horizontal="left" vertical="center"/>
    </xf>
    <xf numFmtId="49" fontId="2" fillId="0" borderId="1" xfId="54" applyNumberFormat="1" applyFont="1" applyBorder="1" applyAlignment="1">
      <alignment vertical="center"/>
    </xf>
    <xf numFmtId="182" fontId="2" fillId="0" borderId="1" xfId="54" applyNumberFormat="1" applyFont="1" applyBorder="1" applyAlignment="1">
      <alignment vertical="center"/>
    </xf>
    <xf numFmtId="179" fontId="2" fillId="0" borderId="1" xfId="51" applyNumberFormat="1" applyFont="1" applyFill="1" applyBorder="1" applyAlignment="1"/>
    <xf numFmtId="0" fontId="3" fillId="0" borderId="1" xfId="0" applyFont="1" applyBorder="1" applyAlignment="1">
      <alignment wrapText="1"/>
    </xf>
    <xf numFmtId="4" fontId="6" fillId="0" borderId="0" xfId="0" applyNumberFormat="1" applyFont="1" applyAlignment="1">
      <alignment vertical="center" wrapText="1"/>
    </xf>
    <xf numFmtId="179" fontId="2" fillId="0" borderId="1" xfId="51" applyNumberFormat="1" applyFont="1" applyFill="1" applyBorder="1" applyAlignment="1">
      <alignment vertical="center"/>
    </xf>
    <xf numFmtId="180" fontId="2" fillId="0" borderId="1" xfId="54" applyNumberFormat="1" applyFont="1" applyBorder="1" applyAlignment="1">
      <alignment vertical="center"/>
    </xf>
    <xf numFmtId="177" fontId="2" fillId="0" borderId="1" xfId="49" applyFont="1" applyFill="1" applyBorder="1" applyAlignment="1">
      <alignment horizontal="right" vertical="center"/>
    </xf>
    <xf numFmtId="0" fontId="2" fillId="0" borderId="3" xfId="54" applyFont="1" applyBorder="1"/>
    <xf numFmtId="0" fontId="3" fillId="0" borderId="0" xfId="0" applyFont="1"/>
    <xf numFmtId="3" fontId="3" fillId="0" borderId="1" xfId="0" applyNumberFormat="1" applyFont="1" applyBorder="1" applyAlignment="1">
      <alignment vertical="center"/>
    </xf>
    <xf numFmtId="49" fontId="3" fillId="0" borderId="1" xfId="54" applyNumberFormat="1" applyFont="1" applyBorder="1" applyAlignment="1">
      <alignment vertical="center"/>
    </xf>
    <xf numFmtId="58" fontId="3" fillId="0" borderId="1" xfId="0" applyNumberFormat="1" applyFont="1" applyBorder="1" applyAlignment="1">
      <alignment vertical="center"/>
    </xf>
    <xf numFmtId="4" fontId="4" fillId="0" borderId="1" xfId="0" applyNumberFormat="1" applyFont="1" applyBorder="1" applyAlignment="1">
      <alignment vertical="top"/>
    </xf>
    <xf numFmtId="0" fontId="2" fillId="0" borderId="1" xfId="54" applyFont="1" applyBorder="1" applyAlignment="1">
      <alignment horizontal="center" vertical="top"/>
    </xf>
    <xf numFmtId="58" fontId="2" fillId="0" borderId="1" xfId="54" applyNumberFormat="1" applyFont="1" applyBorder="1" applyAlignment="1">
      <alignment horizontal="center" vertical="top"/>
    </xf>
    <xf numFmtId="49" fontId="2" fillId="0" borderId="1" xfId="49" applyNumberFormat="1" applyFont="1" applyFill="1" applyBorder="1" applyAlignment="1">
      <alignment horizontal="left" vertical="top" wrapText="1"/>
    </xf>
    <xf numFmtId="0" fontId="8" fillId="0" borderId="0" xfId="0" applyFont="1" applyAlignment="1">
      <alignment wrapText="1"/>
    </xf>
    <xf numFmtId="0" fontId="2" fillId="0" borderId="1" xfId="54" applyFont="1" applyBorder="1" applyAlignment="1">
      <alignment horizontal="right" vertical="top"/>
    </xf>
    <xf numFmtId="177" fontId="2" fillId="0" borderId="1" xfId="49" applyFont="1" applyFill="1" applyBorder="1" applyAlignment="1">
      <alignment horizontal="center" vertical="top" wrapText="1"/>
    </xf>
    <xf numFmtId="179" fontId="2" fillId="0" borderId="1" xfId="51" applyNumberFormat="1" applyFont="1" applyFill="1" applyBorder="1" applyAlignment="1">
      <alignment horizontal="center" vertical="top" wrapText="1"/>
    </xf>
    <xf numFmtId="49" fontId="2" fillId="0" borderId="4" xfId="49" applyNumberFormat="1" applyFont="1" applyFill="1" applyBorder="1" applyAlignment="1">
      <alignment horizontal="left" vertical="top" wrapText="1"/>
    </xf>
    <xf numFmtId="0" fontId="8" fillId="0" borderId="1" xfId="0" applyFont="1" applyBorder="1" applyAlignment="1">
      <alignment horizontal="justify" vertical="center" wrapText="1"/>
    </xf>
    <xf numFmtId="0" fontId="2" fillId="0" borderId="5" xfId="54" applyFont="1" applyBorder="1" applyAlignment="1">
      <alignment horizontal="right" vertical="top"/>
    </xf>
    <xf numFmtId="49" fontId="2" fillId="0" borderId="4" xfId="49" applyNumberFormat="1" applyFont="1" applyFill="1" applyBorder="1" applyAlignment="1">
      <alignment horizontal="left" wrapText="1"/>
    </xf>
    <xf numFmtId="0" fontId="8" fillId="0" borderId="1" xfId="0" applyFont="1" applyBorder="1" applyAlignment="1">
      <alignment horizontal="left" vertical="top" wrapText="1"/>
    </xf>
    <xf numFmtId="0" fontId="2" fillId="0" borderId="1" xfId="54" applyFont="1" applyBorder="1" applyAlignment="1">
      <alignment horizontal="left" vertical="top"/>
    </xf>
    <xf numFmtId="0" fontId="2" fillId="0" borderId="5" xfId="54" applyFont="1" applyBorder="1" applyAlignment="1">
      <alignment horizontal="right"/>
    </xf>
    <xf numFmtId="182" fontId="2" fillId="0" borderId="1" xfId="54" applyNumberFormat="1" applyFont="1" applyBorder="1"/>
    <xf numFmtId="0" fontId="3" fillId="0" borderId="1" xfId="0" applyFont="1" applyBorder="1" applyAlignment="1">
      <alignment horizontal="left" wrapText="1"/>
    </xf>
    <xf numFmtId="58" fontId="3" fillId="0" borderId="1" xfId="54" applyNumberFormat="1" applyFont="1" applyBorder="1"/>
    <xf numFmtId="49" fontId="3" fillId="0" borderId="1" xfId="0" applyNumberFormat="1" applyFont="1" applyBorder="1" applyAlignment="1">
      <alignment horizontal="left" wrapText="1"/>
    </xf>
    <xf numFmtId="49" fontId="6" fillId="0" borderId="6" xfId="0" applyNumberFormat="1" applyFont="1" applyBorder="1"/>
    <xf numFmtId="0" fontId="3" fillId="0" borderId="3" xfId="0" applyFont="1" applyBorder="1" applyAlignment="1">
      <alignment horizontal="left" wrapText="1"/>
    </xf>
    <xf numFmtId="49" fontId="3" fillId="0" borderId="1" xfId="0" applyNumberFormat="1" applyFont="1" applyBorder="1"/>
    <xf numFmtId="3" fontId="6" fillId="0" borderId="3" xfId="50" applyNumberFormat="1" applyFont="1" applyFill="1" applyBorder="1" applyAlignment="1"/>
    <xf numFmtId="4" fontId="3" fillId="0" borderId="1" xfId="0" applyNumberFormat="1" applyFont="1" applyBorder="1" applyAlignment="1">
      <alignment wrapText="1"/>
    </xf>
    <xf numFmtId="179" fontId="3" fillId="0" borderId="1" xfId="50" applyNumberFormat="1" applyFont="1" applyFill="1" applyBorder="1" applyAlignment="1"/>
    <xf numFmtId="181" fontId="2" fillId="0" borderId="1" xfId="49" applyNumberFormat="1" applyFont="1" applyFill="1" applyBorder="1" applyAlignment="1">
      <alignment horizontal="right" vertical="center" wrapText="1"/>
    </xf>
    <xf numFmtId="0" fontId="3" fillId="0" borderId="1" xfId="0" applyFont="1" applyBorder="1"/>
    <xf numFmtId="0" fontId="4" fillId="0" borderId="1" xfId="0" applyFont="1" applyBorder="1"/>
    <xf numFmtId="4" fontId="3" fillId="0" borderId="1" xfId="0" applyNumberFormat="1" applyFont="1" applyBorder="1"/>
    <xf numFmtId="49" fontId="6" fillId="0" borderId="1" xfId="54" applyNumberFormat="1" applyBorder="1"/>
    <xf numFmtId="0" fontId="8" fillId="0" borderId="3" xfId="0" applyFont="1" applyBorder="1" applyAlignment="1">
      <alignment horizontal="left" vertical="top" wrapText="1"/>
    </xf>
    <xf numFmtId="3" fontId="6" fillId="0" borderId="3" xfId="50" applyNumberFormat="1" applyFont="1" applyFill="1" applyBorder="1"/>
    <xf numFmtId="4" fontId="3" fillId="0" borderId="1" xfId="0" applyNumberFormat="1" applyFont="1" applyBorder="1" applyAlignment="1">
      <alignment vertical="center" wrapText="1"/>
    </xf>
    <xf numFmtId="179" fontId="3" fillId="0" borderId="1" xfId="50" applyNumberFormat="1" applyFont="1" applyFill="1" applyBorder="1"/>
    <xf numFmtId="49" fontId="3" fillId="0" borderId="3" xfId="0" applyNumberFormat="1" applyFont="1" applyBorder="1"/>
    <xf numFmtId="1" fontId="3" fillId="0" borderId="3" xfId="0" applyNumberFormat="1" applyFont="1" applyBorder="1"/>
    <xf numFmtId="176" fontId="2" fillId="0" borderId="1" xfId="51" applyFont="1" applyFill="1" applyBorder="1"/>
    <xf numFmtId="4" fontId="6" fillId="0" borderId="1" xfId="0" applyNumberFormat="1" applyFont="1" applyBorder="1" applyAlignment="1">
      <alignment vertical="center" wrapText="1"/>
    </xf>
    <xf numFmtId="183" fontId="2" fillId="0" borderId="1" xfId="49" applyNumberFormat="1" applyFont="1" applyFill="1" applyBorder="1" applyAlignment="1">
      <alignment horizontal="center" wrapText="1"/>
    </xf>
    <xf numFmtId="49" fontId="2" fillId="0" borderId="1" xfId="54" applyNumberFormat="1" applyFont="1" applyBorder="1" applyAlignment="1">
      <alignment wrapText="1"/>
    </xf>
    <xf numFmtId="39" fontId="2" fillId="0" borderId="1" xfId="53" applyNumberFormat="1" applyFont="1" applyFill="1" applyBorder="1" applyAlignment="1">
      <alignment horizontal="center" wrapText="1"/>
    </xf>
    <xf numFmtId="183" fontId="2" fillId="0" borderId="1" xfId="53" applyNumberFormat="1" applyFont="1" applyFill="1" applyBorder="1" applyAlignment="1">
      <alignment horizontal="center" wrapText="1"/>
    </xf>
    <xf numFmtId="0" fontId="3" fillId="0" borderId="1" xfId="0" applyFont="1" applyBorder="1" applyAlignment="1">
      <alignment vertical="top" wrapText="1"/>
    </xf>
    <xf numFmtId="49" fontId="2" fillId="0" borderId="1" xfId="49" applyNumberFormat="1" applyFont="1" applyFill="1" applyBorder="1" applyAlignment="1">
      <alignment horizontal="right"/>
    </xf>
    <xf numFmtId="181" fontId="2" fillId="0" borderId="1" xfId="49" applyNumberFormat="1" applyFont="1" applyFill="1" applyBorder="1"/>
    <xf numFmtId="177" fontId="2" fillId="0" borderId="1" xfId="49" applyFont="1" applyFill="1" applyBorder="1"/>
    <xf numFmtId="37" fontId="2" fillId="0" borderId="1" xfId="53" applyNumberFormat="1" applyFont="1" applyFill="1" applyBorder="1" applyAlignment="1">
      <alignment horizontal="center" wrapText="1"/>
    </xf>
    <xf numFmtId="0" fontId="6" fillId="0" borderId="1" xfId="0" applyFont="1" applyBorder="1" applyAlignment="1">
      <alignment vertical="center" wrapText="1"/>
    </xf>
    <xf numFmtId="177" fontId="7" fillId="0" borderId="1" xfId="49" applyFont="1" applyBorder="1"/>
    <xf numFmtId="0" fontId="8" fillId="0" borderId="1" xfId="0" applyFont="1" applyBorder="1" applyAlignment="1">
      <alignment horizontal="justify" vertical="top" wrapText="1"/>
    </xf>
    <xf numFmtId="4" fontId="8" fillId="0" borderId="1" xfId="0" applyNumberFormat="1" applyFont="1" applyBorder="1" applyAlignment="1">
      <alignment horizontal="center" vertical="center" wrapText="1"/>
    </xf>
    <xf numFmtId="0" fontId="2" fillId="0" borderId="1" xfId="54" applyFont="1" applyBorder="1" applyAlignment="1">
      <alignment vertical="top"/>
    </xf>
    <xf numFmtId="0" fontId="2" fillId="0" borderId="1" xfId="54" applyFont="1" applyBorder="1" applyAlignment="1">
      <alignment horizontal="right" wrapText="1"/>
    </xf>
    <xf numFmtId="0" fontId="3" fillId="0" borderId="1" xfId="54" applyFont="1" applyBorder="1"/>
    <xf numFmtId="0" fontId="2" fillId="0" borderId="1" xfId="0" applyFont="1" applyBorder="1" applyAlignment="1">
      <alignment wrapText="1"/>
    </xf>
    <xf numFmtId="183" fontId="9" fillId="0" borderId="1" xfId="53" applyNumberFormat="1" applyFont="1" applyFill="1" applyBorder="1" applyAlignment="1">
      <alignment horizontal="center" wrapText="1"/>
    </xf>
    <xf numFmtId="49" fontId="3" fillId="0" borderId="1" xfId="50" applyNumberFormat="1" applyFont="1" applyFill="1" applyBorder="1"/>
    <xf numFmtId="0" fontId="2" fillId="0" borderId="2" xfId="54" applyFont="1" applyBorder="1" applyAlignment="1">
      <alignment horizontal="left"/>
    </xf>
    <xf numFmtId="49" fontId="2" fillId="0" borderId="2" xfId="54" applyNumberFormat="1" applyFont="1" applyBorder="1"/>
    <xf numFmtId="180" fontId="2" fillId="0" borderId="2" xfId="54" applyNumberFormat="1" applyFont="1" applyBorder="1"/>
    <xf numFmtId="49" fontId="3" fillId="0" borderId="2" xfId="0" applyNumberFormat="1" applyFont="1" applyBorder="1" applyAlignment="1">
      <alignment horizontal="left" wrapText="1"/>
    </xf>
    <xf numFmtId="0" fontId="3" fillId="0" borderId="0" xfId="0" applyFont="1" applyAlignment="1">
      <alignment vertical="center" wrapText="1"/>
    </xf>
    <xf numFmtId="0" fontId="3" fillId="0" borderId="2" xfId="0" applyFont="1" applyBorder="1" applyAlignment="1">
      <alignment vertical="center" wrapText="1"/>
    </xf>
    <xf numFmtId="4" fontId="3" fillId="0" borderId="0" xfId="0" applyNumberFormat="1" applyFont="1" applyAlignment="1">
      <alignment vertical="center" wrapText="1"/>
    </xf>
    <xf numFmtId="179" fontId="2" fillId="0" borderId="2" xfId="51" applyNumberFormat="1" applyFont="1" applyFill="1" applyBorder="1"/>
    <xf numFmtId="177" fontId="2" fillId="0" borderId="2" xfId="49" applyFont="1" applyFill="1" applyBorder="1" applyAlignment="1">
      <alignment horizontal="right"/>
    </xf>
    <xf numFmtId="0" fontId="3" fillId="0" borderId="3" xfId="0" applyFont="1" applyBorder="1" applyAlignment="1">
      <alignment vertical="center" wrapText="1"/>
    </xf>
    <xf numFmtId="39" fontId="2" fillId="0" borderId="3" xfId="53" applyNumberFormat="1" applyFont="1" applyFill="1" applyBorder="1" applyAlignment="1">
      <alignment horizontal="center" wrapText="1"/>
    </xf>
    <xf numFmtId="179" fontId="2" fillId="0" borderId="3" xfId="51" applyNumberFormat="1" applyFont="1" applyFill="1" applyBorder="1"/>
    <xf numFmtId="177" fontId="2" fillId="0" borderId="3" xfId="49" applyFont="1" applyFill="1" applyBorder="1" applyAlignment="1">
      <alignment horizontal="right"/>
    </xf>
    <xf numFmtId="179" fontId="2" fillId="0" borderId="4" xfId="51" applyNumberFormat="1" applyFont="1" applyFill="1" applyBorder="1"/>
    <xf numFmtId="0" fontId="3" fillId="0" borderId="1" xfId="54" applyFont="1" applyBorder="1" applyAlignment="1">
      <alignment vertical="center" wrapText="1"/>
    </xf>
    <xf numFmtId="1" fontId="4" fillId="0" borderId="1" xfId="55" applyNumberFormat="1" applyFont="1" applyBorder="1" applyAlignment="1">
      <alignment horizontal="center" wrapText="1"/>
    </xf>
    <xf numFmtId="4" fontId="4" fillId="0" borderId="1" xfId="55" applyNumberFormat="1" applyFont="1" applyBorder="1" applyAlignment="1">
      <alignment wrapText="1"/>
    </xf>
    <xf numFmtId="3" fontId="3" fillId="0" borderId="4" xfId="54" applyNumberFormat="1" applyFont="1" applyBorder="1"/>
    <xf numFmtId="4" fontId="3" fillId="0" borderId="1" xfId="54" applyNumberFormat="1" applyFont="1" applyBorder="1" applyAlignment="1">
      <alignment horizontal="center"/>
    </xf>
    <xf numFmtId="4" fontId="3" fillId="0" borderId="4" xfId="54" applyNumberFormat="1" applyFont="1" applyBorder="1"/>
    <xf numFmtId="0" fontId="6" fillId="0" borderId="1" xfId="0" applyFont="1" applyBorder="1" applyAlignment="1">
      <alignment horizontal="left" vertical="top" wrapText="1"/>
    </xf>
    <xf numFmtId="49" fontId="6" fillId="0" borderId="1" xfId="0" applyNumberFormat="1" applyFont="1" applyBorder="1" applyAlignment="1">
      <alignment vertical="center" wrapText="1"/>
    </xf>
    <xf numFmtId="0" fontId="6" fillId="0" borderId="1" xfId="0" applyFont="1" applyBorder="1" applyAlignment="1">
      <alignment vertical="top" wrapText="1"/>
    </xf>
    <xf numFmtId="184" fontId="3" fillId="0" borderId="1" xfId="0" applyNumberFormat="1" applyFont="1" applyBorder="1"/>
    <xf numFmtId="0" fontId="3" fillId="0" borderId="0" xfId="0" applyFont="1" applyAlignment="1">
      <alignment wrapText="1"/>
    </xf>
    <xf numFmtId="180" fontId="2" fillId="0" borderId="1" xfId="54" applyNumberFormat="1" applyFont="1" applyBorder="1" applyAlignment="1">
      <alignment wrapText="1"/>
    </xf>
    <xf numFmtId="0" fontId="3" fillId="0" borderId="3" xfId="0" applyFont="1" applyBorder="1" applyAlignment="1">
      <alignment vertical="top" wrapText="1"/>
    </xf>
    <xf numFmtId="0" fontId="2" fillId="0" borderId="3" xfId="54" applyFont="1" applyBorder="1" applyAlignment="1">
      <alignment horizontal="right"/>
    </xf>
    <xf numFmtId="4" fontId="3" fillId="0" borderId="0" xfId="0" applyNumberFormat="1" applyFont="1" applyAlignment="1">
      <alignment wrapText="1"/>
    </xf>
    <xf numFmtId="177" fontId="2" fillId="0" borderId="1" xfId="49" applyFont="1" applyBorder="1"/>
    <xf numFmtId="0" fontId="8" fillId="0" borderId="1" xfId="0" applyFont="1" applyBorder="1" applyAlignment="1">
      <alignment wrapText="1"/>
    </xf>
    <xf numFmtId="0" fontId="8" fillId="0" borderId="1" xfId="0" applyFont="1" applyBorder="1" applyAlignment="1">
      <alignment horizontal="justify" wrapText="1"/>
    </xf>
    <xf numFmtId="179" fontId="1" fillId="0" borderId="1" xfId="51" applyNumberFormat="1" applyFont="1" applyFill="1" applyBorder="1" applyAlignment="1">
      <alignment horizontal="center" wrapText="1"/>
    </xf>
    <xf numFmtId="0" fontId="3" fillId="0" borderId="3" xfId="0" applyFont="1" applyBorder="1" applyAlignment="1">
      <alignment wrapText="1"/>
    </xf>
    <xf numFmtId="4" fontId="3" fillId="0" borderId="3" xfId="0" applyNumberFormat="1" applyFont="1" applyBorder="1" applyAlignment="1">
      <alignment wrapText="1"/>
    </xf>
    <xf numFmtId="0" fontId="6" fillId="0" borderId="3" xfId="0" applyFont="1" applyBorder="1" applyAlignment="1">
      <alignment wrapText="1"/>
    </xf>
    <xf numFmtId="3" fontId="3" fillId="0" borderId="1" xfId="0" applyNumberFormat="1" applyFont="1" applyBorder="1" applyAlignment="1">
      <alignment vertical="top"/>
    </xf>
    <xf numFmtId="0" fontId="6" fillId="0" borderId="3" xfId="0" applyFont="1" applyBorder="1" applyAlignment="1">
      <alignment vertical="top" wrapText="1"/>
    </xf>
    <xf numFmtId="179" fontId="2" fillId="0" borderId="3" xfId="51" applyNumberFormat="1" applyFont="1" applyFill="1" applyBorder="1" applyAlignment="1"/>
    <xf numFmtId="4" fontId="4" fillId="0" borderId="1" xfId="0" applyNumberFormat="1" applyFont="1" applyBorder="1" applyAlignment="1">
      <alignment vertical="center"/>
    </xf>
    <xf numFmtId="49" fontId="3" fillId="0" borderId="1" xfId="54" applyNumberFormat="1" applyFont="1" applyBorder="1" applyAlignment="1">
      <alignment wrapText="1"/>
    </xf>
    <xf numFmtId="58" fontId="3" fillId="0" borderId="1" xfId="0" applyNumberFormat="1" applyFont="1" applyBorder="1" applyAlignment="1">
      <alignment wrapText="1"/>
    </xf>
    <xf numFmtId="3" fontId="3" fillId="0" borderId="1" xfId="0" applyNumberFormat="1" applyFont="1" applyBorder="1" applyAlignment="1">
      <alignment vertical="top" wrapText="1"/>
    </xf>
    <xf numFmtId="4" fontId="4" fillId="0" borderId="1" xfId="0" applyNumberFormat="1" applyFont="1" applyBorder="1" applyAlignment="1">
      <alignment vertical="top" wrapText="1"/>
    </xf>
    <xf numFmtId="49" fontId="3" fillId="0" borderId="1" xfId="0" applyNumberFormat="1" applyFont="1" applyBorder="1" applyAlignment="1">
      <alignment horizontal="left"/>
    </xf>
    <xf numFmtId="1" fontId="3" fillId="0" borderId="1" xfId="0" applyNumberFormat="1" applyFont="1" applyBorder="1" applyAlignment="1">
      <alignment horizontal="left"/>
    </xf>
    <xf numFmtId="3" fontId="3" fillId="0" borderId="1" xfId="0" applyNumberFormat="1" applyFont="1" applyBorder="1" applyAlignment="1">
      <alignment horizontal="center" wrapText="1"/>
    </xf>
    <xf numFmtId="3" fontId="3" fillId="0" borderId="1" xfId="50" applyNumberFormat="1" applyFont="1" applyFill="1" applyBorder="1"/>
    <xf numFmtId="0" fontId="8" fillId="0" borderId="1" xfId="54" applyFont="1" applyBorder="1" applyAlignment="1">
      <alignment horizontal="left"/>
    </xf>
    <xf numFmtId="3" fontId="6" fillId="0" borderId="1" xfId="0" applyNumberFormat="1" applyFont="1" applyBorder="1" applyAlignment="1">
      <alignment wrapText="1"/>
    </xf>
    <xf numFmtId="3" fontId="4" fillId="0" borderId="1" xfId="0" applyNumberFormat="1" applyFont="1" applyBorder="1"/>
    <xf numFmtId="0" fontId="9" fillId="0" borderId="1" xfId="54" applyFont="1" applyBorder="1" applyAlignment="1">
      <alignment horizontal="left"/>
    </xf>
    <xf numFmtId="179" fontId="9" fillId="0" borderId="1" xfId="51" applyNumberFormat="1" applyFont="1" applyFill="1" applyBorder="1" applyAlignment="1"/>
    <xf numFmtId="181" fontId="2" fillId="0" borderId="1" xfId="49" applyNumberFormat="1" applyFont="1" applyFill="1" applyBorder="1" applyAlignment="1"/>
    <xf numFmtId="49" fontId="10" fillId="0" borderId="1" xfId="0" applyNumberFormat="1" applyFont="1" applyBorder="1" applyAlignment="1">
      <alignment horizontal="left" vertical="center" wrapText="1"/>
    </xf>
    <xf numFmtId="0" fontId="2" fillId="0" borderId="1" xfId="0" applyFont="1" applyBorder="1" applyAlignment="1">
      <alignment horizontal="center" vertical="center"/>
    </xf>
    <xf numFmtId="58" fontId="2" fillId="0" borderId="1" xfId="0" applyNumberFormat="1" applyFont="1" applyBorder="1" applyAlignment="1">
      <alignment horizontal="center" vertical="center"/>
    </xf>
    <xf numFmtId="179" fontId="1" fillId="0" borderId="1" xfId="50" applyNumberFormat="1" applyFont="1" applyFill="1" applyBorder="1" applyAlignment="1">
      <alignment horizontal="center" vertical="center" wrapText="1"/>
    </xf>
    <xf numFmtId="179" fontId="2" fillId="0" borderId="5" xfId="50" applyNumberFormat="1" applyFont="1" applyFill="1" applyBorder="1" applyAlignment="1">
      <alignment horizontal="center" vertical="center" wrapText="1"/>
    </xf>
    <xf numFmtId="0" fontId="3" fillId="0" borderId="1" xfId="0" applyFont="1" applyBorder="1" applyAlignment="1">
      <alignment horizontal="left"/>
    </xf>
    <xf numFmtId="0" fontId="2" fillId="0" borderId="1" xfId="0" applyFont="1" applyBorder="1" applyAlignment="1">
      <alignment horizontal="right"/>
    </xf>
    <xf numFmtId="179" fontId="2" fillId="0" borderId="1" xfId="50" applyNumberFormat="1" applyFont="1" applyFill="1" applyBorder="1"/>
    <xf numFmtId="179" fontId="2" fillId="0" borderId="5" xfId="50" applyNumberFormat="1" applyFont="1" applyFill="1" applyBorder="1"/>
    <xf numFmtId="185" fontId="3" fillId="0" borderId="1" xfId="0" applyNumberFormat="1" applyFont="1" applyBorder="1"/>
    <xf numFmtId="183" fontId="2" fillId="0" borderId="5" xfId="50" applyNumberFormat="1" applyFont="1" applyFill="1" applyBorder="1"/>
    <xf numFmtId="0" fontId="2" fillId="0" borderId="1" xfId="0" applyFont="1" applyBorder="1"/>
    <xf numFmtId="0" fontId="2" fillId="0" borderId="1" xfId="0" applyFont="1" applyBorder="1" applyAlignment="1">
      <alignment horizontal="left"/>
    </xf>
    <xf numFmtId="1" fontId="3" fillId="0" borderId="1" xfId="0" applyNumberFormat="1" applyFont="1" applyBorder="1"/>
    <xf numFmtId="180" fontId="3" fillId="0" borderId="1" xfId="0" applyNumberFormat="1" applyFont="1" applyBorder="1"/>
    <xf numFmtId="49" fontId="2" fillId="0" borderId="1" xfId="0" applyNumberFormat="1" applyFont="1" applyBorder="1"/>
    <xf numFmtId="0" fontId="3" fillId="0" borderId="1" xfId="0" applyFont="1" applyBorder="1" applyAlignment="1">
      <alignment horizontal="right"/>
    </xf>
    <xf numFmtId="177" fontId="3" fillId="0" borderId="1" xfId="49" applyFont="1" applyFill="1" applyBorder="1" applyAlignment="1">
      <alignment horizontal="right"/>
    </xf>
    <xf numFmtId="49" fontId="2" fillId="0" borderId="1" xfId="0" applyNumberFormat="1" applyFont="1" applyBorder="1" applyAlignment="1">
      <alignment horizontal="left"/>
    </xf>
    <xf numFmtId="180" fontId="2" fillId="0" borderId="1" xfId="0" applyNumberFormat="1" applyFont="1" applyBorder="1"/>
    <xf numFmtId="49" fontId="3" fillId="0" borderId="1" xfId="0" applyNumberFormat="1" applyFont="1" applyBorder="1" applyAlignment="1">
      <alignment horizontal="right" vertical="center" wrapText="1"/>
    </xf>
    <xf numFmtId="49" fontId="3" fillId="0" borderId="2" xfId="0" applyNumberFormat="1" applyFont="1" applyBorder="1" applyAlignment="1">
      <alignment horizontal="right" vertical="center" wrapText="1"/>
    </xf>
    <xf numFmtId="49" fontId="2" fillId="0" borderId="1" xfId="0" applyNumberFormat="1" applyFont="1" applyBorder="1" applyAlignment="1">
      <alignment horizontal="right"/>
    </xf>
    <xf numFmtId="0" fontId="2" fillId="0" borderId="1" xfId="0" applyFont="1" applyBorder="1" applyAlignment="1">
      <alignment horizontal="right" vertical="center" wrapText="1"/>
    </xf>
    <xf numFmtId="177" fontId="3" fillId="0" borderId="1" xfId="49" applyFont="1" applyFill="1" applyBorder="1" applyAlignment="1">
      <alignment vertical="center" wrapText="1"/>
    </xf>
    <xf numFmtId="49" fontId="2" fillId="0" borderId="1" xfId="0" applyNumberFormat="1" applyFont="1" applyBorder="1" applyAlignment="1">
      <alignment vertical="center"/>
    </xf>
    <xf numFmtId="182" fontId="2" fillId="0" borderId="1" xfId="0" applyNumberFormat="1" applyFont="1" applyBorder="1" applyAlignment="1">
      <alignment vertical="center"/>
    </xf>
    <xf numFmtId="177" fontId="3" fillId="0" borderId="1" xfId="49" applyFont="1" applyFill="1" applyBorder="1" applyAlignment="1">
      <alignment horizontal="right" vertical="center"/>
    </xf>
    <xf numFmtId="0" fontId="2" fillId="0" borderId="1" xfId="0" applyFont="1" applyBorder="1" applyAlignment="1">
      <alignment horizontal="left" wrapText="1"/>
    </xf>
    <xf numFmtId="0" fontId="3" fillId="0" borderId="1" xfId="0" applyFont="1" applyBorder="1" applyAlignment="1">
      <alignment horizontal="justify" vertical="top" wrapText="1"/>
    </xf>
    <xf numFmtId="177" fontId="3" fillId="0" borderId="1" xfId="49" applyFont="1" applyFill="1" applyBorder="1"/>
    <xf numFmtId="49" fontId="3" fillId="0" borderId="1" xfId="0" applyNumberFormat="1" applyFont="1" applyBorder="1" applyAlignment="1">
      <alignment horizontal="right"/>
    </xf>
    <xf numFmtId="186" fontId="2" fillId="0" borderId="1" xfId="0" applyNumberFormat="1" applyFont="1" applyBorder="1" applyAlignment="1">
      <alignment horizontal="left" wrapText="1"/>
    </xf>
    <xf numFmtId="0" fontId="2" fillId="0" borderId="1" xfId="0" applyFont="1" applyBorder="1" applyAlignment="1">
      <alignment horizontal="right" vertical="center"/>
    </xf>
    <xf numFmtId="0" fontId="2" fillId="0" borderId="1" xfId="0" applyFont="1" applyBorder="1" applyAlignment="1">
      <alignment vertical="center"/>
    </xf>
    <xf numFmtId="58" fontId="2" fillId="0" borderId="1" xfId="0" applyNumberFormat="1" applyFont="1" applyBorder="1" applyAlignment="1">
      <alignment vertical="center"/>
    </xf>
    <xf numFmtId="0" fontId="3" fillId="0" borderId="1" xfId="0" applyFont="1" applyBorder="1" applyAlignment="1">
      <alignment horizontal="justify" wrapText="1"/>
    </xf>
    <xf numFmtId="49" fontId="2" fillId="0" borderId="1" xfId="0" applyNumberFormat="1" applyFont="1" applyBorder="1" applyAlignment="1">
      <alignment horizontal="left" vertical="center"/>
    </xf>
    <xf numFmtId="180" fontId="2" fillId="0" borderId="1" xfId="0" applyNumberFormat="1" applyFont="1" applyBorder="1" applyAlignment="1">
      <alignment vertical="center"/>
    </xf>
    <xf numFmtId="179" fontId="2" fillId="0" borderId="4" xfId="50" applyNumberFormat="1" applyFont="1" applyFill="1" applyBorder="1"/>
    <xf numFmtId="177" fontId="3" fillId="0" borderId="1" xfId="49" applyFont="1" applyFill="1" applyBorder="1" applyAlignment="1">
      <alignment wrapText="1"/>
    </xf>
    <xf numFmtId="3" fontId="3" fillId="0" borderId="1" xfId="0" applyNumberFormat="1" applyFont="1" applyBorder="1" applyAlignment="1">
      <alignment horizontal="right"/>
    </xf>
    <xf numFmtId="49" fontId="2" fillId="0" borderId="1" xfId="0" applyNumberFormat="1" applyFont="1" applyBorder="1" applyAlignment="1">
      <alignment horizontal="right" wrapText="1"/>
    </xf>
    <xf numFmtId="49" fontId="3" fillId="0" borderId="1" xfId="0" applyNumberFormat="1" applyFont="1" applyBorder="1" applyAlignment="1">
      <alignment horizontal="right" wrapText="1"/>
    </xf>
    <xf numFmtId="182" fontId="2" fillId="0" borderId="1" xfId="0" applyNumberFormat="1" applyFont="1" applyBorder="1"/>
    <xf numFmtId="49" fontId="2" fillId="0" borderId="1" xfId="0" applyNumberFormat="1" applyFont="1" applyBorder="1" applyAlignment="1">
      <alignment wrapText="1"/>
    </xf>
    <xf numFmtId="58" fontId="2" fillId="0" borderId="1" xfId="0" applyNumberFormat="1" applyFont="1" applyBorder="1"/>
    <xf numFmtId="0" fontId="2" fillId="0" borderId="1" xfId="0" applyFont="1" applyBorder="1" applyAlignment="1">
      <alignment horizontal="right" wrapText="1"/>
    </xf>
    <xf numFmtId="177" fontId="3" fillId="0" borderId="1" xfId="49" applyFont="1" applyFill="1" applyBorder="1" applyAlignment="1">
      <alignment horizontal="right" wrapText="1"/>
    </xf>
    <xf numFmtId="49" fontId="2" fillId="0" borderId="1" xfId="0" applyNumberFormat="1" applyFont="1" applyBorder="1" applyAlignment="1">
      <alignment horizontal="left" wrapText="1"/>
    </xf>
    <xf numFmtId="0" fontId="2" fillId="0" borderId="1" xfId="0" applyFont="1" applyBorder="1" applyAlignment="1">
      <alignment horizontal="center"/>
    </xf>
    <xf numFmtId="0" fontId="2" fillId="0" borderId="1" xfId="0" applyFont="1" applyBorder="1" applyAlignment="1">
      <alignment horizontal="left" vertical="top" wrapText="1"/>
    </xf>
    <xf numFmtId="177" fontId="3" fillId="0" borderId="1" xfId="49" applyFont="1" applyFill="1" applyBorder="1" applyAlignment="1">
      <alignment horizontal="center"/>
    </xf>
    <xf numFmtId="179" fontId="1" fillId="0" borderId="1" xfId="50" applyNumberFormat="1" applyFont="1" applyFill="1" applyBorder="1" applyAlignment="1">
      <alignment horizontal="center" wrapText="1"/>
    </xf>
    <xf numFmtId="179" fontId="2" fillId="0" borderId="1" xfId="50" applyNumberFormat="1" applyFont="1" applyFill="1" applyBorder="1" applyAlignment="1">
      <alignment horizontal="center" wrapText="1"/>
    </xf>
    <xf numFmtId="180" fontId="3" fillId="0" borderId="1" xfId="54" applyNumberFormat="1" applyFont="1" applyBorder="1"/>
    <xf numFmtId="0" fontId="3" fillId="0" borderId="1" xfId="54" applyFont="1" applyBorder="1" applyAlignment="1">
      <alignment vertical="top" wrapText="1"/>
    </xf>
    <xf numFmtId="0" fontId="3" fillId="0" borderId="1" xfId="54" applyFont="1" applyBorder="1" applyAlignment="1">
      <alignment horizontal="right"/>
    </xf>
    <xf numFmtId="179" fontId="3" fillId="0" borderId="1" xfId="54" applyNumberFormat="1" applyFont="1" applyBorder="1" applyAlignment="1">
      <alignment horizontal="left"/>
    </xf>
    <xf numFmtId="0" fontId="2" fillId="0" borderId="1" xfId="0" applyFont="1" applyBorder="1" applyAlignment="1">
      <alignment vertical="top" wrapText="1"/>
    </xf>
    <xf numFmtId="183" fontId="2" fillId="0" borderId="1" xfId="50" applyNumberFormat="1" applyFont="1" applyFill="1" applyBorder="1"/>
    <xf numFmtId="181" fontId="3" fillId="0" borderId="1" xfId="49" applyNumberFormat="1" applyFont="1" applyFill="1" applyBorder="1" applyAlignment="1">
      <alignment horizontal="right"/>
    </xf>
    <xf numFmtId="0" fontId="3" fillId="0" borderId="1" xfId="0" applyFont="1" applyBorder="1" applyAlignment="1">
      <alignment horizontal="center"/>
    </xf>
    <xf numFmtId="49" fontId="2" fillId="0" borderId="4" xfId="0" applyNumberFormat="1" applyFont="1" applyBorder="1" applyAlignment="1">
      <alignment wrapText="1"/>
    </xf>
    <xf numFmtId="0" fontId="3" fillId="0" borderId="5" xfId="0" applyFont="1" applyBorder="1" applyAlignment="1">
      <alignment horizontal="center"/>
    </xf>
    <xf numFmtId="187" fontId="3" fillId="0" borderId="1" xfId="0" applyNumberFormat="1" applyFont="1" applyBorder="1" applyAlignment="1">
      <alignment horizontal="left"/>
    </xf>
    <xf numFmtId="0" fontId="8" fillId="0" borderId="1" xfId="54" applyFont="1" applyBorder="1" applyAlignment="1">
      <alignment vertical="top" wrapText="1"/>
    </xf>
    <xf numFmtId="0" fontId="8" fillId="0" borderId="3" xfId="54" applyFont="1" applyBorder="1" applyAlignment="1">
      <alignment vertical="top" wrapText="1"/>
    </xf>
    <xf numFmtId="4" fontId="4" fillId="0" borderId="1" xfId="55" applyNumberFormat="1" applyFont="1" applyBorder="1" applyAlignment="1">
      <alignment horizontal="right" vertical="center" wrapText="1"/>
    </xf>
    <xf numFmtId="183" fontId="3" fillId="0" borderId="1" xfId="53" applyNumberFormat="1" applyFont="1" applyFill="1" applyBorder="1" applyAlignment="1">
      <alignment horizontal="right" wrapText="1"/>
    </xf>
    <xf numFmtId="4" fontId="3" fillId="0" borderId="1" xfId="54" applyNumberFormat="1" applyFont="1" applyBorder="1" applyAlignment="1">
      <alignment horizontal="right"/>
    </xf>
  </cellXfs>
  <cellStyles count="56">
    <cellStyle name="Normal" xfId="0" builtinId="0"/>
    <cellStyle name="Coma" xfId="1" builtinId="3"/>
    <cellStyle name="Moneda" xfId="2" builtinId="4"/>
    <cellStyle name="K"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Millares [0] 2 2" xfId="49"/>
    <cellStyle name="Millares 11" xfId="50"/>
    <cellStyle name="Millares 2 2" xfId="51"/>
    <cellStyle name="Millares 3" xfId="52"/>
    <cellStyle name="Millares 4 2 2" xfId="53"/>
    <cellStyle name="Normal 2 2" xfId="54"/>
    <cellStyle name="Normal 3" xfId="55"/>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K376"/>
  <sheetViews>
    <sheetView tabSelected="1" zoomScale="85" zoomScaleNormal="85" workbookViewId="0">
      <selection activeCell="L6" sqref="L6"/>
    </sheetView>
  </sheetViews>
  <sheetFormatPr defaultColWidth="11" defaultRowHeight="15"/>
  <cols>
    <col min="6" max="6" width="62.4285714285714" customWidth="1"/>
    <col min="8" max="8" width="16" customWidth="1"/>
    <col min="10" max="10" width="14.2857142857143" customWidth="1"/>
  </cols>
  <sheetData>
    <row r="1" ht="36" spans="1:11">
      <c r="A1" s="1" t="s">
        <v>0</v>
      </c>
      <c r="B1" s="2" t="s">
        <v>1</v>
      </c>
      <c r="C1" s="2" t="s">
        <v>2</v>
      </c>
      <c r="D1" s="2" t="s">
        <v>3</v>
      </c>
      <c r="E1" s="3" t="s">
        <v>4</v>
      </c>
      <c r="F1" s="4" t="s">
        <v>5</v>
      </c>
      <c r="G1" s="5" t="s">
        <v>6</v>
      </c>
      <c r="H1" s="6" t="s">
        <v>7</v>
      </c>
      <c r="I1" s="7" t="s">
        <v>8</v>
      </c>
      <c r="J1" s="8" t="s">
        <v>9</v>
      </c>
    </row>
    <row r="2" spans="1:11">
      <c r="A2" s="9" t="s">
        <v>10</v>
      </c>
      <c r="B2" s="10">
        <v>163501</v>
      </c>
      <c r="C2" s="10">
        <v>2024000021</v>
      </c>
      <c r="D2" s="11">
        <v>45646</v>
      </c>
      <c r="E2" s="12" t="s">
        <v>11</v>
      </c>
      <c r="F2" s="13" t="s">
        <v>12</v>
      </c>
      <c r="G2" s="10">
        <v>1</v>
      </c>
      <c r="H2" s="14">
        <v>2806500</v>
      </c>
      <c r="I2" s="15">
        <v>0</v>
      </c>
      <c r="J2" s="14">
        <f>+G2*H2</f>
        <v>2806500</v>
      </c>
      <c r="K2" t="s">
        <v>13</v>
      </c>
    </row>
    <row r="3" spans="1:11">
      <c r="A3" s="9" t="s">
        <v>14</v>
      </c>
      <c r="B3" s="10">
        <v>163501</v>
      </c>
      <c r="C3" s="10">
        <v>2024000021</v>
      </c>
      <c r="D3" s="11">
        <v>45646</v>
      </c>
      <c r="E3" s="12" t="s">
        <v>15</v>
      </c>
      <c r="F3" s="13" t="s">
        <v>12</v>
      </c>
      <c r="G3" s="10">
        <v>1</v>
      </c>
      <c r="H3" s="14">
        <v>2806500</v>
      </c>
      <c r="I3" s="15">
        <v>0</v>
      </c>
      <c r="J3" s="14">
        <f>+G3*H3</f>
        <v>2806500</v>
      </c>
      <c r="K3" t="s">
        <v>13</v>
      </c>
    </row>
    <row r="4" ht="48" spans="1:11">
      <c r="A4" s="16"/>
      <c r="B4" s="10">
        <v>163590</v>
      </c>
      <c r="C4" s="10">
        <v>2025000024</v>
      </c>
      <c r="D4" s="11">
        <v>45980</v>
      </c>
      <c r="E4" s="12" t="s">
        <v>16</v>
      </c>
      <c r="F4" s="13" t="s">
        <v>17</v>
      </c>
      <c r="G4" s="10">
        <v>1</v>
      </c>
      <c r="H4" s="14">
        <v>1800000</v>
      </c>
      <c r="I4" s="15">
        <v>0</v>
      </c>
      <c r="J4" s="14">
        <f>+G4*H4</f>
        <v>1800000</v>
      </c>
      <c r="K4" t="s">
        <v>13</v>
      </c>
    </row>
    <row r="5" ht="24" spans="1:11">
      <c r="A5" s="17" t="s">
        <v>18</v>
      </c>
      <c r="B5" s="18">
        <v>163707</v>
      </c>
      <c r="C5" s="19" t="s">
        <v>19</v>
      </c>
      <c r="D5" s="20">
        <v>41696</v>
      </c>
      <c r="E5" s="19">
        <v>2301011</v>
      </c>
      <c r="F5" s="21" t="s">
        <v>20</v>
      </c>
      <c r="G5" s="22">
        <v>1</v>
      </c>
      <c r="H5" s="23">
        <v>9699920</v>
      </c>
      <c r="I5" s="24">
        <v>6789944</v>
      </c>
      <c r="J5" s="23">
        <f t="shared" ref="J5:J6" si="0">+G5*I5</f>
        <v>6789944</v>
      </c>
      <c r="K5" t="s">
        <v>13</v>
      </c>
    </row>
    <row r="6" ht="24" spans="1:11">
      <c r="A6" s="25" t="s">
        <v>21</v>
      </c>
      <c r="B6" s="18">
        <v>163707</v>
      </c>
      <c r="C6" s="19" t="s">
        <v>19</v>
      </c>
      <c r="D6" s="20">
        <v>41696</v>
      </c>
      <c r="E6" s="19">
        <v>2301005</v>
      </c>
      <c r="F6" s="21" t="s">
        <v>22</v>
      </c>
      <c r="G6" s="22">
        <v>2</v>
      </c>
      <c r="H6" s="23">
        <v>2474100</v>
      </c>
      <c r="I6" s="24">
        <v>1731870</v>
      </c>
      <c r="J6" s="23">
        <f t="shared" si="0"/>
        <v>3463740</v>
      </c>
      <c r="K6" t="s">
        <v>13</v>
      </c>
    </row>
    <row r="7" ht="24" spans="1:11">
      <c r="A7" s="17" t="s">
        <v>23</v>
      </c>
      <c r="B7" s="18">
        <v>163707</v>
      </c>
      <c r="C7" s="19" t="s">
        <v>19</v>
      </c>
      <c r="D7" s="20">
        <v>41696</v>
      </c>
      <c r="E7" s="19">
        <v>2301006</v>
      </c>
      <c r="F7" s="21" t="s">
        <v>24</v>
      </c>
      <c r="G7" s="22">
        <v>1</v>
      </c>
      <c r="H7" s="23">
        <v>2900000</v>
      </c>
      <c r="I7" s="24">
        <v>2030000</v>
      </c>
      <c r="J7" s="23">
        <f t="shared" ref="J7:J12" si="1">+G7*I7</f>
        <v>2030000</v>
      </c>
      <c r="K7" t="s">
        <v>13</v>
      </c>
    </row>
    <row r="8" ht="36" spans="1:11">
      <c r="A8" s="18" t="s">
        <v>25</v>
      </c>
      <c r="B8" s="18">
        <v>163707</v>
      </c>
      <c r="C8" s="26" t="s">
        <v>26</v>
      </c>
      <c r="D8" s="27">
        <v>42065</v>
      </c>
      <c r="E8" s="19">
        <v>2301016</v>
      </c>
      <c r="F8" s="21" t="s">
        <v>27</v>
      </c>
      <c r="G8" s="22">
        <v>1</v>
      </c>
      <c r="H8" s="23">
        <v>4990000</v>
      </c>
      <c r="I8" s="24">
        <v>3493000</v>
      </c>
      <c r="J8" s="23">
        <f t="shared" si="1"/>
        <v>3493000</v>
      </c>
      <c r="K8" t="s">
        <v>13</v>
      </c>
    </row>
    <row r="9" ht="60" hidden="1" spans="1:11">
      <c r="A9" s="28" t="s">
        <v>28</v>
      </c>
      <c r="B9" s="17">
        <v>165505</v>
      </c>
      <c r="C9" s="26" t="s">
        <v>29</v>
      </c>
      <c r="D9" s="20">
        <v>42690</v>
      </c>
      <c r="E9" s="29">
        <v>2205007</v>
      </c>
      <c r="F9" s="13" t="s">
        <v>30</v>
      </c>
      <c r="G9" s="30">
        <v>1</v>
      </c>
      <c r="H9" s="23">
        <v>16646000</v>
      </c>
      <c r="I9" s="24">
        <v>14842683</v>
      </c>
      <c r="J9" s="23">
        <f t="shared" si="1"/>
        <v>14842683</v>
      </c>
      <c r="K9" t="s">
        <v>31</v>
      </c>
    </row>
    <row r="10" ht="48" spans="1:11">
      <c r="A10" s="17" t="s">
        <v>32</v>
      </c>
      <c r="B10" s="18">
        <v>16551101</v>
      </c>
      <c r="C10" s="26" t="s">
        <v>33</v>
      </c>
      <c r="D10" s="27">
        <v>40886</v>
      </c>
      <c r="E10" s="19" t="s">
        <v>34</v>
      </c>
      <c r="F10" s="31" t="s">
        <v>35</v>
      </c>
      <c r="G10" s="30">
        <v>1</v>
      </c>
      <c r="H10" s="32">
        <v>9000000</v>
      </c>
      <c r="I10" s="24">
        <v>5400000</v>
      </c>
      <c r="J10" s="24">
        <f t="shared" si="1"/>
        <v>5400000</v>
      </c>
      <c r="K10" t="s">
        <v>13</v>
      </c>
    </row>
    <row r="11" ht="84" spans="1:11">
      <c r="A11" s="17" t="s">
        <v>36</v>
      </c>
      <c r="B11" s="18">
        <v>16551101</v>
      </c>
      <c r="C11" s="26" t="s">
        <v>33</v>
      </c>
      <c r="D11" s="27">
        <v>40886</v>
      </c>
      <c r="E11" s="19" t="s">
        <v>37</v>
      </c>
      <c r="F11" s="31" t="s">
        <v>38</v>
      </c>
      <c r="G11" s="30">
        <v>1</v>
      </c>
      <c r="H11" s="32">
        <v>10550000</v>
      </c>
      <c r="I11" s="24">
        <v>6330000</v>
      </c>
      <c r="J11" s="24">
        <f t="shared" si="1"/>
        <v>6330000</v>
      </c>
      <c r="K11" t="s">
        <v>13</v>
      </c>
    </row>
    <row r="12" ht="24" spans="1:11">
      <c r="A12" s="17" t="s">
        <v>39</v>
      </c>
      <c r="B12" s="18">
        <v>16551101</v>
      </c>
      <c r="C12" s="26" t="s">
        <v>33</v>
      </c>
      <c r="D12" s="27">
        <v>40886</v>
      </c>
      <c r="E12" s="19" t="s">
        <v>40</v>
      </c>
      <c r="F12" s="25" t="s">
        <v>41</v>
      </c>
      <c r="G12" s="30">
        <v>1</v>
      </c>
      <c r="H12" s="32">
        <v>6500000</v>
      </c>
      <c r="I12" s="24">
        <v>3900000</v>
      </c>
      <c r="J12" s="24">
        <f t="shared" si="1"/>
        <v>3900000</v>
      </c>
      <c r="K12" t="s">
        <v>13</v>
      </c>
    </row>
    <row r="13" ht="24" hidden="1" spans="1:11">
      <c r="A13" s="28"/>
      <c r="B13" s="18">
        <v>16551101</v>
      </c>
      <c r="C13" s="33" t="s">
        <v>42</v>
      </c>
      <c r="D13" s="34">
        <v>44571</v>
      </c>
      <c r="E13" s="35" t="s">
        <v>43</v>
      </c>
      <c r="F13" s="36" t="s">
        <v>44</v>
      </c>
      <c r="G13" s="37">
        <v>3</v>
      </c>
      <c r="H13" s="38">
        <v>1866333.333</v>
      </c>
      <c r="I13" s="39">
        <v>0</v>
      </c>
      <c r="J13" s="38">
        <f>+G13*H13</f>
        <v>5598999.999</v>
      </c>
      <c r="K13" t="s">
        <v>31</v>
      </c>
    </row>
    <row r="14" ht="25.5" spans="1:11">
      <c r="A14" s="28" t="s">
        <v>45</v>
      </c>
      <c r="B14" s="28">
        <v>163590</v>
      </c>
      <c r="C14" s="33" t="s">
        <v>46</v>
      </c>
      <c r="D14" s="34">
        <v>45334</v>
      </c>
      <c r="E14" s="40" t="s">
        <v>47</v>
      </c>
      <c r="F14" s="41" t="s">
        <v>48</v>
      </c>
      <c r="G14" s="37">
        <v>1</v>
      </c>
      <c r="H14" s="42">
        <v>4529488</v>
      </c>
      <c r="I14" s="39"/>
      <c r="J14" s="38">
        <f>+G14*H14</f>
        <v>4529488</v>
      </c>
      <c r="K14" t="s">
        <v>13</v>
      </c>
    </row>
    <row r="15" hidden="1" spans="1:11">
      <c r="A15" s="17" t="s">
        <v>49</v>
      </c>
      <c r="B15" s="18">
        <v>16559001</v>
      </c>
      <c r="C15" s="26" t="s">
        <v>50</v>
      </c>
      <c r="D15" s="27">
        <v>44046</v>
      </c>
      <c r="E15" s="19" t="s">
        <v>51</v>
      </c>
      <c r="F15" s="25" t="s">
        <v>52</v>
      </c>
      <c r="G15" s="30">
        <v>1</v>
      </c>
      <c r="H15" s="32">
        <v>2251600</v>
      </c>
      <c r="I15" s="24">
        <v>0</v>
      </c>
      <c r="J15" s="32">
        <f>+G15*H15</f>
        <v>2251600</v>
      </c>
      <c r="K15" t="s">
        <v>31</v>
      </c>
    </row>
    <row r="16" hidden="1" spans="1:11">
      <c r="A16" s="18"/>
      <c r="B16" s="19" t="s">
        <v>53</v>
      </c>
      <c r="C16" s="26" t="s">
        <v>54</v>
      </c>
      <c r="D16" s="20">
        <v>45223</v>
      </c>
      <c r="E16" s="19" t="s">
        <v>55</v>
      </c>
      <c r="F16" s="31" t="s">
        <v>56</v>
      </c>
      <c r="G16" s="30">
        <v>2</v>
      </c>
      <c r="H16" s="43">
        <v>4458000</v>
      </c>
      <c r="I16" s="24"/>
      <c r="J16" s="22">
        <f>+G16*H16</f>
        <v>8916000</v>
      </c>
      <c r="K16" t="s">
        <v>31</v>
      </c>
    </row>
    <row r="17" ht="24" hidden="1" spans="1:11">
      <c r="A17" s="25" t="s">
        <v>57</v>
      </c>
      <c r="B17" s="19">
        <v>166501</v>
      </c>
      <c r="C17" s="26" t="s">
        <v>58</v>
      </c>
      <c r="D17" s="20">
        <v>41473</v>
      </c>
      <c r="E17" s="19">
        <v>22042</v>
      </c>
      <c r="F17" s="31" t="s">
        <v>59</v>
      </c>
      <c r="G17" s="30">
        <v>2</v>
      </c>
      <c r="H17" s="22">
        <v>8701089</v>
      </c>
      <c r="I17" s="24">
        <v>4785599</v>
      </c>
      <c r="J17" s="22">
        <f t="shared" ref="J17:J25" si="2">+G17*I17</f>
        <v>9571198</v>
      </c>
      <c r="K17" t="s">
        <v>60</v>
      </c>
    </row>
    <row r="18" hidden="1" spans="1:11">
      <c r="A18" s="18" t="s">
        <v>61</v>
      </c>
      <c r="B18" s="19">
        <v>166501</v>
      </c>
      <c r="C18" s="26" t="s">
        <v>58</v>
      </c>
      <c r="D18" s="20">
        <v>41473</v>
      </c>
      <c r="E18" s="19">
        <v>22045</v>
      </c>
      <c r="F18" s="31" t="s">
        <v>62</v>
      </c>
      <c r="G18" s="30">
        <v>1</v>
      </c>
      <c r="H18" s="22">
        <v>4278938</v>
      </c>
      <c r="I18" s="24">
        <v>2781310</v>
      </c>
      <c r="J18" s="22">
        <f t="shared" si="2"/>
        <v>2781310</v>
      </c>
      <c r="K18" t="s">
        <v>60</v>
      </c>
    </row>
    <row r="19" hidden="1" spans="1:11">
      <c r="A19" s="44" t="s">
        <v>63</v>
      </c>
      <c r="B19" s="19">
        <v>166501</v>
      </c>
      <c r="C19" s="26" t="s">
        <v>58</v>
      </c>
      <c r="D19" s="20">
        <v>41473</v>
      </c>
      <c r="E19" s="29">
        <v>22044</v>
      </c>
      <c r="F19" s="31" t="s">
        <v>64</v>
      </c>
      <c r="G19" s="30">
        <v>1</v>
      </c>
      <c r="H19" s="22">
        <v>3041332.98</v>
      </c>
      <c r="I19" s="24">
        <v>1672733</v>
      </c>
      <c r="J19" s="22">
        <f t="shared" si="2"/>
        <v>1672733</v>
      </c>
      <c r="K19" t="s">
        <v>60</v>
      </c>
    </row>
    <row r="20" hidden="1" spans="1:11">
      <c r="A20" s="44" t="s">
        <v>65</v>
      </c>
      <c r="B20" s="19">
        <v>166501</v>
      </c>
      <c r="C20" s="26" t="s">
        <v>58</v>
      </c>
      <c r="D20" s="20">
        <v>41473</v>
      </c>
      <c r="E20" s="29">
        <v>22044</v>
      </c>
      <c r="F20" s="31" t="s">
        <v>64</v>
      </c>
      <c r="G20" s="30">
        <v>1</v>
      </c>
      <c r="H20" s="22">
        <v>3041332.98</v>
      </c>
      <c r="I20" s="24">
        <v>1672733</v>
      </c>
      <c r="J20" s="22">
        <f t="shared" si="2"/>
        <v>1672733</v>
      </c>
      <c r="K20" t="s">
        <v>60</v>
      </c>
    </row>
    <row r="21" hidden="1" spans="1:11">
      <c r="A21" s="45" t="s">
        <v>66</v>
      </c>
      <c r="B21" s="19">
        <v>166501</v>
      </c>
      <c r="C21" s="26" t="s">
        <v>58</v>
      </c>
      <c r="D21" s="20">
        <v>41473</v>
      </c>
      <c r="E21" s="29">
        <v>22044</v>
      </c>
      <c r="F21" s="31" t="s">
        <v>64</v>
      </c>
      <c r="G21" s="30">
        <v>1</v>
      </c>
      <c r="H21" s="22">
        <v>3041332.98</v>
      </c>
      <c r="I21" s="24">
        <v>1672733</v>
      </c>
      <c r="J21" s="22">
        <f t="shared" si="2"/>
        <v>1672733</v>
      </c>
      <c r="K21" t="s">
        <v>60</v>
      </c>
    </row>
    <row r="22" hidden="1" spans="1:11">
      <c r="A22" s="45" t="s">
        <v>67</v>
      </c>
      <c r="B22" s="19">
        <v>166501</v>
      </c>
      <c r="C22" s="26" t="s">
        <v>58</v>
      </c>
      <c r="D22" s="20">
        <v>41473</v>
      </c>
      <c r="E22" s="19">
        <v>22043</v>
      </c>
      <c r="F22" s="31" t="s">
        <v>68</v>
      </c>
      <c r="G22" s="30">
        <v>1</v>
      </c>
      <c r="H22" s="22">
        <v>2871703</v>
      </c>
      <c r="I22" s="24">
        <v>1579437</v>
      </c>
      <c r="J22" s="22">
        <f t="shared" si="2"/>
        <v>1579437</v>
      </c>
      <c r="K22" t="s">
        <v>60</v>
      </c>
    </row>
    <row r="23" ht="24" hidden="1" spans="1:11">
      <c r="A23" s="25" t="s">
        <v>69</v>
      </c>
      <c r="B23" s="19">
        <v>166501</v>
      </c>
      <c r="C23" s="26" t="s">
        <v>58</v>
      </c>
      <c r="D23" s="20">
        <v>41473</v>
      </c>
      <c r="E23" s="19">
        <v>22043</v>
      </c>
      <c r="F23" s="31" t="s">
        <v>68</v>
      </c>
      <c r="G23" s="30">
        <v>2</v>
      </c>
      <c r="H23" s="22">
        <v>2871703</v>
      </c>
      <c r="I23" s="24">
        <v>1579437</v>
      </c>
      <c r="J23" s="22">
        <f t="shared" si="2"/>
        <v>3158874</v>
      </c>
      <c r="K23" t="s">
        <v>60</v>
      </c>
    </row>
    <row r="24" ht="24" hidden="1" spans="1:11">
      <c r="A24" s="17" t="s">
        <v>70</v>
      </c>
      <c r="B24" s="19">
        <v>166501</v>
      </c>
      <c r="C24" s="26" t="s">
        <v>71</v>
      </c>
      <c r="D24" s="20">
        <v>42895</v>
      </c>
      <c r="E24" s="19">
        <v>22040003</v>
      </c>
      <c r="F24" s="31" t="s">
        <v>72</v>
      </c>
      <c r="G24" s="30">
        <v>1</v>
      </c>
      <c r="H24" s="22">
        <v>2000000</v>
      </c>
      <c r="I24" s="24">
        <v>1950000</v>
      </c>
      <c r="J24" s="22">
        <f t="shared" si="2"/>
        <v>1950000</v>
      </c>
      <c r="K24" t="s">
        <v>60</v>
      </c>
    </row>
    <row r="25" ht="24" hidden="1" spans="1:11">
      <c r="A25" s="25" t="s">
        <v>73</v>
      </c>
      <c r="B25" s="19">
        <v>166501</v>
      </c>
      <c r="C25" s="26" t="s">
        <v>74</v>
      </c>
      <c r="D25" s="20">
        <v>42859</v>
      </c>
      <c r="E25" s="19">
        <v>22040004</v>
      </c>
      <c r="F25" s="25" t="s">
        <v>75</v>
      </c>
      <c r="G25" s="30">
        <v>2</v>
      </c>
      <c r="H25" s="22">
        <v>9036400</v>
      </c>
      <c r="I25" s="24">
        <v>8433974</v>
      </c>
      <c r="J25" s="22">
        <f t="shared" si="2"/>
        <v>16867948</v>
      </c>
      <c r="K25" t="s">
        <v>60</v>
      </c>
    </row>
    <row r="26" ht="24" hidden="1" spans="1:11">
      <c r="A26" s="25" t="s">
        <v>76</v>
      </c>
      <c r="B26" s="19">
        <v>166501</v>
      </c>
      <c r="C26" s="26" t="s">
        <v>77</v>
      </c>
      <c r="D26" s="20">
        <v>43964</v>
      </c>
      <c r="E26" s="19" t="s">
        <v>78</v>
      </c>
      <c r="F26" s="31" t="s">
        <v>79</v>
      </c>
      <c r="G26" s="30">
        <v>1</v>
      </c>
      <c r="H26" s="22">
        <v>2903550</v>
      </c>
      <c r="I26" s="24">
        <v>0</v>
      </c>
      <c r="J26" s="22">
        <f t="shared" ref="J26:J35" si="3">+G26*H26</f>
        <v>2903550</v>
      </c>
      <c r="K26" t="s">
        <v>60</v>
      </c>
    </row>
    <row r="27" ht="24" hidden="1" spans="1:11">
      <c r="A27" s="25" t="s">
        <v>80</v>
      </c>
      <c r="B27" s="19">
        <v>166501</v>
      </c>
      <c r="C27" s="26" t="s">
        <v>77</v>
      </c>
      <c r="D27" s="20">
        <v>43964</v>
      </c>
      <c r="E27" s="19" t="s">
        <v>81</v>
      </c>
      <c r="F27" s="31" t="s">
        <v>82</v>
      </c>
      <c r="G27" s="30">
        <v>1</v>
      </c>
      <c r="H27" s="22">
        <v>2903550</v>
      </c>
      <c r="I27" s="24">
        <v>0</v>
      </c>
      <c r="J27" s="22">
        <f t="shared" si="3"/>
        <v>2903550</v>
      </c>
      <c r="K27" t="s">
        <v>60</v>
      </c>
    </row>
    <row r="28" ht="24" hidden="1" spans="1:11">
      <c r="A28" s="25" t="s">
        <v>83</v>
      </c>
      <c r="B28" s="19">
        <v>166501</v>
      </c>
      <c r="C28" s="26" t="s">
        <v>77</v>
      </c>
      <c r="D28" s="20">
        <v>43964</v>
      </c>
      <c r="E28" s="19" t="s">
        <v>84</v>
      </c>
      <c r="F28" s="31" t="s">
        <v>85</v>
      </c>
      <c r="G28" s="30">
        <v>1</v>
      </c>
      <c r="H28" s="22">
        <v>3757550</v>
      </c>
      <c r="I28" s="24">
        <v>0</v>
      </c>
      <c r="J28" s="22">
        <f t="shared" si="3"/>
        <v>3757550</v>
      </c>
      <c r="K28" t="s">
        <v>60</v>
      </c>
    </row>
    <row r="29" ht="24" hidden="1" spans="1:11">
      <c r="A29" s="25" t="s">
        <v>86</v>
      </c>
      <c r="B29" s="19">
        <v>166501</v>
      </c>
      <c r="C29" s="26" t="s">
        <v>77</v>
      </c>
      <c r="D29" s="20">
        <v>43964</v>
      </c>
      <c r="E29" s="19" t="s">
        <v>87</v>
      </c>
      <c r="F29" s="31" t="s">
        <v>88</v>
      </c>
      <c r="G29" s="30">
        <v>1</v>
      </c>
      <c r="H29" s="22">
        <v>3389550</v>
      </c>
      <c r="I29" s="24">
        <v>0</v>
      </c>
      <c r="J29" s="22">
        <f t="shared" si="3"/>
        <v>3389550</v>
      </c>
      <c r="K29" t="s">
        <v>60</v>
      </c>
    </row>
    <row r="30" ht="24" hidden="1" spans="1:11">
      <c r="A30" s="25" t="s">
        <v>89</v>
      </c>
      <c r="B30" s="19">
        <v>166501</v>
      </c>
      <c r="C30" s="26" t="s">
        <v>90</v>
      </c>
      <c r="D30" s="20">
        <v>44077</v>
      </c>
      <c r="E30" s="19" t="s">
        <v>91</v>
      </c>
      <c r="F30" s="31" t="s">
        <v>92</v>
      </c>
      <c r="G30" s="30">
        <v>1</v>
      </c>
      <c r="H30" s="22">
        <v>1500000</v>
      </c>
      <c r="I30" s="24">
        <v>0</v>
      </c>
      <c r="J30" s="22">
        <f t="shared" si="3"/>
        <v>1500000</v>
      </c>
      <c r="K30" t="s">
        <v>60</v>
      </c>
    </row>
    <row r="31" ht="24" hidden="1" spans="1:11">
      <c r="A31" s="25" t="s">
        <v>93</v>
      </c>
      <c r="B31" s="19">
        <v>166501</v>
      </c>
      <c r="C31" s="26" t="s">
        <v>94</v>
      </c>
      <c r="D31" s="20">
        <v>44146</v>
      </c>
      <c r="E31" s="19" t="s">
        <v>95</v>
      </c>
      <c r="F31" s="31" t="s">
        <v>96</v>
      </c>
      <c r="G31" s="30">
        <v>2</v>
      </c>
      <c r="H31" s="22">
        <v>1700000</v>
      </c>
      <c r="I31" s="24"/>
      <c r="J31" s="22">
        <f t="shared" si="3"/>
        <v>3400000</v>
      </c>
      <c r="K31" t="s">
        <v>60</v>
      </c>
    </row>
    <row r="32" ht="24" hidden="1" spans="1:11">
      <c r="A32" s="46" t="s">
        <v>97</v>
      </c>
      <c r="B32" s="19">
        <v>166501</v>
      </c>
      <c r="C32" s="26" t="s">
        <v>98</v>
      </c>
      <c r="D32" s="20">
        <v>44508</v>
      </c>
      <c r="E32" s="19" t="s">
        <v>99</v>
      </c>
      <c r="F32" s="31" t="s">
        <v>100</v>
      </c>
      <c r="G32" s="30">
        <v>1</v>
      </c>
      <c r="H32" s="22">
        <v>1900000</v>
      </c>
      <c r="I32" s="24"/>
      <c r="J32" s="22">
        <f t="shared" si="3"/>
        <v>1900000</v>
      </c>
      <c r="K32" t="s">
        <v>60</v>
      </c>
    </row>
    <row r="33" ht="24" hidden="1" spans="1:11">
      <c r="A33" s="25" t="s">
        <v>101</v>
      </c>
      <c r="B33" s="19">
        <v>166501</v>
      </c>
      <c r="C33" s="26" t="s">
        <v>102</v>
      </c>
      <c r="D33" s="20">
        <v>44783</v>
      </c>
      <c r="E33" s="19" t="s">
        <v>103</v>
      </c>
      <c r="F33" s="31" t="s">
        <v>104</v>
      </c>
      <c r="G33" s="30">
        <v>1</v>
      </c>
      <c r="H33" s="22">
        <v>2560000</v>
      </c>
      <c r="I33" s="24"/>
      <c r="J33" s="22">
        <f t="shared" si="3"/>
        <v>2560000</v>
      </c>
      <c r="K33" t="s">
        <v>60</v>
      </c>
    </row>
    <row r="34" ht="48" hidden="1" spans="1:11">
      <c r="A34" s="28"/>
      <c r="B34" s="19">
        <v>166501</v>
      </c>
      <c r="C34" s="33" t="s">
        <v>105</v>
      </c>
      <c r="D34" s="34">
        <v>45286</v>
      </c>
      <c r="E34" s="46" t="s">
        <v>106</v>
      </c>
      <c r="F34" s="47" t="s">
        <v>107</v>
      </c>
      <c r="G34" s="37">
        <v>1</v>
      </c>
      <c r="H34" s="38">
        <v>3265000</v>
      </c>
      <c r="I34" s="39"/>
      <c r="J34" s="38">
        <f t="shared" si="3"/>
        <v>3265000</v>
      </c>
      <c r="K34" t="s">
        <v>60</v>
      </c>
    </row>
    <row r="35" ht="48" hidden="1" spans="1:11">
      <c r="A35" s="28"/>
      <c r="B35" s="19">
        <v>166501</v>
      </c>
      <c r="C35" s="33" t="s">
        <v>105</v>
      </c>
      <c r="D35" s="34">
        <v>45286</v>
      </c>
      <c r="E35" s="46" t="s">
        <v>108</v>
      </c>
      <c r="F35" s="47" t="s">
        <v>109</v>
      </c>
      <c r="G35" s="37">
        <v>1</v>
      </c>
      <c r="H35" s="38">
        <v>3265000</v>
      </c>
      <c r="I35" s="39"/>
      <c r="J35" s="38">
        <f t="shared" si="3"/>
        <v>3265000</v>
      </c>
      <c r="K35" t="s">
        <v>60</v>
      </c>
    </row>
    <row r="36" ht="24" hidden="1" spans="1:11">
      <c r="A36" s="28" t="s">
        <v>110</v>
      </c>
      <c r="B36" s="19">
        <v>166501</v>
      </c>
      <c r="C36" s="33" t="s">
        <v>111</v>
      </c>
      <c r="D36" s="34">
        <v>45687</v>
      </c>
      <c r="E36" s="48" t="s">
        <v>112</v>
      </c>
      <c r="F36" s="49" t="s">
        <v>113</v>
      </c>
      <c r="G36" s="50">
        <v>1</v>
      </c>
      <c r="H36" s="51">
        <v>3217199</v>
      </c>
      <c r="I36" s="39"/>
      <c r="J36" s="38">
        <f t="shared" ref="J36:J38" si="4">+G36*H36</f>
        <v>3217199</v>
      </c>
      <c r="K36" t="s">
        <v>60</v>
      </c>
    </row>
    <row r="37" ht="25.5" hidden="1" spans="1:11">
      <c r="A37" s="28" t="s">
        <v>114</v>
      </c>
      <c r="B37" s="19">
        <v>166501</v>
      </c>
      <c r="C37" s="33" t="s">
        <v>111</v>
      </c>
      <c r="D37" s="34">
        <v>45687</v>
      </c>
      <c r="E37" s="52">
        <v>22040021</v>
      </c>
      <c r="F37" s="52" t="s">
        <v>115</v>
      </c>
      <c r="G37" s="52">
        <v>1</v>
      </c>
      <c r="H37" s="53">
        <v>3217199</v>
      </c>
      <c r="I37" s="39"/>
      <c r="J37" s="38">
        <f t="shared" si="4"/>
        <v>3217199</v>
      </c>
      <c r="K37" t="s">
        <v>60</v>
      </c>
    </row>
    <row r="38" ht="48" hidden="1" spans="1:11">
      <c r="A38" s="54"/>
      <c r="B38" s="19">
        <v>166501</v>
      </c>
      <c r="C38" s="33" t="s">
        <v>105</v>
      </c>
      <c r="D38" s="34">
        <v>45286</v>
      </c>
      <c r="E38" s="55" t="s">
        <v>116</v>
      </c>
      <c r="F38" s="56" t="s">
        <v>117</v>
      </c>
      <c r="G38" s="57">
        <v>1</v>
      </c>
      <c r="H38" s="58">
        <v>1140000</v>
      </c>
      <c r="I38" s="59"/>
      <c r="J38" s="38">
        <f t="shared" si="4"/>
        <v>1140000</v>
      </c>
      <c r="K38" t="s">
        <v>31</v>
      </c>
    </row>
    <row r="39" ht="48" spans="1:11">
      <c r="A39" s="17" t="s">
        <v>118</v>
      </c>
      <c r="B39" s="19">
        <v>166501</v>
      </c>
      <c r="C39" s="18">
        <v>2017068</v>
      </c>
      <c r="D39" s="27">
        <v>43098</v>
      </c>
      <c r="E39" s="19" t="s">
        <v>119</v>
      </c>
      <c r="F39" s="31" t="s">
        <v>120</v>
      </c>
      <c r="G39" s="60">
        <v>1</v>
      </c>
      <c r="H39" s="22">
        <v>1805999.9999958</v>
      </c>
      <c r="I39" s="24">
        <v>1790950</v>
      </c>
      <c r="J39" s="22">
        <f t="shared" ref="J39:J46" si="5">+G39*I39</f>
        <v>1790950</v>
      </c>
      <c r="K39" t="s">
        <v>13</v>
      </c>
    </row>
    <row r="40" ht="36" spans="1:11">
      <c r="A40" s="17" t="s">
        <v>121</v>
      </c>
      <c r="B40" s="19">
        <v>166501</v>
      </c>
      <c r="C40" s="26" t="s">
        <v>58</v>
      </c>
      <c r="D40" s="20">
        <v>41473</v>
      </c>
      <c r="E40" s="19" t="s">
        <v>122</v>
      </c>
      <c r="F40" s="25" t="s">
        <v>123</v>
      </c>
      <c r="G40" s="61" t="s">
        <v>124</v>
      </c>
      <c r="H40" s="22">
        <v>3562482</v>
      </c>
      <c r="I40" s="24">
        <v>1959365</v>
      </c>
      <c r="J40" s="22">
        <f t="shared" si="5"/>
        <v>1959365</v>
      </c>
      <c r="K40" t="s">
        <v>13</v>
      </c>
    </row>
    <row r="41" ht="24" spans="1:11">
      <c r="A41" s="17" t="s">
        <v>125</v>
      </c>
      <c r="B41" s="19">
        <v>166501</v>
      </c>
      <c r="C41" s="26" t="s">
        <v>126</v>
      </c>
      <c r="D41" s="20">
        <v>42698</v>
      </c>
      <c r="E41" s="19" t="s">
        <v>127</v>
      </c>
      <c r="F41" s="62" t="s">
        <v>128</v>
      </c>
      <c r="G41" s="63">
        <v>1</v>
      </c>
      <c r="H41" s="64">
        <v>2284680</v>
      </c>
      <c r="I41" s="24">
        <v>1980056</v>
      </c>
      <c r="J41" s="22">
        <f t="shared" si="5"/>
        <v>1980056</v>
      </c>
      <c r="K41" t="s">
        <v>13</v>
      </c>
    </row>
    <row r="42" spans="1:11">
      <c r="A42" s="17"/>
      <c r="B42" s="19">
        <v>166501</v>
      </c>
      <c r="C42" s="26" t="s">
        <v>129</v>
      </c>
      <c r="D42" s="20">
        <v>46107</v>
      </c>
      <c r="E42" s="19" t="s">
        <v>130</v>
      </c>
      <c r="F42" s="62" t="s">
        <v>131</v>
      </c>
      <c r="G42" s="63">
        <v>1</v>
      </c>
      <c r="H42" s="64">
        <v>1500000</v>
      </c>
      <c r="I42" s="24">
        <v>0</v>
      </c>
      <c r="J42" s="22">
        <f>+G42*H42</f>
        <v>1500000</v>
      </c>
      <c r="K42" t="s">
        <v>13</v>
      </c>
    </row>
    <row r="43" ht="120" spans="1:11">
      <c r="A43" s="25" t="s">
        <v>132</v>
      </c>
      <c r="B43" s="19">
        <v>166501</v>
      </c>
      <c r="C43" s="26" t="s">
        <v>133</v>
      </c>
      <c r="D43" s="20">
        <v>41530</v>
      </c>
      <c r="E43" s="19" t="s">
        <v>134</v>
      </c>
      <c r="F43" s="31" t="s">
        <v>135</v>
      </c>
      <c r="G43" s="30">
        <v>2</v>
      </c>
      <c r="H43" s="22">
        <v>4284000</v>
      </c>
      <c r="I43" s="24">
        <v>2784600</v>
      </c>
      <c r="J43" s="65">
        <f t="shared" si="5"/>
        <v>5569200</v>
      </c>
      <c r="K43" t="s">
        <v>13</v>
      </c>
    </row>
    <row r="44" ht="120" spans="1:11">
      <c r="A44" s="25" t="s">
        <v>136</v>
      </c>
      <c r="B44" s="19">
        <v>166501</v>
      </c>
      <c r="C44" s="26" t="s">
        <v>133</v>
      </c>
      <c r="D44" s="20">
        <v>41530</v>
      </c>
      <c r="E44" s="19" t="s">
        <v>134</v>
      </c>
      <c r="F44" s="31" t="s">
        <v>137</v>
      </c>
      <c r="G44" s="30">
        <v>2</v>
      </c>
      <c r="H44" s="22">
        <v>4284000</v>
      </c>
      <c r="I44" s="24">
        <v>2784600</v>
      </c>
      <c r="J44" s="65">
        <f t="shared" si="5"/>
        <v>5569200</v>
      </c>
      <c r="K44" t="s">
        <v>13</v>
      </c>
    </row>
    <row r="45" ht="120" spans="1:11">
      <c r="A45" s="17" t="s">
        <v>138</v>
      </c>
      <c r="B45" s="19">
        <v>166501</v>
      </c>
      <c r="C45" s="26" t="s">
        <v>133</v>
      </c>
      <c r="D45" s="20">
        <v>41530</v>
      </c>
      <c r="E45" s="19" t="s">
        <v>134</v>
      </c>
      <c r="F45" s="31" t="s">
        <v>139</v>
      </c>
      <c r="G45" s="30">
        <v>1</v>
      </c>
      <c r="H45" s="22">
        <v>4284000</v>
      </c>
      <c r="I45" s="24">
        <v>2784600</v>
      </c>
      <c r="J45" s="22">
        <f t="shared" si="5"/>
        <v>2784600</v>
      </c>
      <c r="K45" t="s">
        <v>13</v>
      </c>
    </row>
    <row r="46" ht="72" spans="1:11">
      <c r="A46" s="25" t="s">
        <v>140</v>
      </c>
      <c r="B46" s="66">
        <v>166501</v>
      </c>
      <c r="C46" s="67" t="s">
        <v>141</v>
      </c>
      <c r="D46" s="68">
        <v>42877</v>
      </c>
      <c r="E46" s="19" t="s">
        <v>142</v>
      </c>
      <c r="F46" s="31" t="s">
        <v>143</v>
      </c>
      <c r="G46" s="30">
        <v>3</v>
      </c>
      <c r="H46" s="22">
        <v>2302567</v>
      </c>
      <c r="I46" s="69">
        <v>2149063</v>
      </c>
      <c r="J46" s="65">
        <f t="shared" si="5"/>
        <v>6447189</v>
      </c>
      <c r="K46" t="s">
        <v>13</v>
      </c>
    </row>
    <row r="47" ht="36" spans="1:11">
      <c r="A47" s="70" t="s">
        <v>144</v>
      </c>
      <c r="B47" s="66" t="s">
        <v>145</v>
      </c>
      <c r="C47" s="67" t="s">
        <v>146</v>
      </c>
      <c r="D47" s="68">
        <v>44369</v>
      </c>
      <c r="E47" s="19" t="s">
        <v>147</v>
      </c>
      <c r="F47" s="13" t="s">
        <v>148</v>
      </c>
      <c r="G47" s="60">
        <v>1</v>
      </c>
      <c r="H47" s="71">
        <v>4234000</v>
      </c>
      <c r="I47" s="72">
        <v>0</v>
      </c>
      <c r="J47" s="65">
        <f>+G47*H47</f>
        <v>4234000</v>
      </c>
      <c r="K47" t="s">
        <v>13</v>
      </c>
    </row>
    <row r="48" ht="24" spans="1:11">
      <c r="A48" s="25" t="s">
        <v>149</v>
      </c>
      <c r="B48" s="19">
        <v>166501</v>
      </c>
      <c r="C48" s="26" t="s">
        <v>58</v>
      </c>
      <c r="D48" s="20">
        <v>41473</v>
      </c>
      <c r="E48" s="19" t="s">
        <v>150</v>
      </c>
      <c r="F48" s="31" t="s">
        <v>151</v>
      </c>
      <c r="G48" s="30">
        <v>2</v>
      </c>
      <c r="H48" s="22">
        <v>3482069</v>
      </c>
      <c r="I48" s="24">
        <v>1915138</v>
      </c>
      <c r="J48" s="65">
        <f>+G48*I48</f>
        <v>3830276</v>
      </c>
      <c r="K48" t="s">
        <v>13</v>
      </c>
    </row>
    <row r="49" ht="24" hidden="1" spans="1:11">
      <c r="A49" s="17" t="s">
        <v>152</v>
      </c>
      <c r="B49" s="19">
        <v>166501</v>
      </c>
      <c r="C49" s="66" t="s">
        <v>58</v>
      </c>
      <c r="D49" s="73">
        <v>41473</v>
      </c>
      <c r="E49" s="19">
        <v>220312</v>
      </c>
      <c r="F49" s="21" t="s">
        <v>153</v>
      </c>
      <c r="G49" s="60">
        <v>1</v>
      </c>
      <c r="H49" s="74">
        <v>51529553.81</v>
      </c>
      <c r="I49" s="24">
        <v>25764777</v>
      </c>
      <c r="J49" s="65">
        <f>+G49*I49</f>
        <v>25764777</v>
      </c>
      <c r="K49" t="s">
        <v>31</v>
      </c>
    </row>
    <row r="50" ht="72" spans="1:11">
      <c r="A50" s="46" t="s">
        <v>154</v>
      </c>
      <c r="B50" s="19">
        <v>166501</v>
      </c>
      <c r="C50" s="19" t="s">
        <v>155</v>
      </c>
      <c r="D50" s="20">
        <v>44781</v>
      </c>
      <c r="E50" s="19" t="s">
        <v>156</v>
      </c>
      <c r="F50" s="21" t="s">
        <v>157</v>
      </c>
      <c r="G50" s="30">
        <v>3</v>
      </c>
      <c r="H50" s="22">
        <v>1799900</v>
      </c>
      <c r="I50" s="24"/>
      <c r="J50" s="65">
        <f t="shared" ref="J50:J69" si="6">+G50*H50</f>
        <v>5399700</v>
      </c>
      <c r="K50" t="s">
        <v>13</v>
      </c>
    </row>
    <row r="51" ht="36" spans="1:11">
      <c r="A51" s="17" t="s">
        <v>158</v>
      </c>
      <c r="B51" s="19">
        <v>166501</v>
      </c>
      <c r="C51" s="19" t="s">
        <v>155</v>
      </c>
      <c r="D51" s="20">
        <v>44781</v>
      </c>
      <c r="E51" s="19" t="s">
        <v>159</v>
      </c>
      <c r="F51" s="21" t="s">
        <v>160</v>
      </c>
      <c r="G51" s="30">
        <v>1</v>
      </c>
      <c r="H51" s="22">
        <v>3400000</v>
      </c>
      <c r="I51" s="24"/>
      <c r="J51" s="65">
        <f t="shared" si="6"/>
        <v>3400000</v>
      </c>
      <c r="K51" t="s">
        <v>13</v>
      </c>
    </row>
    <row r="52" ht="36" spans="1:11">
      <c r="A52" s="46" t="s">
        <v>161</v>
      </c>
      <c r="B52" s="19">
        <v>166501</v>
      </c>
      <c r="C52" s="19" t="s">
        <v>155</v>
      </c>
      <c r="D52" s="20">
        <v>44781</v>
      </c>
      <c r="E52" s="19" t="s">
        <v>162</v>
      </c>
      <c r="F52" s="21" t="s">
        <v>163</v>
      </c>
      <c r="G52" s="30">
        <v>3</v>
      </c>
      <c r="H52" s="22">
        <v>2300000</v>
      </c>
      <c r="I52" s="24"/>
      <c r="J52" s="65">
        <f t="shared" si="6"/>
        <v>6900000</v>
      </c>
      <c r="K52" t="s">
        <v>13</v>
      </c>
    </row>
    <row r="53" ht="24" hidden="1" spans="1:11">
      <c r="A53" s="17" t="s">
        <v>164</v>
      </c>
      <c r="B53" s="19">
        <v>166501</v>
      </c>
      <c r="C53" s="19" t="s">
        <v>155</v>
      </c>
      <c r="D53" s="20">
        <v>44781</v>
      </c>
      <c r="E53" s="19" t="s">
        <v>165</v>
      </c>
      <c r="F53" s="21" t="s">
        <v>166</v>
      </c>
      <c r="G53" s="30">
        <v>1</v>
      </c>
      <c r="H53" s="22">
        <v>4800000</v>
      </c>
      <c r="I53" s="24"/>
      <c r="J53" s="65">
        <f t="shared" si="6"/>
        <v>4800000</v>
      </c>
      <c r="K53" t="s">
        <v>31</v>
      </c>
    </row>
    <row r="54" ht="60" hidden="1" spans="1:11">
      <c r="A54" s="17" t="s">
        <v>167</v>
      </c>
      <c r="B54" s="19">
        <v>166501</v>
      </c>
      <c r="C54" s="19" t="s">
        <v>155</v>
      </c>
      <c r="D54" s="20">
        <v>44781</v>
      </c>
      <c r="E54" s="19" t="s">
        <v>168</v>
      </c>
      <c r="F54" s="21" t="s">
        <v>169</v>
      </c>
      <c r="G54" s="30">
        <v>1</v>
      </c>
      <c r="H54" s="22">
        <v>2350000</v>
      </c>
      <c r="I54" s="24"/>
      <c r="J54" s="65">
        <f t="shared" si="6"/>
        <v>2350000</v>
      </c>
      <c r="K54" t="s">
        <v>31</v>
      </c>
    </row>
    <row r="55" ht="36" hidden="1" spans="1:11">
      <c r="A55" s="17" t="s">
        <v>170</v>
      </c>
      <c r="B55" s="19">
        <v>166501</v>
      </c>
      <c r="C55" s="19" t="s">
        <v>155</v>
      </c>
      <c r="D55" s="20">
        <v>44781</v>
      </c>
      <c r="E55" s="19" t="s">
        <v>171</v>
      </c>
      <c r="F55" s="21" t="s">
        <v>172</v>
      </c>
      <c r="G55" s="60">
        <v>1</v>
      </c>
      <c r="H55" s="22">
        <v>2100000</v>
      </c>
      <c r="I55" s="24"/>
      <c r="J55" s="65">
        <f t="shared" si="6"/>
        <v>2100000</v>
      </c>
      <c r="K55" t="s">
        <v>31</v>
      </c>
    </row>
    <row r="56" ht="48" spans="1:11">
      <c r="A56" s="75"/>
      <c r="B56" s="19" t="s">
        <v>145</v>
      </c>
      <c r="C56" s="19" t="s">
        <v>173</v>
      </c>
      <c r="D56" s="20">
        <v>46018</v>
      </c>
      <c r="E56" s="19" t="s">
        <v>174</v>
      </c>
      <c r="F56" s="47" t="s">
        <v>175</v>
      </c>
      <c r="G56" s="60">
        <v>1</v>
      </c>
      <c r="H56" s="22">
        <v>2220000</v>
      </c>
      <c r="I56" s="24"/>
      <c r="J56" s="65">
        <f t="shared" si="6"/>
        <v>2220000</v>
      </c>
      <c r="K56" t="s">
        <v>13</v>
      </c>
    </row>
    <row r="57" ht="384" spans="1:11">
      <c r="A57" s="56" t="s">
        <v>176</v>
      </c>
      <c r="B57" s="19">
        <v>166501</v>
      </c>
      <c r="C57" s="33" t="s">
        <v>177</v>
      </c>
      <c r="D57" s="34">
        <v>44894</v>
      </c>
      <c r="E57" s="46" t="s">
        <v>178</v>
      </c>
      <c r="F57" s="36" t="s">
        <v>179</v>
      </c>
      <c r="G57" s="60">
        <v>34</v>
      </c>
      <c r="H57" s="38">
        <v>1066469</v>
      </c>
      <c r="I57" s="24"/>
      <c r="J57" s="65">
        <f t="shared" si="6"/>
        <v>36259946</v>
      </c>
      <c r="K57" t="s">
        <v>13</v>
      </c>
    </row>
    <row r="58" ht="36" spans="1:11">
      <c r="A58" s="76" t="s">
        <v>180</v>
      </c>
      <c r="B58" s="19">
        <v>166501</v>
      </c>
      <c r="C58" s="33" t="s">
        <v>177</v>
      </c>
      <c r="D58" s="34">
        <v>44894</v>
      </c>
      <c r="E58" s="46" t="s">
        <v>181</v>
      </c>
      <c r="F58" s="36" t="s">
        <v>182</v>
      </c>
      <c r="G58" s="77">
        <v>1</v>
      </c>
      <c r="H58" s="38">
        <v>1066469</v>
      </c>
      <c r="I58" s="24"/>
      <c r="J58" s="65">
        <f t="shared" si="6"/>
        <v>1066469</v>
      </c>
      <c r="K58" t="s">
        <v>13</v>
      </c>
    </row>
    <row r="59" spans="1:11">
      <c r="A59" s="17"/>
      <c r="B59" s="19">
        <v>166501</v>
      </c>
      <c r="C59" s="78" t="s">
        <v>177</v>
      </c>
      <c r="D59" s="79">
        <v>44894</v>
      </c>
      <c r="E59" s="35" t="s">
        <v>183</v>
      </c>
      <c r="F59" s="36" t="s">
        <v>184</v>
      </c>
      <c r="G59" s="60">
        <v>1</v>
      </c>
      <c r="H59" s="80">
        <v>996836</v>
      </c>
      <c r="I59" s="24"/>
      <c r="J59" s="65">
        <f t="shared" si="6"/>
        <v>996836</v>
      </c>
      <c r="K59" t="s">
        <v>13</v>
      </c>
    </row>
    <row r="60" spans="1:11">
      <c r="A60" s="16" t="s">
        <v>185</v>
      </c>
      <c r="B60" s="19">
        <v>166501</v>
      </c>
      <c r="C60" s="81">
        <v>2024000009</v>
      </c>
      <c r="D60" s="82">
        <v>45506</v>
      </c>
      <c r="E60" s="83" t="s">
        <v>186</v>
      </c>
      <c r="F60" s="84" t="s">
        <v>187</v>
      </c>
      <c r="G60" s="85">
        <v>1</v>
      </c>
      <c r="H60" s="86">
        <v>1359000</v>
      </c>
      <c r="I60" s="87"/>
      <c r="J60" s="86">
        <f t="shared" si="6"/>
        <v>1359000</v>
      </c>
      <c r="K60" t="s">
        <v>13</v>
      </c>
    </row>
    <row r="61" spans="1:11">
      <c r="A61" s="16" t="s">
        <v>188</v>
      </c>
      <c r="B61" s="19">
        <v>166501</v>
      </c>
      <c r="C61" s="81">
        <v>2024000009</v>
      </c>
      <c r="D61" s="82">
        <v>45506</v>
      </c>
      <c r="E61" s="88" t="s">
        <v>189</v>
      </c>
      <c r="F61" s="89" t="s">
        <v>190</v>
      </c>
      <c r="G61" s="90">
        <v>1</v>
      </c>
      <c r="H61" s="86">
        <v>721448</v>
      </c>
      <c r="I61" s="87"/>
      <c r="J61" s="86">
        <f t="shared" si="6"/>
        <v>721448</v>
      </c>
      <c r="K61" t="s">
        <v>13</v>
      </c>
    </row>
    <row r="62" spans="1:11">
      <c r="A62" s="16" t="s">
        <v>191</v>
      </c>
      <c r="B62" s="19">
        <v>166501</v>
      </c>
      <c r="C62" s="81">
        <v>2024000009</v>
      </c>
      <c r="D62" s="82">
        <v>45506</v>
      </c>
      <c r="E62" s="88" t="s">
        <v>192</v>
      </c>
      <c r="F62" s="89" t="s">
        <v>193</v>
      </c>
      <c r="G62" s="90">
        <v>1</v>
      </c>
      <c r="H62" s="86">
        <v>2225000</v>
      </c>
      <c r="I62" s="7"/>
      <c r="J62" s="86">
        <f t="shared" si="6"/>
        <v>2225000</v>
      </c>
      <c r="K62" t="s">
        <v>13</v>
      </c>
    </row>
    <row r="63" ht="22.5" hidden="1" spans="1:11">
      <c r="A63" s="9" t="s">
        <v>194</v>
      </c>
      <c r="B63" s="19">
        <v>166501</v>
      </c>
      <c r="C63" s="10">
        <v>2024000009</v>
      </c>
      <c r="D63" s="11">
        <v>45506</v>
      </c>
      <c r="E63" s="91" t="s">
        <v>195</v>
      </c>
      <c r="F63" s="92" t="s">
        <v>196</v>
      </c>
      <c r="G63" s="90">
        <v>1</v>
      </c>
      <c r="H63" s="86">
        <v>2650000</v>
      </c>
      <c r="I63" s="7"/>
      <c r="J63" s="86">
        <f t="shared" si="6"/>
        <v>2650000</v>
      </c>
      <c r="K63" t="s">
        <v>60</v>
      </c>
    </row>
    <row r="64" hidden="1" spans="1:11">
      <c r="A64" s="16" t="s">
        <v>197</v>
      </c>
      <c r="B64" s="19">
        <v>166501</v>
      </c>
      <c r="C64" s="81">
        <v>2024000009</v>
      </c>
      <c r="D64" s="82">
        <v>45506</v>
      </c>
      <c r="E64" s="88" t="s">
        <v>198</v>
      </c>
      <c r="F64" s="89" t="s">
        <v>199</v>
      </c>
      <c r="G64" s="90">
        <v>1</v>
      </c>
      <c r="H64" s="86">
        <v>1010625</v>
      </c>
      <c r="I64" s="87"/>
      <c r="J64" s="86">
        <f t="shared" si="6"/>
        <v>1010625</v>
      </c>
      <c r="K64" t="s">
        <v>31</v>
      </c>
    </row>
    <row r="65" hidden="1" spans="1:11">
      <c r="A65" s="16" t="s">
        <v>200</v>
      </c>
      <c r="B65" s="93">
        <v>166501</v>
      </c>
      <c r="C65" s="81">
        <v>2024000009</v>
      </c>
      <c r="D65" s="82">
        <v>45506</v>
      </c>
      <c r="E65" s="88" t="s">
        <v>201</v>
      </c>
      <c r="F65" s="89" t="s">
        <v>202</v>
      </c>
      <c r="G65" s="90">
        <v>1</v>
      </c>
      <c r="H65" s="86">
        <v>2645000</v>
      </c>
      <c r="I65" s="87"/>
      <c r="J65" s="86">
        <f t="shared" si="6"/>
        <v>2645000</v>
      </c>
      <c r="K65" t="s">
        <v>31</v>
      </c>
    </row>
    <row r="66" hidden="1" spans="1:11">
      <c r="A66" s="16" t="s">
        <v>203</v>
      </c>
      <c r="B66" s="93">
        <v>166501</v>
      </c>
      <c r="C66" s="81" t="s">
        <v>204</v>
      </c>
      <c r="D66" s="82">
        <v>45617</v>
      </c>
      <c r="E66" s="88" t="s">
        <v>205</v>
      </c>
      <c r="F66" s="89" t="s">
        <v>206</v>
      </c>
      <c r="G66" s="90">
        <v>1</v>
      </c>
      <c r="H66" s="86">
        <v>7812464</v>
      </c>
      <c r="I66" s="87"/>
      <c r="J66" s="86">
        <f t="shared" si="6"/>
        <v>7812464</v>
      </c>
      <c r="K66" t="s">
        <v>31</v>
      </c>
    </row>
    <row r="67" ht="22.5" hidden="1" spans="1:11">
      <c r="A67" s="16"/>
      <c r="B67" s="18">
        <v>166501</v>
      </c>
      <c r="C67" s="10">
        <v>202500001</v>
      </c>
      <c r="D67" s="11">
        <v>45687</v>
      </c>
      <c r="E67" s="91" t="s">
        <v>207</v>
      </c>
      <c r="F67" s="89" t="s">
        <v>208</v>
      </c>
      <c r="G67" s="94">
        <v>1</v>
      </c>
      <c r="H67" s="14">
        <v>3461341</v>
      </c>
      <c r="I67" s="15"/>
      <c r="J67" s="14">
        <f t="shared" si="6"/>
        <v>3461341</v>
      </c>
      <c r="K67" t="s">
        <v>31</v>
      </c>
    </row>
    <row r="68" hidden="1" spans="1:11">
      <c r="A68" s="16"/>
      <c r="B68" s="18">
        <v>166501</v>
      </c>
      <c r="C68" s="10">
        <v>202500001</v>
      </c>
      <c r="D68" s="11">
        <v>45687</v>
      </c>
      <c r="E68" s="88" t="s">
        <v>209</v>
      </c>
      <c r="F68" s="89" t="s">
        <v>210</v>
      </c>
      <c r="G68" s="94">
        <v>1</v>
      </c>
      <c r="H68" s="14">
        <v>1373333</v>
      </c>
      <c r="I68" s="15"/>
      <c r="J68" s="14">
        <f t="shared" si="6"/>
        <v>1373333</v>
      </c>
      <c r="K68" t="s">
        <v>31</v>
      </c>
    </row>
    <row r="69" ht="22.5" hidden="1" spans="1:11">
      <c r="A69" s="16"/>
      <c r="B69" s="18">
        <v>166501</v>
      </c>
      <c r="C69" s="10">
        <v>202500001</v>
      </c>
      <c r="D69" s="11">
        <v>45687</v>
      </c>
      <c r="E69" s="88" t="s">
        <v>211</v>
      </c>
      <c r="F69" s="89" t="s">
        <v>212</v>
      </c>
      <c r="G69" s="94">
        <v>1</v>
      </c>
      <c r="H69" s="14">
        <v>1373333</v>
      </c>
      <c r="I69" s="15"/>
      <c r="J69" s="14">
        <f t="shared" si="6"/>
        <v>1373333</v>
      </c>
      <c r="K69" t="s">
        <v>31</v>
      </c>
    </row>
    <row r="70" ht="36" spans="1:11">
      <c r="A70" s="25" t="s">
        <v>213</v>
      </c>
      <c r="B70" s="18">
        <v>166590</v>
      </c>
      <c r="C70" s="19" t="s">
        <v>214</v>
      </c>
      <c r="D70" s="20">
        <v>42580</v>
      </c>
      <c r="E70" s="19">
        <v>2402001</v>
      </c>
      <c r="F70" s="31" t="s">
        <v>215</v>
      </c>
      <c r="G70" s="30">
        <v>3</v>
      </c>
      <c r="H70" s="65">
        <v>3100000</v>
      </c>
      <c r="I70" s="24">
        <v>2660833</v>
      </c>
      <c r="J70" s="65">
        <f>+G70*I70</f>
        <v>7982499</v>
      </c>
      <c r="K70" t="s">
        <v>13</v>
      </c>
    </row>
    <row r="71" ht="72" spans="1:11">
      <c r="A71" s="44" t="s">
        <v>216</v>
      </c>
      <c r="B71" s="18">
        <v>166590</v>
      </c>
      <c r="C71" s="26" t="s">
        <v>217</v>
      </c>
      <c r="D71" s="95">
        <v>42427</v>
      </c>
      <c r="E71" s="19">
        <v>1699002</v>
      </c>
      <c r="F71" s="21" t="s">
        <v>218</v>
      </c>
      <c r="G71" s="30">
        <v>2</v>
      </c>
      <c r="H71" s="65">
        <v>3304617.27</v>
      </c>
      <c r="I71" s="24">
        <v>2258155</v>
      </c>
      <c r="J71" s="65">
        <f>+G71*I71</f>
        <v>4516310</v>
      </c>
      <c r="K71" t="s">
        <v>13</v>
      </c>
    </row>
    <row r="72" ht="72" spans="1:11">
      <c r="A72" s="44" t="s">
        <v>219</v>
      </c>
      <c r="B72" s="18">
        <v>166590</v>
      </c>
      <c r="C72" s="26" t="s">
        <v>217</v>
      </c>
      <c r="D72" s="95">
        <v>42427</v>
      </c>
      <c r="E72" s="19">
        <v>1699002</v>
      </c>
      <c r="F72" s="21" t="s">
        <v>218</v>
      </c>
      <c r="G72" s="30">
        <v>6</v>
      </c>
      <c r="H72" s="65">
        <v>3304617.27</v>
      </c>
      <c r="I72" s="24">
        <v>2258155</v>
      </c>
      <c r="J72" s="65">
        <f>+G72*I72</f>
        <v>13548930</v>
      </c>
      <c r="K72" t="s">
        <v>13</v>
      </c>
    </row>
    <row r="73" ht="120" spans="1:11">
      <c r="A73" s="36" t="s">
        <v>220</v>
      </c>
      <c r="B73" s="18">
        <v>166590</v>
      </c>
      <c r="C73" s="26" t="s">
        <v>221</v>
      </c>
      <c r="D73" s="95">
        <v>44470</v>
      </c>
      <c r="E73" s="19" t="s">
        <v>222</v>
      </c>
      <c r="F73" s="21" t="s">
        <v>223</v>
      </c>
      <c r="G73" s="30">
        <v>10</v>
      </c>
      <c r="H73" s="65">
        <v>2800000</v>
      </c>
      <c r="I73" s="24"/>
      <c r="J73" s="65">
        <f>+G73*H73</f>
        <v>28000000</v>
      </c>
      <c r="K73" t="s">
        <v>13</v>
      </c>
    </row>
    <row r="74" ht="36" hidden="1" spans="1:11">
      <c r="A74" s="44"/>
      <c r="B74" s="18">
        <v>166590</v>
      </c>
      <c r="C74" s="26" t="s">
        <v>54</v>
      </c>
      <c r="D74" s="95">
        <v>45223</v>
      </c>
      <c r="E74" s="19" t="s">
        <v>224</v>
      </c>
      <c r="F74" s="21" t="s">
        <v>225</v>
      </c>
      <c r="G74" s="30">
        <v>1</v>
      </c>
      <c r="H74" s="65">
        <v>11792872</v>
      </c>
      <c r="I74" s="24"/>
      <c r="J74" s="65">
        <f>+G74*H74</f>
        <v>11792872</v>
      </c>
      <c r="K74" t="s">
        <v>31</v>
      </c>
    </row>
    <row r="75" ht="24" hidden="1" spans="1:11">
      <c r="A75" s="96" t="s">
        <v>226</v>
      </c>
      <c r="B75" s="18">
        <v>166590</v>
      </c>
      <c r="C75" s="97">
        <v>45617</v>
      </c>
      <c r="D75" s="98" t="s">
        <v>227</v>
      </c>
      <c r="E75" s="99" t="s">
        <v>228</v>
      </c>
      <c r="F75" s="100" t="s">
        <v>229</v>
      </c>
      <c r="G75" s="101" t="s">
        <v>124</v>
      </c>
      <c r="H75" s="102">
        <v>13894000</v>
      </c>
      <c r="I75" s="103"/>
      <c r="J75" s="104">
        <f>+G75*H75</f>
        <v>13894000</v>
      </c>
      <c r="K75" t="s">
        <v>31</v>
      </c>
    </row>
    <row r="76" spans="1:11">
      <c r="A76" s="17" t="s">
        <v>230</v>
      </c>
      <c r="B76" s="18">
        <v>166590</v>
      </c>
      <c r="C76" s="19" t="s">
        <v>231</v>
      </c>
      <c r="D76" s="20">
        <v>42592</v>
      </c>
      <c r="E76" s="19">
        <v>2499015</v>
      </c>
      <c r="F76" s="25" t="s">
        <v>232</v>
      </c>
      <c r="G76" s="30">
        <v>1</v>
      </c>
      <c r="H76" s="65">
        <v>3016000</v>
      </c>
      <c r="I76" s="24">
        <v>2613867</v>
      </c>
      <c r="J76" s="65">
        <f>+G76*I76</f>
        <v>2613867</v>
      </c>
      <c r="K76" t="s">
        <v>13</v>
      </c>
    </row>
    <row r="77" ht="24" spans="1:11">
      <c r="A77" s="25" t="s">
        <v>233</v>
      </c>
      <c r="B77" s="18">
        <v>166590</v>
      </c>
      <c r="C77" s="19" t="s">
        <v>234</v>
      </c>
      <c r="D77" s="20">
        <v>42675</v>
      </c>
      <c r="E77" s="19" t="s">
        <v>235</v>
      </c>
      <c r="F77" s="62" t="s">
        <v>236</v>
      </c>
      <c r="G77" s="30">
        <v>2</v>
      </c>
      <c r="H77" s="105">
        <v>1800000</v>
      </c>
      <c r="I77" s="24">
        <v>1605000</v>
      </c>
      <c r="J77" s="65">
        <f>+G77*I77</f>
        <v>3210000</v>
      </c>
      <c r="K77" t="s">
        <v>13</v>
      </c>
    </row>
    <row r="78" ht="36" hidden="1" spans="1:11">
      <c r="A78" s="28" t="s">
        <v>237</v>
      </c>
      <c r="B78" s="18">
        <v>166590</v>
      </c>
      <c r="C78" s="19" t="s">
        <v>58</v>
      </c>
      <c r="D78" s="20">
        <v>41473</v>
      </c>
      <c r="E78" s="29" t="s">
        <v>238</v>
      </c>
      <c r="F78" s="21" t="s">
        <v>239</v>
      </c>
      <c r="G78" s="30">
        <v>1</v>
      </c>
      <c r="H78" s="65">
        <v>83327062.86</v>
      </c>
      <c r="I78" s="24">
        <v>58791872</v>
      </c>
      <c r="J78" s="65">
        <f>+G78*I78</f>
        <v>58791872</v>
      </c>
      <c r="K78" t="s">
        <v>60</v>
      </c>
    </row>
    <row r="79" ht="60" spans="1:11">
      <c r="A79" s="28"/>
      <c r="B79" s="18">
        <v>166590</v>
      </c>
      <c r="C79" s="106">
        <v>2022000019</v>
      </c>
      <c r="D79" s="34">
        <v>44781</v>
      </c>
      <c r="E79" s="107" t="s">
        <v>240</v>
      </c>
      <c r="F79" s="47" t="s">
        <v>241</v>
      </c>
      <c r="G79" s="37">
        <v>6</v>
      </c>
      <c r="H79" s="38">
        <v>2080000</v>
      </c>
      <c r="I79" s="39"/>
      <c r="J79" s="108">
        <f>+G79*H79</f>
        <v>12480000</v>
      </c>
      <c r="K79" t="s">
        <v>13</v>
      </c>
    </row>
    <row r="80" ht="202.5" spans="1:11">
      <c r="A80" s="96" t="s">
        <v>242</v>
      </c>
      <c r="B80" s="18">
        <v>166590</v>
      </c>
      <c r="C80" s="109" t="s">
        <v>243</v>
      </c>
      <c r="D80" s="97">
        <v>43794</v>
      </c>
      <c r="E80" s="99" t="s">
        <v>244</v>
      </c>
      <c r="F80" s="110" t="s">
        <v>245</v>
      </c>
      <c r="G80" s="101" t="s">
        <v>124</v>
      </c>
      <c r="H80" s="111">
        <v>5996960</v>
      </c>
      <c r="I80" s="112"/>
      <c r="J80" s="113">
        <f>+H80</f>
        <v>5996960</v>
      </c>
      <c r="K80" t="s">
        <v>13</v>
      </c>
    </row>
    <row r="81" ht="24" spans="1:11">
      <c r="A81" s="100"/>
      <c r="B81" s="18">
        <v>166590</v>
      </c>
      <c r="C81" s="10">
        <v>2025000024</v>
      </c>
      <c r="D81" s="11">
        <v>45980</v>
      </c>
      <c r="E81" s="99" t="s">
        <v>246</v>
      </c>
      <c r="F81" s="100" t="s">
        <v>247</v>
      </c>
      <c r="G81" s="114" t="s">
        <v>124</v>
      </c>
      <c r="H81" s="111">
        <v>1525000</v>
      </c>
      <c r="I81" s="112"/>
      <c r="J81" s="113">
        <f>+H81</f>
        <v>1525000</v>
      </c>
      <c r="K81" t="s">
        <v>13</v>
      </c>
    </row>
    <row r="82" ht="24" hidden="1" spans="1:11">
      <c r="A82" s="28" t="s">
        <v>248</v>
      </c>
      <c r="B82" s="18">
        <v>166590</v>
      </c>
      <c r="C82" s="107">
        <v>2023000015</v>
      </c>
      <c r="D82" s="20">
        <v>45119</v>
      </c>
      <c r="E82" s="46" t="s">
        <v>249</v>
      </c>
      <c r="F82" s="36" t="s">
        <v>250</v>
      </c>
      <c r="G82" s="115">
        <v>1</v>
      </c>
      <c r="H82" s="103">
        <v>2000000</v>
      </c>
      <c r="I82" s="116"/>
      <c r="J82" s="65">
        <f t="shared" ref="J82:J87" si="7">+G82*H82</f>
        <v>2000000</v>
      </c>
      <c r="K82" t="s">
        <v>31</v>
      </c>
    </row>
    <row r="83" hidden="1" spans="1:11">
      <c r="A83" s="28" t="s">
        <v>251</v>
      </c>
      <c r="B83" s="18">
        <v>166590</v>
      </c>
      <c r="C83" s="10">
        <v>2024000028</v>
      </c>
      <c r="D83" s="11">
        <v>45656</v>
      </c>
      <c r="E83" s="12" t="s">
        <v>252</v>
      </c>
      <c r="F83" s="31" t="s">
        <v>253</v>
      </c>
      <c r="G83" s="81">
        <v>1</v>
      </c>
      <c r="H83" s="117">
        <v>3120180</v>
      </c>
      <c r="I83" s="87"/>
      <c r="J83" s="118">
        <f t="shared" si="7"/>
        <v>3120180</v>
      </c>
      <c r="K83" t="s">
        <v>31</v>
      </c>
    </row>
    <row r="84" hidden="1" spans="1:11">
      <c r="A84" s="28" t="s">
        <v>254</v>
      </c>
      <c r="B84" s="18">
        <v>166590</v>
      </c>
      <c r="C84" s="10">
        <v>2024000028</v>
      </c>
      <c r="D84" s="11">
        <v>45656</v>
      </c>
      <c r="E84" s="12" t="s">
        <v>255</v>
      </c>
      <c r="F84" s="31" t="s">
        <v>256</v>
      </c>
      <c r="G84" s="81">
        <v>1</v>
      </c>
      <c r="H84" s="117">
        <v>841092</v>
      </c>
      <c r="I84" s="87"/>
      <c r="J84" s="118">
        <f t="shared" si="7"/>
        <v>841092</v>
      </c>
      <c r="K84" t="s">
        <v>31</v>
      </c>
    </row>
    <row r="85" ht="24" hidden="1" spans="1:11">
      <c r="A85" s="28" t="s">
        <v>257</v>
      </c>
      <c r="B85" s="18">
        <v>166590</v>
      </c>
      <c r="C85" s="10">
        <v>2024000028</v>
      </c>
      <c r="D85" s="11">
        <v>45656</v>
      </c>
      <c r="E85" s="12" t="s">
        <v>258</v>
      </c>
      <c r="F85" s="31" t="s">
        <v>259</v>
      </c>
      <c r="G85" s="81">
        <v>1</v>
      </c>
      <c r="H85" s="117">
        <v>249900</v>
      </c>
      <c r="I85" s="87"/>
      <c r="J85" s="118">
        <f t="shared" si="7"/>
        <v>249900</v>
      </c>
      <c r="K85" t="s">
        <v>31</v>
      </c>
    </row>
    <row r="86" ht="24" spans="1:11">
      <c r="A86" s="96" t="s">
        <v>260</v>
      </c>
      <c r="B86" s="18">
        <v>166590</v>
      </c>
      <c r="C86" s="97">
        <v>45617</v>
      </c>
      <c r="D86" s="98" t="s">
        <v>261</v>
      </c>
      <c r="E86" s="99" t="s">
        <v>262</v>
      </c>
      <c r="F86" s="110" t="s">
        <v>263</v>
      </c>
      <c r="G86" s="101" t="s">
        <v>124</v>
      </c>
      <c r="H86" s="111">
        <v>2272781</v>
      </c>
      <c r="I86" s="112"/>
      <c r="J86" s="113">
        <f t="shared" si="7"/>
        <v>2272781</v>
      </c>
      <c r="K86" t="s">
        <v>13</v>
      </c>
    </row>
    <row r="87" ht="24" hidden="1" spans="1:11">
      <c r="A87" s="96" t="s">
        <v>264</v>
      </c>
      <c r="B87" s="18">
        <v>166590</v>
      </c>
      <c r="C87" s="97">
        <v>45617</v>
      </c>
      <c r="D87" s="98" t="s">
        <v>265</v>
      </c>
      <c r="E87" s="99" t="s">
        <v>266</v>
      </c>
      <c r="F87" s="110" t="s">
        <v>267</v>
      </c>
      <c r="G87" s="101" t="s">
        <v>124</v>
      </c>
      <c r="H87" s="111">
        <v>1966639.59</v>
      </c>
      <c r="I87" s="112"/>
      <c r="J87" s="113">
        <f t="shared" si="7"/>
        <v>1966639.59</v>
      </c>
      <c r="K87" t="s">
        <v>31</v>
      </c>
    </row>
    <row r="88" ht="45" spans="1:11">
      <c r="A88" s="96"/>
      <c r="B88" s="18">
        <v>166590</v>
      </c>
      <c r="C88" s="97">
        <v>46139</v>
      </c>
      <c r="D88" s="98" t="s">
        <v>268</v>
      </c>
      <c r="E88" s="99" t="s">
        <v>269</v>
      </c>
      <c r="F88" s="110" t="s">
        <v>270</v>
      </c>
      <c r="G88" s="101" t="s">
        <v>124</v>
      </c>
      <c r="H88" s="111">
        <v>15099000</v>
      </c>
      <c r="I88" s="112"/>
      <c r="J88" s="113">
        <f t="shared" ref="J88:J89" si="8">+G88*H88</f>
        <v>15099000</v>
      </c>
      <c r="K88" t="s">
        <v>13</v>
      </c>
    </row>
    <row r="89" spans="1:11">
      <c r="A89" s="96"/>
      <c r="B89" s="18">
        <v>166590</v>
      </c>
      <c r="C89" s="97">
        <v>46139</v>
      </c>
      <c r="D89" s="98" t="s">
        <v>268</v>
      </c>
      <c r="E89" s="99" t="s">
        <v>271</v>
      </c>
      <c r="F89" s="110" t="s">
        <v>272</v>
      </c>
      <c r="G89" s="101" t="s">
        <v>124</v>
      </c>
      <c r="H89" s="111">
        <v>1725215</v>
      </c>
      <c r="I89" s="112"/>
      <c r="J89" s="113">
        <f t="shared" si="8"/>
        <v>1725215</v>
      </c>
      <c r="K89" t="s">
        <v>13</v>
      </c>
    </row>
    <row r="90" ht="48" hidden="1" spans="1:11">
      <c r="A90" s="17" t="s">
        <v>273</v>
      </c>
      <c r="B90" s="18">
        <v>167001</v>
      </c>
      <c r="C90" s="26" t="s">
        <v>274</v>
      </c>
      <c r="D90" s="20">
        <v>42037</v>
      </c>
      <c r="E90" s="19">
        <v>1801003</v>
      </c>
      <c r="F90" s="21" t="s">
        <v>275</v>
      </c>
      <c r="G90" s="30">
        <v>1</v>
      </c>
      <c r="H90" s="22">
        <v>2500000</v>
      </c>
      <c r="I90" s="24">
        <v>1791667</v>
      </c>
      <c r="J90" s="23">
        <f>+G90*I90</f>
        <v>1791667</v>
      </c>
      <c r="K90" t="s">
        <v>276</v>
      </c>
    </row>
    <row r="91" ht="108" hidden="1" spans="1:11">
      <c r="A91" s="25" t="s">
        <v>277</v>
      </c>
      <c r="B91" s="18">
        <v>167001</v>
      </c>
      <c r="C91" s="26" t="s">
        <v>278</v>
      </c>
      <c r="D91" s="20">
        <v>43098</v>
      </c>
      <c r="E91" s="119" t="s">
        <v>279</v>
      </c>
      <c r="F91" s="31" t="s">
        <v>280</v>
      </c>
      <c r="G91" s="30">
        <v>1</v>
      </c>
      <c r="H91" s="120">
        <v>2794999.9999901</v>
      </c>
      <c r="I91" s="121">
        <v>0</v>
      </c>
      <c r="J91" s="120">
        <f t="shared" ref="J91:J96" si="9">+G91*H91</f>
        <v>2794999.9999901</v>
      </c>
      <c r="K91" t="s">
        <v>276</v>
      </c>
    </row>
    <row r="92" ht="108" hidden="1" spans="1:11">
      <c r="A92" s="25" t="s">
        <v>281</v>
      </c>
      <c r="B92" s="18">
        <v>167001</v>
      </c>
      <c r="C92" s="26" t="s">
        <v>278</v>
      </c>
      <c r="D92" s="20">
        <v>43098</v>
      </c>
      <c r="E92" s="119" t="s">
        <v>282</v>
      </c>
      <c r="F92" s="31" t="s">
        <v>283</v>
      </c>
      <c r="G92" s="30">
        <v>1</v>
      </c>
      <c r="H92" s="120">
        <v>2794999.9999901</v>
      </c>
      <c r="I92" s="121">
        <v>0</v>
      </c>
      <c r="J92" s="120">
        <f t="shared" si="9"/>
        <v>2794999.9999901</v>
      </c>
      <c r="K92" t="s">
        <v>276</v>
      </c>
    </row>
    <row r="93" ht="24" hidden="1" spans="1:11">
      <c r="A93" s="25" t="s">
        <v>284</v>
      </c>
      <c r="B93" s="18">
        <v>167001</v>
      </c>
      <c r="C93" s="33" t="s">
        <v>285</v>
      </c>
      <c r="D93" s="34">
        <v>44867</v>
      </c>
      <c r="E93" s="46" t="s">
        <v>286</v>
      </c>
      <c r="F93" s="122" t="s">
        <v>287</v>
      </c>
      <c r="G93" s="37">
        <v>1</v>
      </c>
      <c r="H93" s="38">
        <v>6027542</v>
      </c>
      <c r="I93" s="39"/>
      <c r="J93" s="38">
        <f t="shared" si="9"/>
        <v>6027542</v>
      </c>
      <c r="K93" t="s">
        <v>276</v>
      </c>
    </row>
    <row r="94" hidden="1" spans="1:11">
      <c r="A94" s="25" t="s">
        <v>288</v>
      </c>
      <c r="B94" s="18">
        <v>167001</v>
      </c>
      <c r="C94" s="10">
        <v>2024000028</v>
      </c>
      <c r="D94" s="11">
        <v>45656</v>
      </c>
      <c r="E94" s="12" t="s">
        <v>289</v>
      </c>
      <c r="F94" s="31" t="s">
        <v>290</v>
      </c>
      <c r="G94" s="10">
        <v>1</v>
      </c>
      <c r="H94" s="53">
        <v>676943.4</v>
      </c>
      <c r="I94" s="15"/>
      <c r="J94" s="118">
        <f t="shared" si="9"/>
        <v>676943.4</v>
      </c>
      <c r="K94" t="s">
        <v>276</v>
      </c>
    </row>
    <row r="95" ht="72" hidden="1" spans="1:11">
      <c r="A95" s="18" t="s">
        <v>291</v>
      </c>
      <c r="B95" s="18">
        <v>167001</v>
      </c>
      <c r="C95" s="17">
        <v>20190017</v>
      </c>
      <c r="D95" s="27">
        <v>43627</v>
      </c>
      <c r="E95" s="123" t="s">
        <v>292</v>
      </c>
      <c r="F95" s="31" t="s">
        <v>293</v>
      </c>
      <c r="G95" s="30">
        <v>1</v>
      </c>
      <c r="H95" s="124">
        <v>2600000</v>
      </c>
      <c r="I95" s="24">
        <v>0</v>
      </c>
      <c r="J95" s="125">
        <f t="shared" si="9"/>
        <v>2600000</v>
      </c>
      <c r="K95" t="s">
        <v>31</v>
      </c>
    </row>
    <row r="96" ht="48" hidden="1" spans="1:11">
      <c r="A96" s="16"/>
      <c r="B96" s="18">
        <v>167001</v>
      </c>
      <c r="C96" s="10">
        <v>2025000024</v>
      </c>
      <c r="D96" s="11">
        <v>45980</v>
      </c>
      <c r="E96" s="12" t="s">
        <v>294</v>
      </c>
      <c r="F96" s="13" t="s">
        <v>295</v>
      </c>
      <c r="G96" s="10">
        <v>1</v>
      </c>
      <c r="H96" s="14">
        <v>950000</v>
      </c>
      <c r="I96" s="15">
        <v>0</v>
      </c>
      <c r="J96" s="14">
        <f t="shared" si="9"/>
        <v>950000</v>
      </c>
      <c r="K96" t="s">
        <v>31</v>
      </c>
    </row>
    <row r="97" hidden="1" spans="1:11">
      <c r="A97" s="25" t="s">
        <v>296</v>
      </c>
      <c r="B97" s="18">
        <v>167001</v>
      </c>
      <c r="C97" s="26" t="s">
        <v>58</v>
      </c>
      <c r="D97" s="20">
        <v>41473</v>
      </c>
      <c r="E97" s="19">
        <v>180313</v>
      </c>
      <c r="F97" s="31" t="s">
        <v>297</v>
      </c>
      <c r="G97" s="30">
        <v>1</v>
      </c>
      <c r="H97" s="22">
        <v>3191653</v>
      </c>
      <c r="I97" s="24">
        <v>1782007</v>
      </c>
      <c r="J97" s="23">
        <f>+G97*I97</f>
        <v>1782007</v>
      </c>
      <c r="K97" t="s">
        <v>31</v>
      </c>
    </row>
    <row r="98" hidden="1" spans="1:11">
      <c r="A98" s="17" t="s">
        <v>298</v>
      </c>
      <c r="B98" s="18">
        <v>167001</v>
      </c>
      <c r="C98" s="26" t="s">
        <v>299</v>
      </c>
      <c r="D98" s="20">
        <v>42646</v>
      </c>
      <c r="E98" s="19">
        <v>1803005</v>
      </c>
      <c r="F98" s="62" t="s">
        <v>300</v>
      </c>
      <c r="G98" s="63">
        <v>1</v>
      </c>
      <c r="H98" s="22">
        <v>1833611</v>
      </c>
      <c r="I98" s="24">
        <v>1619690</v>
      </c>
      <c r="J98" s="23">
        <f>+G98*I98</f>
        <v>1619690</v>
      </c>
      <c r="K98" t="s">
        <v>31</v>
      </c>
    </row>
    <row r="99" ht="36" hidden="1" spans="1:11">
      <c r="A99" s="17" t="s">
        <v>301</v>
      </c>
      <c r="B99" s="18">
        <v>167001</v>
      </c>
      <c r="C99" s="17">
        <v>20190017</v>
      </c>
      <c r="D99" s="27">
        <v>43627</v>
      </c>
      <c r="E99" s="26" t="s">
        <v>302</v>
      </c>
      <c r="F99" s="31" t="s">
        <v>303</v>
      </c>
      <c r="G99" s="30">
        <v>1</v>
      </c>
      <c r="H99" s="126">
        <v>3200000</v>
      </c>
      <c r="I99" s="24">
        <v>0</v>
      </c>
      <c r="J99" s="121">
        <f>+G99*H99</f>
        <v>3200000</v>
      </c>
      <c r="K99" t="s">
        <v>31</v>
      </c>
    </row>
    <row r="100" ht="48" hidden="1" spans="1:11">
      <c r="A100" s="17" t="s">
        <v>304</v>
      </c>
      <c r="B100" s="18">
        <v>167001</v>
      </c>
      <c r="C100" s="26" t="s">
        <v>305</v>
      </c>
      <c r="D100" s="20">
        <v>42796</v>
      </c>
      <c r="E100" s="19">
        <v>180103</v>
      </c>
      <c r="F100" s="31" t="s">
        <v>306</v>
      </c>
      <c r="G100" s="63">
        <v>1</v>
      </c>
      <c r="H100" s="64">
        <v>2441289</v>
      </c>
      <c r="I100" s="24">
        <v>2197160</v>
      </c>
      <c r="J100" s="23">
        <f>+G100*I100</f>
        <v>2197160</v>
      </c>
      <c r="K100" t="s">
        <v>31</v>
      </c>
    </row>
    <row r="101" ht="60" hidden="1" spans="1:11">
      <c r="A101" s="28" t="s">
        <v>307</v>
      </c>
      <c r="B101" s="18">
        <v>167001</v>
      </c>
      <c r="C101" s="26" t="s">
        <v>305</v>
      </c>
      <c r="D101" s="20">
        <v>42796</v>
      </c>
      <c r="E101" s="29">
        <v>220106</v>
      </c>
      <c r="F101" s="31" t="s">
        <v>308</v>
      </c>
      <c r="G101" s="30">
        <v>1</v>
      </c>
      <c r="H101" s="22">
        <v>4218000</v>
      </c>
      <c r="I101" s="24">
        <v>3444700</v>
      </c>
      <c r="J101" s="23">
        <f>+G101*I101</f>
        <v>3444700</v>
      </c>
      <c r="K101" t="s">
        <v>31</v>
      </c>
    </row>
    <row r="102" hidden="1" spans="1:11">
      <c r="A102" s="17" t="s">
        <v>309</v>
      </c>
      <c r="B102" s="18">
        <v>167001</v>
      </c>
      <c r="C102" s="19" t="s">
        <v>310</v>
      </c>
      <c r="D102" s="20">
        <v>43034</v>
      </c>
      <c r="E102" s="19">
        <v>1803015</v>
      </c>
      <c r="F102" s="31" t="s">
        <v>311</v>
      </c>
      <c r="G102" s="30">
        <v>1</v>
      </c>
      <c r="H102" s="22">
        <v>1799999.995101</v>
      </c>
      <c r="I102" s="24">
        <v>1710000</v>
      </c>
      <c r="J102" s="23">
        <f>+G102*I102</f>
        <v>1710000</v>
      </c>
      <c r="K102" t="s">
        <v>31</v>
      </c>
    </row>
    <row r="103" ht="36" hidden="1" spans="1:11">
      <c r="A103" s="25" t="s">
        <v>312</v>
      </c>
      <c r="B103" s="18">
        <v>167001</v>
      </c>
      <c r="C103" s="26" t="s">
        <v>313</v>
      </c>
      <c r="D103" s="20">
        <v>43461</v>
      </c>
      <c r="E103" s="25" t="s">
        <v>314</v>
      </c>
      <c r="F103" s="31" t="s">
        <v>315</v>
      </c>
      <c r="G103" s="30">
        <v>3</v>
      </c>
      <c r="H103" s="126">
        <v>3049970</v>
      </c>
      <c r="I103" s="24">
        <v>0</v>
      </c>
      <c r="J103" s="121">
        <f>+G103*H103</f>
        <v>9149910</v>
      </c>
      <c r="K103" t="s">
        <v>31</v>
      </c>
    </row>
    <row r="104" ht="60" hidden="1" spans="1:11">
      <c r="A104" s="17" t="s">
        <v>316</v>
      </c>
      <c r="B104" s="18">
        <v>167001</v>
      </c>
      <c r="C104" s="17">
        <v>20190017</v>
      </c>
      <c r="D104" s="27">
        <v>43627</v>
      </c>
      <c r="E104" s="26" t="s">
        <v>317</v>
      </c>
      <c r="F104" s="31" t="s">
        <v>318</v>
      </c>
      <c r="G104" s="30">
        <v>1</v>
      </c>
      <c r="H104" s="126">
        <v>3000000</v>
      </c>
      <c r="I104" s="24">
        <v>0</v>
      </c>
      <c r="J104" s="121">
        <f>+G104*H104</f>
        <v>3000000</v>
      </c>
      <c r="K104" t="s">
        <v>31</v>
      </c>
    </row>
    <row r="105" ht="36" hidden="1" spans="1:11">
      <c r="A105" s="17"/>
      <c r="B105" s="18">
        <v>167001</v>
      </c>
      <c r="C105" s="17">
        <v>2026000018</v>
      </c>
      <c r="D105" s="27">
        <v>46225</v>
      </c>
      <c r="E105" s="26" t="s">
        <v>319</v>
      </c>
      <c r="F105" s="31" t="s">
        <v>320</v>
      </c>
      <c r="G105" s="30">
        <v>1</v>
      </c>
      <c r="H105" s="126">
        <v>2737000</v>
      </c>
      <c r="I105" s="24"/>
      <c r="J105" s="121">
        <f>+G105*H105</f>
        <v>2737000</v>
      </c>
      <c r="K105" t="s">
        <v>31</v>
      </c>
    </row>
    <row r="106" ht="48" hidden="1" spans="1:11">
      <c r="A106" s="17" t="s">
        <v>321</v>
      </c>
      <c r="B106" s="18">
        <v>167001</v>
      </c>
      <c r="C106" s="17">
        <v>2023000052</v>
      </c>
      <c r="D106" s="27">
        <v>45272</v>
      </c>
      <c r="E106" s="26" t="s">
        <v>322</v>
      </c>
      <c r="F106" s="31" t="s">
        <v>323</v>
      </c>
      <c r="G106" s="30">
        <v>1</v>
      </c>
      <c r="H106" s="126">
        <v>1879431</v>
      </c>
      <c r="I106" s="24"/>
      <c r="J106" s="121">
        <f t="shared" ref="J106:J115" si="10">+G106*H106</f>
        <v>1879431</v>
      </c>
      <c r="K106" t="s">
        <v>31</v>
      </c>
    </row>
    <row r="107" ht="108" hidden="1" spans="1:11">
      <c r="A107" s="17" t="s">
        <v>324</v>
      </c>
      <c r="B107" s="18">
        <v>167001</v>
      </c>
      <c r="C107" s="17">
        <v>2023000052</v>
      </c>
      <c r="D107" s="27">
        <v>45272</v>
      </c>
      <c r="E107" s="26" t="s">
        <v>325</v>
      </c>
      <c r="F107" s="31" t="s">
        <v>326</v>
      </c>
      <c r="G107" s="30">
        <v>1</v>
      </c>
      <c r="H107" s="126">
        <v>738893</v>
      </c>
      <c r="I107" s="24"/>
      <c r="J107" s="121">
        <f t="shared" si="10"/>
        <v>738893</v>
      </c>
      <c r="K107" t="s">
        <v>31</v>
      </c>
    </row>
    <row r="108" ht="24" hidden="1" spans="1:11">
      <c r="A108" s="17" t="s">
        <v>327</v>
      </c>
      <c r="B108" s="18">
        <v>167001</v>
      </c>
      <c r="C108" s="17">
        <v>2022000021</v>
      </c>
      <c r="D108" s="27">
        <v>44783</v>
      </c>
      <c r="E108" s="26" t="s">
        <v>328</v>
      </c>
      <c r="F108" s="31" t="s">
        <v>329</v>
      </c>
      <c r="G108" s="30">
        <v>1</v>
      </c>
      <c r="H108" s="126">
        <v>3350000</v>
      </c>
      <c r="I108" s="24"/>
      <c r="J108" s="121">
        <f t="shared" si="10"/>
        <v>3350000</v>
      </c>
      <c r="K108" t="s">
        <v>31</v>
      </c>
    </row>
    <row r="109" ht="96" hidden="1" spans="1:11">
      <c r="A109" s="17" t="s">
        <v>330</v>
      </c>
      <c r="B109" s="18">
        <v>167001</v>
      </c>
      <c r="C109" s="33" t="s">
        <v>331</v>
      </c>
      <c r="D109" s="34">
        <v>45272</v>
      </c>
      <c r="E109" s="46" t="s">
        <v>332</v>
      </c>
      <c r="F109" s="47" t="s">
        <v>333</v>
      </c>
      <c r="G109" s="127">
        <v>1</v>
      </c>
      <c r="H109" s="128">
        <v>2169844</v>
      </c>
      <c r="I109" s="39"/>
      <c r="J109" s="38">
        <f t="shared" si="10"/>
        <v>2169844</v>
      </c>
      <c r="K109" t="s">
        <v>31</v>
      </c>
    </row>
    <row r="110" ht="96" hidden="1" spans="1:11">
      <c r="A110" s="17" t="s">
        <v>334</v>
      </c>
      <c r="B110" s="18">
        <v>167001</v>
      </c>
      <c r="C110" s="33" t="s">
        <v>331</v>
      </c>
      <c r="D110" s="34">
        <v>45272</v>
      </c>
      <c r="E110" s="46" t="s">
        <v>335</v>
      </c>
      <c r="F110" s="47" t="s">
        <v>336</v>
      </c>
      <c r="G110" s="127">
        <v>1</v>
      </c>
      <c r="H110" s="128">
        <v>2169844</v>
      </c>
      <c r="I110" s="39"/>
      <c r="J110" s="38">
        <f t="shared" si="10"/>
        <v>2169844</v>
      </c>
      <c r="K110" t="s">
        <v>31</v>
      </c>
    </row>
    <row r="111" ht="60" hidden="1" spans="1:11">
      <c r="A111" s="25" t="s">
        <v>337</v>
      </c>
      <c r="B111" s="18">
        <v>167001</v>
      </c>
      <c r="C111" s="33" t="s">
        <v>331</v>
      </c>
      <c r="D111" s="34">
        <v>45272</v>
      </c>
      <c r="E111" s="46" t="s">
        <v>338</v>
      </c>
      <c r="F111" s="47" t="s">
        <v>339</v>
      </c>
      <c r="G111" s="127">
        <v>5</v>
      </c>
      <c r="H111" s="128">
        <v>1400901</v>
      </c>
      <c r="I111" s="39"/>
      <c r="J111" s="38">
        <f t="shared" si="10"/>
        <v>7004505</v>
      </c>
      <c r="K111" t="s">
        <v>31</v>
      </c>
    </row>
    <row r="112" ht="24" hidden="1" spans="1:11">
      <c r="A112" s="17" t="s">
        <v>340</v>
      </c>
      <c r="B112" s="18">
        <v>167001</v>
      </c>
      <c r="C112" s="17">
        <v>2022000021</v>
      </c>
      <c r="D112" s="27">
        <v>44783</v>
      </c>
      <c r="E112" s="26" t="s">
        <v>341</v>
      </c>
      <c r="F112" s="31" t="s">
        <v>342</v>
      </c>
      <c r="G112" s="30">
        <v>1</v>
      </c>
      <c r="H112" s="126">
        <v>3350000</v>
      </c>
      <c r="I112" s="24"/>
      <c r="J112" s="121">
        <f t="shared" si="10"/>
        <v>3350000</v>
      </c>
      <c r="K112" t="s">
        <v>31</v>
      </c>
    </row>
    <row r="113" ht="33.75" hidden="1" spans="1:11">
      <c r="A113" s="17" t="s">
        <v>343</v>
      </c>
      <c r="B113" s="18">
        <v>167001</v>
      </c>
      <c r="C113" s="17">
        <v>2022000029</v>
      </c>
      <c r="D113" s="27">
        <v>44823</v>
      </c>
      <c r="E113" s="26" t="s">
        <v>344</v>
      </c>
      <c r="F113" s="129" t="s">
        <v>345</v>
      </c>
      <c r="G113" s="30">
        <v>1</v>
      </c>
      <c r="H113" s="130">
        <v>2776375</v>
      </c>
      <c r="I113" s="24"/>
      <c r="J113" s="121">
        <f t="shared" si="10"/>
        <v>2776375</v>
      </c>
      <c r="K113" t="s">
        <v>31</v>
      </c>
    </row>
    <row r="114" ht="101.25" spans="1:11">
      <c r="A114" s="17" t="s">
        <v>346</v>
      </c>
      <c r="B114" s="18">
        <v>167001</v>
      </c>
      <c r="C114" s="17">
        <v>2022000029</v>
      </c>
      <c r="D114" s="27">
        <v>44823</v>
      </c>
      <c r="E114" s="26" t="s">
        <v>347</v>
      </c>
      <c r="F114" s="129" t="s">
        <v>348</v>
      </c>
      <c r="G114" s="30">
        <v>1</v>
      </c>
      <c r="H114" s="130">
        <v>3556800</v>
      </c>
      <c r="I114" s="24"/>
      <c r="J114" s="121">
        <f t="shared" si="10"/>
        <v>3556800</v>
      </c>
      <c r="K114" t="s">
        <v>349</v>
      </c>
    </row>
    <row r="115" hidden="1" spans="1:11">
      <c r="A115" s="131" t="s">
        <v>350</v>
      </c>
      <c r="B115" s="18">
        <v>167001</v>
      </c>
      <c r="C115" s="17">
        <v>2024000172</v>
      </c>
      <c r="D115" s="27">
        <v>45631</v>
      </c>
      <c r="E115" s="26" t="s">
        <v>351</v>
      </c>
      <c r="F115" s="129" t="s">
        <v>352</v>
      </c>
      <c r="G115" s="30">
        <v>14</v>
      </c>
      <c r="H115" s="130">
        <v>425000</v>
      </c>
      <c r="I115" s="24"/>
      <c r="J115" s="121">
        <f t="shared" si="10"/>
        <v>5950000</v>
      </c>
      <c r="K115" t="s">
        <v>31</v>
      </c>
    </row>
    <row r="116" ht="84" hidden="1" spans="1:11">
      <c r="A116" s="17" t="s">
        <v>353</v>
      </c>
      <c r="B116" s="18">
        <v>167002</v>
      </c>
      <c r="C116" s="19" t="s">
        <v>214</v>
      </c>
      <c r="D116" s="20">
        <v>42580</v>
      </c>
      <c r="E116" s="19" t="s">
        <v>354</v>
      </c>
      <c r="F116" s="31" t="s">
        <v>355</v>
      </c>
      <c r="G116" s="30">
        <v>1</v>
      </c>
      <c r="H116" s="22">
        <v>2751000</v>
      </c>
      <c r="I116" s="24">
        <v>1971550</v>
      </c>
      <c r="J116" s="22">
        <f t="shared" ref="J116:J125" si="11">+G116*I116</f>
        <v>1971550</v>
      </c>
      <c r="K116" t="s">
        <v>31</v>
      </c>
    </row>
    <row r="117" ht="60" hidden="1" spans="1:11">
      <c r="A117" s="9" t="s">
        <v>356</v>
      </c>
      <c r="B117" s="18">
        <v>167002</v>
      </c>
      <c r="C117" s="19" t="s">
        <v>126</v>
      </c>
      <c r="D117" s="20">
        <v>42698</v>
      </c>
      <c r="E117" s="9" t="s">
        <v>357</v>
      </c>
      <c r="F117" s="31" t="s">
        <v>358</v>
      </c>
      <c r="G117" s="132">
        <v>1</v>
      </c>
      <c r="H117" s="64">
        <v>2430000</v>
      </c>
      <c r="I117" s="24">
        <v>1903500</v>
      </c>
      <c r="J117" s="22">
        <f t="shared" si="11"/>
        <v>1903500</v>
      </c>
      <c r="K117" t="s">
        <v>31</v>
      </c>
    </row>
    <row r="118" ht="48" hidden="1" spans="1:11">
      <c r="A118" s="17" t="s">
        <v>359</v>
      </c>
      <c r="B118" s="18">
        <v>167002</v>
      </c>
      <c r="C118" s="26" t="s">
        <v>305</v>
      </c>
      <c r="D118" s="20">
        <v>42796</v>
      </c>
      <c r="E118" s="19" t="s">
        <v>360</v>
      </c>
      <c r="F118" s="31" t="s">
        <v>361</v>
      </c>
      <c r="G118" s="30">
        <v>1</v>
      </c>
      <c r="H118" s="22">
        <v>2033000</v>
      </c>
      <c r="I118" s="24">
        <v>1660283</v>
      </c>
      <c r="J118" s="22">
        <f t="shared" si="11"/>
        <v>1660283</v>
      </c>
      <c r="K118" t="s">
        <v>31</v>
      </c>
    </row>
    <row r="119" ht="36" hidden="1" spans="1:11">
      <c r="A119" s="17" t="s">
        <v>362</v>
      </c>
      <c r="B119" s="18">
        <v>167002</v>
      </c>
      <c r="C119" s="26" t="s">
        <v>305</v>
      </c>
      <c r="D119" s="20">
        <v>42796</v>
      </c>
      <c r="E119" s="19" t="s">
        <v>363</v>
      </c>
      <c r="F119" s="25" t="s">
        <v>364</v>
      </c>
      <c r="G119" s="30">
        <v>1</v>
      </c>
      <c r="H119" s="22">
        <v>5163330</v>
      </c>
      <c r="I119" s="24">
        <v>4216720</v>
      </c>
      <c r="J119" s="22">
        <f t="shared" si="11"/>
        <v>4216720</v>
      </c>
      <c r="K119" t="s">
        <v>31</v>
      </c>
    </row>
    <row r="120" ht="60" hidden="1" spans="1:11">
      <c r="A120" s="133" t="s">
        <v>365</v>
      </c>
      <c r="B120" s="18">
        <v>167002</v>
      </c>
      <c r="C120" s="26" t="s">
        <v>71</v>
      </c>
      <c r="D120" s="20">
        <v>42895</v>
      </c>
      <c r="E120" s="29" t="s">
        <v>366</v>
      </c>
      <c r="F120" s="13" t="s">
        <v>367</v>
      </c>
      <c r="G120" s="132">
        <v>1</v>
      </c>
      <c r="H120" s="14">
        <v>2400000</v>
      </c>
      <c r="I120" s="24">
        <v>2240000</v>
      </c>
      <c r="J120" s="22">
        <f t="shared" si="11"/>
        <v>2240000</v>
      </c>
      <c r="K120" t="s">
        <v>31</v>
      </c>
    </row>
    <row r="121" ht="36" hidden="1" spans="1:11">
      <c r="A121" s="17" t="s">
        <v>368</v>
      </c>
      <c r="B121" s="18">
        <v>167002</v>
      </c>
      <c r="C121" s="19" t="s">
        <v>369</v>
      </c>
      <c r="D121" s="20">
        <v>42975</v>
      </c>
      <c r="E121" s="19" t="s">
        <v>370</v>
      </c>
      <c r="F121" s="31" t="s">
        <v>371</v>
      </c>
      <c r="G121" s="132">
        <v>1</v>
      </c>
      <c r="H121" s="64">
        <v>3580000</v>
      </c>
      <c r="I121" s="24">
        <v>3281667</v>
      </c>
      <c r="J121" s="22">
        <f t="shared" si="11"/>
        <v>3281667</v>
      </c>
      <c r="K121" t="s">
        <v>31</v>
      </c>
    </row>
    <row r="122" ht="36" hidden="1" spans="1:11">
      <c r="A122" s="9" t="s">
        <v>372</v>
      </c>
      <c r="B122" s="18">
        <v>167002</v>
      </c>
      <c r="C122" s="19" t="s">
        <v>369</v>
      </c>
      <c r="D122" s="20">
        <v>42975</v>
      </c>
      <c r="E122" s="9" t="s">
        <v>373</v>
      </c>
      <c r="F122" s="31" t="s">
        <v>374</v>
      </c>
      <c r="G122" s="132">
        <v>1</v>
      </c>
      <c r="H122" s="64">
        <v>3580000</v>
      </c>
      <c r="I122" s="24">
        <v>3281667</v>
      </c>
      <c r="J122" s="22">
        <f t="shared" si="11"/>
        <v>3281667</v>
      </c>
      <c r="K122" t="s">
        <v>31</v>
      </c>
    </row>
    <row r="123" ht="24" hidden="1" spans="1:11">
      <c r="A123" s="17" t="s">
        <v>375</v>
      </c>
      <c r="B123" s="18">
        <v>167002</v>
      </c>
      <c r="C123" s="19" t="s">
        <v>310</v>
      </c>
      <c r="D123" s="20">
        <v>43034</v>
      </c>
      <c r="E123" s="19" t="s">
        <v>376</v>
      </c>
      <c r="F123" s="31" t="s">
        <v>377</v>
      </c>
      <c r="G123" s="30">
        <v>1</v>
      </c>
      <c r="H123" s="22">
        <v>2400000</v>
      </c>
      <c r="I123" s="24">
        <v>2280000</v>
      </c>
      <c r="J123" s="22">
        <f t="shared" si="11"/>
        <v>2280000</v>
      </c>
      <c r="K123" t="s">
        <v>31</v>
      </c>
    </row>
    <row r="124" ht="24" hidden="1" spans="1:11">
      <c r="A124" s="17" t="s">
        <v>378</v>
      </c>
      <c r="B124" s="18">
        <v>167002</v>
      </c>
      <c r="C124" s="26" t="s">
        <v>379</v>
      </c>
      <c r="D124" s="20">
        <v>43076</v>
      </c>
      <c r="E124" s="19" t="s">
        <v>380</v>
      </c>
      <c r="F124" s="31" t="s">
        <v>381</v>
      </c>
      <c r="G124" s="30">
        <v>1</v>
      </c>
      <c r="H124" s="22">
        <v>2785492.1</v>
      </c>
      <c r="I124" s="24">
        <v>2739067</v>
      </c>
      <c r="J124" s="22">
        <f t="shared" si="11"/>
        <v>2739067</v>
      </c>
      <c r="K124" t="s">
        <v>276</v>
      </c>
    </row>
    <row r="125" ht="72" hidden="1" spans="1:11">
      <c r="A125" s="17" t="s">
        <v>382</v>
      </c>
      <c r="B125" s="18">
        <v>167002</v>
      </c>
      <c r="C125" s="19" t="s">
        <v>383</v>
      </c>
      <c r="D125" s="20">
        <v>43098</v>
      </c>
      <c r="E125" s="19" t="s">
        <v>384</v>
      </c>
      <c r="F125" s="31" t="s">
        <v>385</v>
      </c>
      <c r="G125" s="30">
        <v>1</v>
      </c>
      <c r="H125" s="22">
        <v>3639999.9999979</v>
      </c>
      <c r="I125" s="24">
        <v>3579333</v>
      </c>
      <c r="J125" s="22">
        <f t="shared" si="11"/>
        <v>3579333</v>
      </c>
      <c r="K125" t="s">
        <v>276</v>
      </c>
    </row>
    <row r="126" ht="84" hidden="1" spans="1:11">
      <c r="A126" s="70" t="s">
        <v>386</v>
      </c>
      <c r="B126" s="18">
        <v>167002</v>
      </c>
      <c r="C126" s="19" t="s">
        <v>387</v>
      </c>
      <c r="D126" s="20">
        <v>43140</v>
      </c>
      <c r="E126" s="46" t="s">
        <v>388</v>
      </c>
      <c r="F126" s="122" t="s">
        <v>389</v>
      </c>
      <c r="G126" s="70">
        <v>3</v>
      </c>
      <c r="H126" s="103">
        <v>4403000</v>
      </c>
      <c r="I126" s="24">
        <v>0</v>
      </c>
      <c r="J126" s="22">
        <f t="shared" ref="J126:J189" si="12">+G126*H126</f>
        <v>13209000</v>
      </c>
      <c r="K126" t="s">
        <v>31</v>
      </c>
    </row>
    <row r="127" ht="48" hidden="1" spans="1:11">
      <c r="A127" s="70" t="s">
        <v>390</v>
      </c>
      <c r="B127" s="18">
        <v>167002</v>
      </c>
      <c r="C127" s="19" t="s">
        <v>387</v>
      </c>
      <c r="D127" s="20">
        <v>43140</v>
      </c>
      <c r="E127" s="46" t="s">
        <v>391</v>
      </c>
      <c r="F127" s="122" t="s">
        <v>392</v>
      </c>
      <c r="G127" s="70">
        <v>1</v>
      </c>
      <c r="H127" s="103">
        <v>4046000</v>
      </c>
      <c r="I127" s="24">
        <v>0</v>
      </c>
      <c r="J127" s="22">
        <f t="shared" si="12"/>
        <v>4046000</v>
      </c>
      <c r="K127" t="s">
        <v>276</v>
      </c>
    </row>
    <row r="128" ht="36" hidden="1" spans="1:11">
      <c r="A128" s="134" t="s">
        <v>393</v>
      </c>
      <c r="B128" s="18">
        <v>167002</v>
      </c>
      <c r="C128" s="19" t="s">
        <v>394</v>
      </c>
      <c r="D128" s="20">
        <v>43305</v>
      </c>
      <c r="E128" s="35" t="s">
        <v>395</v>
      </c>
      <c r="F128" s="122" t="s">
        <v>396</v>
      </c>
      <c r="G128" s="36">
        <v>2</v>
      </c>
      <c r="H128" s="112">
        <v>3050000</v>
      </c>
      <c r="I128" s="24">
        <v>0</v>
      </c>
      <c r="J128" s="22">
        <f t="shared" si="12"/>
        <v>6100000</v>
      </c>
      <c r="K128" t="s">
        <v>276</v>
      </c>
    </row>
    <row r="129" ht="84" hidden="1" spans="1:11">
      <c r="A129" s="134" t="s">
        <v>397</v>
      </c>
      <c r="B129" s="18">
        <v>167002</v>
      </c>
      <c r="C129" s="26" t="s">
        <v>398</v>
      </c>
      <c r="D129" s="20">
        <v>43454</v>
      </c>
      <c r="E129" s="119" t="s">
        <v>399</v>
      </c>
      <c r="F129" s="31" t="s">
        <v>400</v>
      </c>
      <c r="G129" s="30">
        <v>2</v>
      </c>
      <c r="H129" s="126">
        <v>2812000</v>
      </c>
      <c r="I129" s="135">
        <f>+G129*H129</f>
        <v>5624000</v>
      </c>
      <c r="J129" s="22">
        <f t="shared" si="12"/>
        <v>5624000</v>
      </c>
      <c r="K129" t="s">
        <v>276</v>
      </c>
    </row>
    <row r="130" ht="72" hidden="1" spans="1:11">
      <c r="A130" s="134" t="s">
        <v>401</v>
      </c>
      <c r="B130" s="18">
        <v>167002</v>
      </c>
      <c r="C130" s="26" t="s">
        <v>398</v>
      </c>
      <c r="D130" s="20">
        <v>43454</v>
      </c>
      <c r="E130" s="119" t="s">
        <v>402</v>
      </c>
      <c r="F130" s="31" t="s">
        <v>403</v>
      </c>
      <c r="G130" s="30">
        <v>2</v>
      </c>
      <c r="H130" s="126">
        <v>2812000</v>
      </c>
      <c r="I130" s="135">
        <f>+G130*H130</f>
        <v>5624000</v>
      </c>
      <c r="J130" s="22">
        <f t="shared" si="12"/>
        <v>5624000</v>
      </c>
      <c r="K130" t="s">
        <v>276</v>
      </c>
    </row>
    <row r="131" ht="96" hidden="1" spans="1:11">
      <c r="A131" s="134" t="s">
        <v>404</v>
      </c>
      <c r="B131" s="18">
        <v>167002</v>
      </c>
      <c r="C131" s="26" t="s">
        <v>405</v>
      </c>
      <c r="D131" s="20">
        <v>44470</v>
      </c>
      <c r="E131" s="101" t="s">
        <v>406</v>
      </c>
      <c r="F131" s="122" t="s">
        <v>407</v>
      </c>
      <c r="G131" s="136" t="s">
        <v>124</v>
      </c>
      <c r="H131" s="37">
        <v>2290000</v>
      </c>
      <c r="I131" s="121">
        <v>0</v>
      </c>
      <c r="J131" s="22">
        <f t="shared" si="12"/>
        <v>2290000</v>
      </c>
      <c r="K131" t="s">
        <v>276</v>
      </c>
    </row>
    <row r="132" ht="108" hidden="1" spans="1:11">
      <c r="A132" s="46" t="s">
        <v>408</v>
      </c>
      <c r="B132" s="18">
        <v>167002</v>
      </c>
      <c r="C132" s="19" t="s">
        <v>394</v>
      </c>
      <c r="D132" s="20">
        <v>43305</v>
      </c>
      <c r="E132" s="35" t="s">
        <v>409</v>
      </c>
      <c r="F132" s="122" t="s">
        <v>410</v>
      </c>
      <c r="G132" s="36">
        <v>4</v>
      </c>
      <c r="H132" s="112">
        <v>3323300</v>
      </c>
      <c r="I132" s="24">
        <v>0</v>
      </c>
      <c r="J132" s="22">
        <f t="shared" si="12"/>
        <v>13293200</v>
      </c>
      <c r="K132" t="s">
        <v>31</v>
      </c>
    </row>
    <row r="133" ht="60" hidden="1" spans="1:11">
      <c r="A133" s="46" t="s">
        <v>411</v>
      </c>
      <c r="B133" s="18">
        <v>167002</v>
      </c>
      <c r="C133" s="19" t="s">
        <v>412</v>
      </c>
      <c r="D133" s="20">
        <v>43514</v>
      </c>
      <c r="E133" s="46" t="s">
        <v>413</v>
      </c>
      <c r="F133" s="122" t="s">
        <v>414</v>
      </c>
      <c r="G133" s="36">
        <v>1</v>
      </c>
      <c r="H133" s="112">
        <v>3400000</v>
      </c>
      <c r="I133" s="24"/>
      <c r="J133" s="22">
        <f t="shared" si="12"/>
        <v>3400000</v>
      </c>
      <c r="K133" t="s">
        <v>31</v>
      </c>
    </row>
    <row r="134" ht="48" hidden="1" spans="1:11">
      <c r="A134" s="46" t="s">
        <v>415</v>
      </c>
      <c r="B134" s="18">
        <v>167002</v>
      </c>
      <c r="C134" s="26" t="s">
        <v>313</v>
      </c>
      <c r="D134" s="20">
        <v>43461</v>
      </c>
      <c r="E134" s="36" t="s">
        <v>416</v>
      </c>
      <c r="F134" s="36" t="s">
        <v>417</v>
      </c>
      <c r="G134" s="70">
        <v>4</v>
      </c>
      <c r="H134" s="126">
        <v>1782200</v>
      </c>
      <c r="I134" s="24"/>
      <c r="J134" s="22">
        <f t="shared" si="12"/>
        <v>7128800</v>
      </c>
      <c r="K134" t="s">
        <v>31</v>
      </c>
    </row>
    <row r="135" ht="72" hidden="1" spans="1:11">
      <c r="A135" s="46" t="s">
        <v>418</v>
      </c>
      <c r="B135" s="18">
        <v>167002</v>
      </c>
      <c r="C135" s="26" t="s">
        <v>313</v>
      </c>
      <c r="D135" s="20">
        <v>43461</v>
      </c>
      <c r="E135" s="36" t="s">
        <v>419</v>
      </c>
      <c r="F135" s="36" t="s">
        <v>420</v>
      </c>
      <c r="G135" s="36">
        <v>5</v>
      </c>
      <c r="H135" s="126">
        <v>1782200</v>
      </c>
      <c r="I135" s="24"/>
      <c r="J135" s="22">
        <f t="shared" si="12"/>
        <v>8911000</v>
      </c>
      <c r="K135" t="s">
        <v>31</v>
      </c>
    </row>
    <row r="136" ht="60" hidden="1" spans="1:11">
      <c r="A136" s="46" t="s">
        <v>421</v>
      </c>
      <c r="B136" s="18">
        <v>167002</v>
      </c>
      <c r="C136" s="26" t="s">
        <v>313</v>
      </c>
      <c r="D136" s="20">
        <v>43461</v>
      </c>
      <c r="E136" s="36" t="s">
        <v>422</v>
      </c>
      <c r="F136" s="36" t="s">
        <v>423</v>
      </c>
      <c r="G136" s="36">
        <v>4</v>
      </c>
      <c r="H136" s="126">
        <v>1782200</v>
      </c>
      <c r="I136" s="24"/>
      <c r="J136" s="22">
        <f t="shared" si="12"/>
        <v>7128800</v>
      </c>
      <c r="K136" t="s">
        <v>31</v>
      </c>
    </row>
    <row r="137" ht="60" hidden="1" spans="1:11">
      <c r="A137" s="46" t="s">
        <v>424</v>
      </c>
      <c r="B137" s="18">
        <v>167002</v>
      </c>
      <c r="C137" s="26" t="s">
        <v>313</v>
      </c>
      <c r="D137" s="20">
        <v>43461</v>
      </c>
      <c r="E137" s="36" t="s">
        <v>425</v>
      </c>
      <c r="F137" s="36" t="s">
        <v>426</v>
      </c>
      <c r="G137" s="36">
        <v>5</v>
      </c>
      <c r="H137" s="126">
        <v>1782200</v>
      </c>
      <c r="I137" s="24"/>
      <c r="J137" s="22">
        <f t="shared" si="12"/>
        <v>8911000</v>
      </c>
      <c r="K137" t="s">
        <v>31</v>
      </c>
    </row>
    <row r="138" ht="72" hidden="1" spans="1:11">
      <c r="A138" s="46" t="s">
        <v>427</v>
      </c>
      <c r="B138" s="18">
        <v>167002</v>
      </c>
      <c r="C138" s="26" t="s">
        <v>313</v>
      </c>
      <c r="D138" s="20">
        <v>43461</v>
      </c>
      <c r="E138" s="36" t="s">
        <v>428</v>
      </c>
      <c r="F138" s="36" t="s">
        <v>429</v>
      </c>
      <c r="G138" s="36">
        <v>6</v>
      </c>
      <c r="H138" s="126">
        <v>1782200</v>
      </c>
      <c r="I138" s="24"/>
      <c r="J138" s="22">
        <f t="shared" si="12"/>
        <v>10693200</v>
      </c>
      <c r="K138" t="s">
        <v>31</v>
      </c>
    </row>
    <row r="139" ht="72" hidden="1" spans="1:11">
      <c r="A139" s="46" t="s">
        <v>430</v>
      </c>
      <c r="B139" s="18">
        <v>167002</v>
      </c>
      <c r="C139" s="26" t="s">
        <v>313</v>
      </c>
      <c r="D139" s="20">
        <v>43461</v>
      </c>
      <c r="E139" s="36" t="s">
        <v>431</v>
      </c>
      <c r="F139" s="36" t="s">
        <v>432</v>
      </c>
      <c r="G139" s="36">
        <v>5</v>
      </c>
      <c r="H139" s="126">
        <v>1782200</v>
      </c>
      <c r="I139" s="24"/>
      <c r="J139" s="22">
        <f t="shared" si="12"/>
        <v>8911000</v>
      </c>
      <c r="K139" t="s">
        <v>31</v>
      </c>
    </row>
    <row r="140" ht="36" hidden="1" spans="1:11">
      <c r="A140" s="46" t="s">
        <v>433</v>
      </c>
      <c r="B140" s="18">
        <v>167002</v>
      </c>
      <c r="C140" s="26" t="s">
        <v>313</v>
      </c>
      <c r="D140" s="20">
        <v>43461</v>
      </c>
      <c r="E140" s="36" t="s">
        <v>434</v>
      </c>
      <c r="F140" s="36" t="s">
        <v>435</v>
      </c>
      <c r="G140" s="36">
        <v>3</v>
      </c>
      <c r="H140" s="126">
        <v>1782200</v>
      </c>
      <c r="I140" s="24"/>
      <c r="J140" s="22">
        <f t="shared" si="12"/>
        <v>5346600</v>
      </c>
      <c r="K140" t="s">
        <v>31</v>
      </c>
    </row>
    <row r="141" ht="36" hidden="1" spans="1:11">
      <c r="A141" s="46"/>
      <c r="B141" s="18">
        <v>167002</v>
      </c>
      <c r="C141" s="26" t="s">
        <v>98</v>
      </c>
      <c r="D141" s="20">
        <v>44508</v>
      </c>
      <c r="E141" s="35" t="s">
        <v>436</v>
      </c>
      <c r="F141" s="122" t="s">
        <v>437</v>
      </c>
      <c r="G141" s="36">
        <v>1</v>
      </c>
      <c r="H141" s="126">
        <v>3700000</v>
      </c>
      <c r="I141" s="24"/>
      <c r="J141" s="22">
        <f t="shared" si="12"/>
        <v>3700000</v>
      </c>
      <c r="K141" t="s">
        <v>31</v>
      </c>
    </row>
    <row r="142" ht="36" hidden="1" spans="1:11">
      <c r="A142" s="46"/>
      <c r="B142" s="18">
        <v>167002</v>
      </c>
      <c r="C142" s="26" t="s">
        <v>98</v>
      </c>
      <c r="D142" s="20">
        <v>44508</v>
      </c>
      <c r="E142" s="98" t="s">
        <v>438</v>
      </c>
      <c r="F142" s="122" t="s">
        <v>439</v>
      </c>
      <c r="G142" s="36">
        <v>1</v>
      </c>
      <c r="H142" s="112">
        <v>3700000</v>
      </c>
      <c r="I142" s="24"/>
      <c r="J142" s="22">
        <f t="shared" si="12"/>
        <v>3700000</v>
      </c>
      <c r="K142" t="s">
        <v>31</v>
      </c>
    </row>
    <row r="143" ht="36" hidden="1" spans="1:11">
      <c r="A143" s="48" t="s">
        <v>440</v>
      </c>
      <c r="B143" s="137">
        <v>167002</v>
      </c>
      <c r="C143" s="138" t="s">
        <v>98</v>
      </c>
      <c r="D143" s="139">
        <v>44508</v>
      </c>
      <c r="E143" s="140" t="s">
        <v>441</v>
      </c>
      <c r="F143" s="141" t="s">
        <v>442</v>
      </c>
      <c r="G143" s="142">
        <v>1</v>
      </c>
      <c r="H143" s="143">
        <v>3700000</v>
      </c>
      <c r="I143" s="144"/>
      <c r="J143" s="145">
        <f t="shared" si="12"/>
        <v>3700000</v>
      </c>
      <c r="K143" t="s">
        <v>31</v>
      </c>
    </row>
    <row r="144" ht="36" hidden="1" spans="1:11">
      <c r="A144" s="70" t="s">
        <v>443</v>
      </c>
      <c r="B144" s="137">
        <v>167002</v>
      </c>
      <c r="C144" s="138" t="s">
        <v>98</v>
      </c>
      <c r="D144" s="139">
        <v>44508</v>
      </c>
      <c r="E144" s="98" t="s">
        <v>444</v>
      </c>
      <c r="F144" s="36" t="s">
        <v>445</v>
      </c>
      <c r="G144" s="36">
        <v>1</v>
      </c>
      <c r="H144" s="112">
        <v>3900000</v>
      </c>
      <c r="I144" s="24"/>
      <c r="J144" s="145">
        <f t="shared" si="12"/>
        <v>3900000</v>
      </c>
      <c r="K144" t="s">
        <v>31</v>
      </c>
    </row>
    <row r="145" ht="36" hidden="1" spans="1:11">
      <c r="A145" s="70" t="s">
        <v>446</v>
      </c>
      <c r="B145" s="18">
        <v>167002</v>
      </c>
      <c r="C145" s="26" t="s">
        <v>98</v>
      </c>
      <c r="D145" s="20">
        <v>44508</v>
      </c>
      <c r="E145" s="98" t="s">
        <v>447</v>
      </c>
      <c r="F145" s="36" t="s">
        <v>448</v>
      </c>
      <c r="G145" s="36">
        <v>1</v>
      </c>
      <c r="H145" s="112">
        <v>3181875</v>
      </c>
      <c r="I145" s="24"/>
      <c r="J145" s="22">
        <f t="shared" si="12"/>
        <v>3181875</v>
      </c>
      <c r="K145" t="s">
        <v>276</v>
      </c>
    </row>
    <row r="146" hidden="1" spans="1:11">
      <c r="A146" s="55" t="s">
        <v>449</v>
      </c>
      <c r="B146" s="18">
        <v>167002</v>
      </c>
      <c r="C146" s="26" t="s">
        <v>313</v>
      </c>
      <c r="D146" s="20">
        <v>43461</v>
      </c>
      <c r="E146" s="36">
        <v>3040057</v>
      </c>
      <c r="F146" s="146" t="s">
        <v>450</v>
      </c>
      <c r="G146" s="146">
        <v>1</v>
      </c>
      <c r="H146" s="147">
        <v>1774899.67</v>
      </c>
      <c r="I146" s="148"/>
      <c r="J146" s="149">
        <f t="shared" si="12"/>
        <v>1774899.67</v>
      </c>
      <c r="K146" t="s">
        <v>276</v>
      </c>
    </row>
    <row r="147" ht="24" hidden="1" spans="1:11">
      <c r="A147" s="46" t="s">
        <v>451</v>
      </c>
      <c r="B147" s="18">
        <v>167002</v>
      </c>
      <c r="C147" s="26" t="s">
        <v>313</v>
      </c>
      <c r="D147" s="20">
        <v>43461</v>
      </c>
      <c r="E147" s="36" t="s">
        <v>452</v>
      </c>
      <c r="F147" s="36" t="s">
        <v>453</v>
      </c>
      <c r="G147" s="36">
        <v>1</v>
      </c>
      <c r="H147" s="120">
        <v>1774899.67</v>
      </c>
      <c r="I147" s="24"/>
      <c r="J147" s="22">
        <f t="shared" si="12"/>
        <v>1774899.67</v>
      </c>
      <c r="K147" t="s">
        <v>276</v>
      </c>
    </row>
    <row r="148" ht="24" hidden="1" spans="1:11">
      <c r="A148" s="46" t="s">
        <v>454</v>
      </c>
      <c r="B148" s="18">
        <v>167002</v>
      </c>
      <c r="C148" s="26" t="s">
        <v>313</v>
      </c>
      <c r="D148" s="20">
        <v>43461</v>
      </c>
      <c r="E148" s="36" t="s">
        <v>455</v>
      </c>
      <c r="F148" s="36" t="s">
        <v>456</v>
      </c>
      <c r="G148" s="36">
        <v>2</v>
      </c>
      <c r="H148" s="120">
        <v>1774899.67</v>
      </c>
      <c r="I148" s="24"/>
      <c r="J148" s="22">
        <f t="shared" si="12"/>
        <v>3549799.34</v>
      </c>
      <c r="K148" t="s">
        <v>276</v>
      </c>
    </row>
    <row r="149" ht="36" hidden="1" spans="1:11">
      <c r="A149" s="46" t="s">
        <v>457</v>
      </c>
      <c r="B149" s="18">
        <v>167002</v>
      </c>
      <c r="C149" s="106">
        <v>2020000037</v>
      </c>
      <c r="D149" s="20">
        <v>44104</v>
      </c>
      <c r="E149" s="35" t="s">
        <v>458</v>
      </c>
      <c r="F149" s="122" t="s">
        <v>459</v>
      </c>
      <c r="G149" s="37">
        <v>1</v>
      </c>
      <c r="H149" s="38">
        <v>3318910</v>
      </c>
      <c r="I149" s="38">
        <v>0</v>
      </c>
      <c r="J149" s="38">
        <f t="shared" si="12"/>
        <v>3318910</v>
      </c>
      <c r="K149" t="s">
        <v>276</v>
      </c>
    </row>
    <row r="150" ht="24" hidden="1" spans="1:11">
      <c r="A150" s="18" t="s">
        <v>460</v>
      </c>
      <c r="B150" s="18">
        <v>167002</v>
      </c>
      <c r="C150" s="26" t="s">
        <v>461</v>
      </c>
      <c r="D150" s="20">
        <v>44014</v>
      </c>
      <c r="E150" s="35" t="s">
        <v>462</v>
      </c>
      <c r="F150" s="36" t="s">
        <v>463</v>
      </c>
      <c r="G150" s="36">
        <v>1</v>
      </c>
      <c r="H150" s="112">
        <v>1754870</v>
      </c>
      <c r="I150" s="24"/>
      <c r="J150" s="125">
        <f t="shared" si="12"/>
        <v>1754870</v>
      </c>
      <c r="K150" t="s">
        <v>276</v>
      </c>
    </row>
    <row r="151" ht="24" hidden="1" spans="1:11">
      <c r="A151" s="18" t="s">
        <v>464</v>
      </c>
      <c r="B151" s="18">
        <v>167002</v>
      </c>
      <c r="C151" s="26" t="s">
        <v>461</v>
      </c>
      <c r="D151" s="20">
        <v>44014</v>
      </c>
      <c r="E151" s="35" t="s">
        <v>465</v>
      </c>
      <c r="F151" s="36" t="s">
        <v>466</v>
      </c>
      <c r="G151" s="36">
        <v>1</v>
      </c>
      <c r="H151" s="112">
        <v>1754870</v>
      </c>
      <c r="I151" s="24"/>
      <c r="J151" s="125">
        <f t="shared" si="12"/>
        <v>1754870</v>
      </c>
      <c r="K151" t="s">
        <v>276</v>
      </c>
    </row>
    <row r="152" ht="38.25" hidden="1" spans="1:11">
      <c r="A152" s="18" t="s">
        <v>467</v>
      </c>
      <c r="B152" s="18">
        <v>167002</v>
      </c>
      <c r="C152" s="26" t="s">
        <v>461</v>
      </c>
      <c r="D152" s="20">
        <v>44014</v>
      </c>
      <c r="E152" s="35" t="s">
        <v>468</v>
      </c>
      <c r="F152" s="127" t="s">
        <v>469</v>
      </c>
      <c r="G152" s="127">
        <v>1</v>
      </c>
      <c r="H152" s="117">
        <v>2698650</v>
      </c>
      <c r="I152" s="24"/>
      <c r="J152" s="125">
        <f t="shared" si="12"/>
        <v>2698650</v>
      </c>
      <c r="K152" t="s">
        <v>276</v>
      </c>
    </row>
    <row r="153" ht="24" hidden="1" spans="1:11">
      <c r="A153" s="70" t="s">
        <v>470</v>
      </c>
      <c r="B153" s="28">
        <v>167002</v>
      </c>
      <c r="C153" s="106">
        <v>2021000002</v>
      </c>
      <c r="D153" s="20">
        <v>44264</v>
      </c>
      <c r="E153" s="35" t="s">
        <v>471</v>
      </c>
      <c r="F153" s="36" t="s">
        <v>472</v>
      </c>
      <c r="G153" s="36">
        <v>1</v>
      </c>
      <c r="H153" s="112">
        <v>2016000</v>
      </c>
      <c r="I153" s="24"/>
      <c r="J153" s="125">
        <f t="shared" si="12"/>
        <v>2016000</v>
      </c>
      <c r="K153" t="s">
        <v>276</v>
      </c>
    </row>
    <row r="154" ht="24" hidden="1" spans="1:11">
      <c r="A154" s="70" t="s">
        <v>473</v>
      </c>
      <c r="B154" s="28">
        <v>167002</v>
      </c>
      <c r="C154" s="106">
        <v>2021000002</v>
      </c>
      <c r="D154" s="20">
        <v>44264</v>
      </c>
      <c r="E154" s="35" t="s">
        <v>474</v>
      </c>
      <c r="F154" s="36" t="s">
        <v>475</v>
      </c>
      <c r="G154" s="36">
        <v>1</v>
      </c>
      <c r="H154" s="112">
        <v>2016000</v>
      </c>
      <c r="I154" s="24"/>
      <c r="J154" s="125">
        <f t="shared" si="12"/>
        <v>2016000</v>
      </c>
      <c r="K154" t="s">
        <v>276</v>
      </c>
    </row>
    <row r="155" ht="48" hidden="1" spans="1:11">
      <c r="A155" s="18" t="s">
        <v>476</v>
      </c>
      <c r="B155" s="28">
        <v>167002</v>
      </c>
      <c r="C155" s="106">
        <v>2021000022</v>
      </c>
      <c r="D155" s="20">
        <v>44404</v>
      </c>
      <c r="E155" s="35" t="s">
        <v>477</v>
      </c>
      <c r="F155" s="36" t="s">
        <v>478</v>
      </c>
      <c r="G155" s="36">
        <v>1</v>
      </c>
      <c r="H155" s="112">
        <v>1980000</v>
      </c>
      <c r="I155" s="24"/>
      <c r="J155" s="125">
        <f t="shared" si="12"/>
        <v>1980000</v>
      </c>
      <c r="K155" t="s">
        <v>276</v>
      </c>
    </row>
    <row r="156" ht="36" hidden="1" spans="1:11">
      <c r="A156" s="18" t="s">
        <v>479</v>
      </c>
      <c r="B156" s="28">
        <v>167002</v>
      </c>
      <c r="C156" s="106">
        <v>2021000035</v>
      </c>
      <c r="D156" s="20">
        <v>44508</v>
      </c>
      <c r="E156" s="35" t="s">
        <v>480</v>
      </c>
      <c r="F156" s="122" t="s">
        <v>481</v>
      </c>
      <c r="G156" s="36">
        <v>1</v>
      </c>
      <c r="H156" s="112">
        <v>3700000</v>
      </c>
      <c r="I156" s="24"/>
      <c r="J156" s="125">
        <f t="shared" si="12"/>
        <v>3700000</v>
      </c>
      <c r="K156" t="s">
        <v>31</v>
      </c>
    </row>
    <row r="157" ht="24" hidden="1" spans="1:11">
      <c r="A157" s="18"/>
      <c r="B157" s="101" t="s">
        <v>482</v>
      </c>
      <c r="C157" s="33" t="s">
        <v>54</v>
      </c>
      <c r="D157" s="46" t="s">
        <v>483</v>
      </c>
      <c r="E157" s="35" t="s">
        <v>484</v>
      </c>
      <c r="F157" s="36" t="s">
        <v>485</v>
      </c>
      <c r="G157" s="36">
        <v>1</v>
      </c>
      <c r="H157" s="112">
        <v>6678330</v>
      </c>
      <c r="I157" s="150"/>
      <c r="J157" s="125">
        <f t="shared" si="12"/>
        <v>6678330</v>
      </c>
      <c r="K157" t="s">
        <v>31</v>
      </c>
    </row>
    <row r="158" ht="144" hidden="1" spans="1:11">
      <c r="A158" s="28" t="s">
        <v>486</v>
      </c>
      <c r="B158" s="28">
        <v>167002</v>
      </c>
      <c r="C158" s="33" t="s">
        <v>42</v>
      </c>
      <c r="D158" s="34">
        <v>44571</v>
      </c>
      <c r="E158" s="29" t="s">
        <v>487</v>
      </c>
      <c r="F158" s="151" t="s">
        <v>488</v>
      </c>
      <c r="G158" s="152">
        <v>1</v>
      </c>
      <c r="H158" s="153">
        <v>30006667</v>
      </c>
      <c r="I158" s="154">
        <f>+G158*H158</f>
        <v>30006667</v>
      </c>
      <c r="J158" s="155">
        <f t="shared" si="12"/>
        <v>30006667</v>
      </c>
      <c r="K158" t="s">
        <v>31</v>
      </c>
    </row>
    <row r="159" ht="63.75" hidden="1" spans="1:11">
      <c r="A159" s="46" t="s">
        <v>489</v>
      </c>
      <c r="B159" s="28">
        <v>167002</v>
      </c>
      <c r="C159" s="33" t="s">
        <v>102</v>
      </c>
      <c r="D159" s="34">
        <v>44783</v>
      </c>
      <c r="E159" s="40" t="s">
        <v>490</v>
      </c>
      <c r="F159" s="127" t="s">
        <v>491</v>
      </c>
      <c r="G159" s="152">
        <v>1</v>
      </c>
      <c r="H159" s="153">
        <v>3050000</v>
      </c>
      <c r="I159" s="156"/>
      <c r="J159" s="155">
        <f t="shared" si="12"/>
        <v>3050000</v>
      </c>
      <c r="K159" t="s">
        <v>31</v>
      </c>
    </row>
    <row r="160" ht="63.75" hidden="1" spans="1:11">
      <c r="A160" s="28" t="s">
        <v>492</v>
      </c>
      <c r="B160" s="28">
        <v>167002</v>
      </c>
      <c r="C160" s="33" t="s">
        <v>102</v>
      </c>
      <c r="D160" s="34">
        <v>44783</v>
      </c>
      <c r="E160" s="40" t="s">
        <v>493</v>
      </c>
      <c r="F160" s="157" t="s">
        <v>494</v>
      </c>
      <c r="G160" s="152">
        <v>1</v>
      </c>
      <c r="H160" s="153">
        <v>3050000</v>
      </c>
      <c r="I160" s="156"/>
      <c r="J160" s="155">
        <f t="shared" si="12"/>
        <v>3050000</v>
      </c>
      <c r="K160" t="s">
        <v>31</v>
      </c>
    </row>
    <row r="161" ht="63.75" hidden="1" spans="1:11">
      <c r="A161" s="28"/>
      <c r="B161" s="28">
        <v>167002</v>
      </c>
      <c r="C161" s="33" t="s">
        <v>102</v>
      </c>
      <c r="D161" s="34">
        <v>44783</v>
      </c>
      <c r="E161" s="158" t="s">
        <v>495</v>
      </c>
      <c r="F161" s="159" t="s">
        <v>496</v>
      </c>
      <c r="G161" s="152">
        <v>1</v>
      </c>
      <c r="H161" s="153">
        <v>5400000</v>
      </c>
      <c r="I161" s="156"/>
      <c r="J161" s="155">
        <f t="shared" si="12"/>
        <v>5400000</v>
      </c>
      <c r="K161" t="s">
        <v>31</v>
      </c>
    </row>
    <row r="162" ht="63.75" hidden="1" spans="1:11">
      <c r="A162" s="28"/>
      <c r="B162" s="28">
        <v>167002</v>
      </c>
      <c r="C162" s="33" t="s">
        <v>102</v>
      </c>
      <c r="D162" s="34">
        <v>44783</v>
      </c>
      <c r="E162" s="158" t="s">
        <v>497</v>
      </c>
      <c r="F162" s="127" t="s">
        <v>498</v>
      </c>
      <c r="G162" s="127">
        <v>1</v>
      </c>
      <c r="H162" s="53">
        <v>9000000</v>
      </c>
      <c r="I162" s="156"/>
      <c r="J162" s="155">
        <f t="shared" si="12"/>
        <v>9000000</v>
      </c>
      <c r="K162" t="s">
        <v>31</v>
      </c>
    </row>
    <row r="163" ht="63.75" hidden="1" spans="1:11">
      <c r="A163" s="28" t="s">
        <v>499</v>
      </c>
      <c r="B163" s="28">
        <v>167002</v>
      </c>
      <c r="C163" s="33" t="s">
        <v>102</v>
      </c>
      <c r="D163" s="34">
        <v>44783</v>
      </c>
      <c r="E163" s="40" t="s">
        <v>500</v>
      </c>
      <c r="F163" s="52" t="s">
        <v>501</v>
      </c>
      <c r="G163" s="127">
        <v>1</v>
      </c>
      <c r="H163" s="53">
        <v>3050000</v>
      </c>
      <c r="I163" s="156"/>
      <c r="J163" s="155">
        <f t="shared" si="12"/>
        <v>3050000</v>
      </c>
      <c r="K163" t="s">
        <v>31</v>
      </c>
    </row>
    <row r="164" ht="63.75" hidden="1" spans="1:11">
      <c r="A164" s="70" t="s">
        <v>502</v>
      </c>
      <c r="B164" s="28">
        <v>167002</v>
      </c>
      <c r="C164" s="33" t="s">
        <v>102</v>
      </c>
      <c r="D164" s="34">
        <v>44783</v>
      </c>
      <c r="E164" s="40" t="s">
        <v>503</v>
      </c>
      <c r="F164" s="127" t="s">
        <v>504</v>
      </c>
      <c r="G164" s="127">
        <v>1</v>
      </c>
      <c r="H164" s="53">
        <v>3050000</v>
      </c>
      <c r="I164" s="156"/>
      <c r="J164" s="155">
        <f t="shared" si="12"/>
        <v>3050000</v>
      </c>
      <c r="K164" t="s">
        <v>31</v>
      </c>
    </row>
    <row r="165" ht="38.25" hidden="1" spans="1:11">
      <c r="A165" s="70" t="s">
        <v>505</v>
      </c>
      <c r="B165" s="28">
        <v>167002</v>
      </c>
      <c r="C165" s="33" t="s">
        <v>506</v>
      </c>
      <c r="D165" s="34">
        <v>45208</v>
      </c>
      <c r="E165" s="40" t="s">
        <v>507</v>
      </c>
      <c r="F165" s="159" t="s">
        <v>508</v>
      </c>
      <c r="G165" s="127">
        <v>1</v>
      </c>
      <c r="H165" s="53">
        <v>3200000</v>
      </c>
      <c r="I165" s="156"/>
      <c r="J165" s="155">
        <f t="shared" si="12"/>
        <v>3200000</v>
      </c>
      <c r="K165" t="s">
        <v>276</v>
      </c>
    </row>
    <row r="166" ht="38.25" hidden="1" spans="1:11">
      <c r="A166" s="70" t="s">
        <v>509</v>
      </c>
      <c r="B166" s="28">
        <v>167002</v>
      </c>
      <c r="C166" s="33" t="s">
        <v>506</v>
      </c>
      <c r="D166" s="34">
        <v>45208</v>
      </c>
      <c r="E166" s="40" t="s">
        <v>510</v>
      </c>
      <c r="F166" s="159" t="s">
        <v>511</v>
      </c>
      <c r="G166" s="127">
        <v>1</v>
      </c>
      <c r="H166" s="53">
        <v>3200000</v>
      </c>
      <c r="I166" s="156"/>
      <c r="J166" s="155">
        <f t="shared" si="12"/>
        <v>3200000</v>
      </c>
      <c r="K166" t="s">
        <v>276</v>
      </c>
    </row>
    <row r="167" ht="38.25" hidden="1" spans="1:11">
      <c r="A167" s="70" t="s">
        <v>512</v>
      </c>
      <c r="B167" s="28">
        <v>167002</v>
      </c>
      <c r="C167" s="33" t="s">
        <v>506</v>
      </c>
      <c r="D167" s="34">
        <v>45208</v>
      </c>
      <c r="E167" s="40" t="s">
        <v>513</v>
      </c>
      <c r="F167" s="127" t="s">
        <v>514</v>
      </c>
      <c r="G167" s="127">
        <v>1</v>
      </c>
      <c r="H167" s="53">
        <v>3200000</v>
      </c>
      <c r="I167" s="156"/>
      <c r="J167" s="155">
        <f t="shared" si="12"/>
        <v>3200000</v>
      </c>
      <c r="K167" t="s">
        <v>276</v>
      </c>
    </row>
    <row r="168" ht="38.25" hidden="1" spans="1:11">
      <c r="A168" s="70" t="s">
        <v>515</v>
      </c>
      <c r="B168" s="28">
        <v>167002</v>
      </c>
      <c r="C168" s="33" t="s">
        <v>506</v>
      </c>
      <c r="D168" s="34">
        <v>45208</v>
      </c>
      <c r="E168" s="40" t="s">
        <v>516</v>
      </c>
      <c r="F168" s="127" t="s">
        <v>517</v>
      </c>
      <c r="G168" s="127">
        <v>1</v>
      </c>
      <c r="H168" s="53">
        <v>3200000</v>
      </c>
      <c r="I168" s="156"/>
      <c r="J168" s="155">
        <f t="shared" si="12"/>
        <v>3200000</v>
      </c>
      <c r="K168" t="s">
        <v>276</v>
      </c>
    </row>
    <row r="169" ht="38.25" hidden="1" spans="1:11">
      <c r="A169" s="70"/>
      <c r="B169" s="28">
        <v>167002</v>
      </c>
      <c r="C169" s="33" t="s">
        <v>506</v>
      </c>
      <c r="D169" s="34">
        <v>45208</v>
      </c>
      <c r="E169" s="40" t="s">
        <v>518</v>
      </c>
      <c r="F169" s="127" t="s">
        <v>519</v>
      </c>
      <c r="G169" s="127">
        <v>1</v>
      </c>
      <c r="H169" s="53">
        <v>3200000</v>
      </c>
      <c r="I169" s="156"/>
      <c r="J169" s="155">
        <f t="shared" si="12"/>
        <v>3200000</v>
      </c>
      <c r="K169" t="s">
        <v>276</v>
      </c>
    </row>
    <row r="170" ht="38.25" hidden="1" spans="1:11">
      <c r="A170" s="70" t="s">
        <v>520</v>
      </c>
      <c r="B170" s="28">
        <v>167002</v>
      </c>
      <c r="C170" s="33" t="s">
        <v>506</v>
      </c>
      <c r="D170" s="34">
        <v>45208</v>
      </c>
      <c r="E170" s="40" t="s">
        <v>521</v>
      </c>
      <c r="F170" s="159" t="s">
        <v>522</v>
      </c>
      <c r="G170" s="127">
        <v>1</v>
      </c>
      <c r="H170" s="53">
        <v>3200000</v>
      </c>
      <c r="I170" s="156"/>
      <c r="J170" s="155">
        <f t="shared" si="12"/>
        <v>3200000</v>
      </c>
      <c r="K170" t="s">
        <v>276</v>
      </c>
    </row>
    <row r="171" ht="38.25" hidden="1" spans="1:11">
      <c r="A171" s="70" t="s">
        <v>523</v>
      </c>
      <c r="B171" s="28">
        <v>167002</v>
      </c>
      <c r="C171" s="33" t="s">
        <v>506</v>
      </c>
      <c r="D171" s="34">
        <v>45208</v>
      </c>
      <c r="E171" s="40" t="s">
        <v>524</v>
      </c>
      <c r="F171" s="127" t="s">
        <v>525</v>
      </c>
      <c r="G171" s="127">
        <v>1</v>
      </c>
      <c r="H171" s="53">
        <v>3200000</v>
      </c>
      <c r="I171" s="156"/>
      <c r="J171" s="155">
        <f t="shared" si="12"/>
        <v>3200000</v>
      </c>
      <c r="K171" t="s">
        <v>276</v>
      </c>
    </row>
    <row r="172" ht="38.25" hidden="1" spans="1:11">
      <c r="A172" s="70" t="s">
        <v>526</v>
      </c>
      <c r="B172" s="28">
        <v>167002</v>
      </c>
      <c r="C172" s="33" t="s">
        <v>506</v>
      </c>
      <c r="D172" s="34">
        <v>45208</v>
      </c>
      <c r="E172" s="40" t="s">
        <v>527</v>
      </c>
      <c r="F172" s="127" t="s">
        <v>528</v>
      </c>
      <c r="G172" s="127">
        <v>1</v>
      </c>
      <c r="H172" s="53">
        <v>3200000</v>
      </c>
      <c r="I172" s="156"/>
      <c r="J172" s="155">
        <f t="shared" si="12"/>
        <v>3200000</v>
      </c>
      <c r="K172" t="s">
        <v>276</v>
      </c>
    </row>
    <row r="173" ht="38.25" hidden="1" spans="1:11">
      <c r="A173" s="70" t="s">
        <v>529</v>
      </c>
      <c r="B173" s="28">
        <v>167002</v>
      </c>
      <c r="C173" s="33" t="s">
        <v>506</v>
      </c>
      <c r="D173" s="34">
        <v>45208</v>
      </c>
      <c r="E173" s="40" t="s">
        <v>530</v>
      </c>
      <c r="F173" s="127" t="s">
        <v>531</v>
      </c>
      <c r="G173" s="127">
        <v>1</v>
      </c>
      <c r="H173" s="53">
        <v>3200000</v>
      </c>
      <c r="I173" s="156"/>
      <c r="J173" s="155">
        <f t="shared" si="12"/>
        <v>3200000</v>
      </c>
      <c r="K173" t="s">
        <v>276</v>
      </c>
    </row>
    <row r="174" ht="38.25" hidden="1" spans="1:11">
      <c r="A174" s="70" t="s">
        <v>532</v>
      </c>
      <c r="B174" s="28">
        <v>167002</v>
      </c>
      <c r="C174" s="33" t="s">
        <v>506</v>
      </c>
      <c r="D174" s="34">
        <v>45208</v>
      </c>
      <c r="E174" s="40" t="s">
        <v>533</v>
      </c>
      <c r="F174" s="127" t="s">
        <v>534</v>
      </c>
      <c r="G174" s="127">
        <v>1</v>
      </c>
      <c r="H174" s="53">
        <v>3200000</v>
      </c>
      <c r="I174" s="156"/>
      <c r="J174" s="155">
        <f t="shared" si="12"/>
        <v>3200000</v>
      </c>
      <c r="K174" t="s">
        <v>276</v>
      </c>
    </row>
    <row r="175" ht="38.25" hidden="1" spans="1:11">
      <c r="A175" s="70" t="s">
        <v>535</v>
      </c>
      <c r="B175" s="28">
        <v>167002</v>
      </c>
      <c r="C175" s="33" t="s">
        <v>506</v>
      </c>
      <c r="D175" s="34">
        <v>45208</v>
      </c>
      <c r="E175" s="40" t="s">
        <v>536</v>
      </c>
      <c r="F175" s="127" t="s">
        <v>537</v>
      </c>
      <c r="G175" s="127">
        <v>1</v>
      </c>
      <c r="H175" s="53">
        <v>3200000</v>
      </c>
      <c r="I175" s="156"/>
      <c r="J175" s="155">
        <f t="shared" si="12"/>
        <v>3200000</v>
      </c>
      <c r="K175" t="s">
        <v>276</v>
      </c>
    </row>
    <row r="176" ht="38.25" hidden="1" spans="1:11">
      <c r="A176" s="70" t="s">
        <v>538</v>
      </c>
      <c r="B176" s="28">
        <v>167002</v>
      </c>
      <c r="C176" s="33" t="s">
        <v>506</v>
      </c>
      <c r="D176" s="34">
        <v>45208</v>
      </c>
      <c r="E176" s="40" t="s">
        <v>539</v>
      </c>
      <c r="F176" s="127" t="s">
        <v>540</v>
      </c>
      <c r="G176" s="127">
        <v>1</v>
      </c>
      <c r="H176" s="53">
        <v>3200000</v>
      </c>
      <c r="I176" s="156"/>
      <c r="J176" s="155">
        <f t="shared" si="12"/>
        <v>3200000</v>
      </c>
      <c r="K176" t="s">
        <v>276</v>
      </c>
    </row>
    <row r="177" ht="60" hidden="1" spans="1:11">
      <c r="A177" s="70" t="s">
        <v>541</v>
      </c>
      <c r="B177" s="28">
        <v>167002</v>
      </c>
      <c r="C177" s="33" t="s">
        <v>542</v>
      </c>
      <c r="D177" s="160">
        <v>45288</v>
      </c>
      <c r="E177" s="46" t="s">
        <v>543</v>
      </c>
      <c r="F177" s="47" t="s">
        <v>544</v>
      </c>
      <c r="G177" s="52">
        <v>1</v>
      </c>
      <c r="H177" s="128">
        <v>11527236</v>
      </c>
      <c r="I177" s="39"/>
      <c r="J177" s="38">
        <f t="shared" si="12"/>
        <v>11527236</v>
      </c>
      <c r="K177" t="s">
        <v>31</v>
      </c>
    </row>
    <row r="178" ht="38.25" hidden="1" spans="1:11">
      <c r="A178" s="70"/>
      <c r="B178" s="28">
        <v>167002</v>
      </c>
      <c r="C178" s="33" t="s">
        <v>129</v>
      </c>
      <c r="D178" s="160">
        <v>46135</v>
      </c>
      <c r="E178" s="158" t="s">
        <v>545</v>
      </c>
      <c r="F178" s="41" t="s">
        <v>546</v>
      </c>
      <c r="G178" s="52">
        <v>1</v>
      </c>
      <c r="H178" s="71">
        <v>4515500</v>
      </c>
      <c r="I178" s="39"/>
      <c r="J178" s="38">
        <f t="shared" si="12"/>
        <v>4515500</v>
      </c>
      <c r="K178" t="s">
        <v>31</v>
      </c>
    </row>
    <row r="179" ht="60" hidden="1" spans="1:11">
      <c r="A179" s="9"/>
      <c r="B179" s="28">
        <v>167002</v>
      </c>
      <c r="C179" s="10">
        <v>2026000014</v>
      </c>
      <c r="D179" s="11">
        <v>46199</v>
      </c>
      <c r="E179" s="46" t="s">
        <v>547</v>
      </c>
      <c r="F179" s="31" t="s">
        <v>548</v>
      </c>
      <c r="G179" s="30">
        <v>1</v>
      </c>
      <c r="H179" s="14">
        <v>5800000</v>
      </c>
      <c r="I179" s="15"/>
      <c r="J179" s="14">
        <f t="shared" si="12"/>
        <v>5800000</v>
      </c>
      <c r="K179" t="s">
        <v>31</v>
      </c>
    </row>
    <row r="180" ht="72" hidden="1" spans="1:11">
      <c r="A180" s="16"/>
      <c r="B180" s="81">
        <v>163504</v>
      </c>
      <c r="C180" s="81">
        <v>2026000014</v>
      </c>
      <c r="D180" s="82">
        <v>46199</v>
      </c>
      <c r="E180" s="35" t="s">
        <v>549</v>
      </c>
      <c r="F180" s="31" t="s">
        <v>550</v>
      </c>
      <c r="G180" s="85">
        <v>1</v>
      </c>
      <c r="H180" s="86">
        <v>7000000</v>
      </c>
      <c r="I180" s="87"/>
      <c r="J180" s="86">
        <f t="shared" si="12"/>
        <v>7000000</v>
      </c>
      <c r="K180" t="s">
        <v>31</v>
      </c>
    </row>
    <row r="181" ht="72" hidden="1" spans="1:11">
      <c r="A181" s="16"/>
      <c r="B181" s="81">
        <v>163504</v>
      </c>
      <c r="C181" s="81">
        <v>2026000014</v>
      </c>
      <c r="D181" s="82">
        <v>46199</v>
      </c>
      <c r="E181" s="35" t="s">
        <v>551</v>
      </c>
      <c r="F181" s="31" t="s">
        <v>552</v>
      </c>
      <c r="G181" s="85">
        <v>1</v>
      </c>
      <c r="H181" s="86">
        <v>7000000</v>
      </c>
      <c r="I181" s="87"/>
      <c r="J181" s="86">
        <f t="shared" si="12"/>
        <v>7000000</v>
      </c>
      <c r="K181" t="s">
        <v>31</v>
      </c>
    </row>
    <row r="182" ht="72" hidden="1" spans="1:11">
      <c r="A182" s="16"/>
      <c r="B182" s="81">
        <v>163504</v>
      </c>
      <c r="C182" s="81">
        <v>2026000014</v>
      </c>
      <c r="D182" s="82">
        <v>46199</v>
      </c>
      <c r="E182" s="35" t="s">
        <v>553</v>
      </c>
      <c r="F182" s="31" t="s">
        <v>554</v>
      </c>
      <c r="G182" s="85">
        <v>1</v>
      </c>
      <c r="H182" s="86">
        <v>7000000</v>
      </c>
      <c r="I182" s="87"/>
      <c r="J182" s="86">
        <f t="shared" si="12"/>
        <v>7000000</v>
      </c>
      <c r="K182" t="s">
        <v>31</v>
      </c>
    </row>
    <row r="183" hidden="1" spans="1:11">
      <c r="A183" s="16"/>
      <c r="B183" s="81">
        <v>163504</v>
      </c>
      <c r="C183" s="81">
        <v>2026000014</v>
      </c>
      <c r="D183" s="82">
        <v>46199</v>
      </c>
      <c r="E183" s="35" t="s">
        <v>555</v>
      </c>
      <c r="F183" s="31" t="s">
        <v>556</v>
      </c>
      <c r="G183" s="85">
        <v>1</v>
      </c>
      <c r="H183" s="86">
        <v>5380000</v>
      </c>
      <c r="I183" s="87"/>
      <c r="J183" s="86">
        <f t="shared" si="12"/>
        <v>5380000</v>
      </c>
      <c r="K183" t="s">
        <v>31</v>
      </c>
    </row>
    <row r="184" ht="72" hidden="1" spans="1:11">
      <c r="A184" s="161" t="s">
        <v>557</v>
      </c>
      <c r="B184" s="18">
        <v>167002</v>
      </c>
      <c r="C184" s="119" t="s">
        <v>412</v>
      </c>
      <c r="D184" s="162">
        <v>43514</v>
      </c>
      <c r="E184" s="70">
        <v>2201012</v>
      </c>
      <c r="F184" s="36" t="s">
        <v>558</v>
      </c>
      <c r="G184" s="36">
        <v>1</v>
      </c>
      <c r="H184" s="103">
        <v>3800000</v>
      </c>
      <c r="I184" s="69">
        <v>0</v>
      </c>
      <c r="J184" s="22">
        <f t="shared" si="12"/>
        <v>3800000</v>
      </c>
      <c r="K184" t="s">
        <v>31</v>
      </c>
    </row>
    <row r="185" ht="72" hidden="1" spans="1:11">
      <c r="A185" s="70" t="s">
        <v>559</v>
      </c>
      <c r="B185" s="18">
        <v>167002</v>
      </c>
      <c r="C185" s="119" t="s">
        <v>98</v>
      </c>
      <c r="D185" s="162">
        <v>44508</v>
      </c>
      <c r="E185" s="70">
        <v>2201017</v>
      </c>
      <c r="F185" s="122" t="s">
        <v>560</v>
      </c>
      <c r="G185" s="36">
        <v>1</v>
      </c>
      <c r="H185" s="103">
        <v>2613375</v>
      </c>
      <c r="I185" s="69"/>
      <c r="J185" s="22">
        <f t="shared" si="12"/>
        <v>2613375</v>
      </c>
      <c r="K185" t="s">
        <v>31</v>
      </c>
    </row>
    <row r="186" ht="24" hidden="1" spans="1:11">
      <c r="A186" s="70" t="s">
        <v>561</v>
      </c>
      <c r="B186" s="28">
        <v>167002</v>
      </c>
      <c r="C186" s="33" t="s">
        <v>506</v>
      </c>
      <c r="D186" s="34">
        <v>45208</v>
      </c>
      <c r="E186" s="36">
        <v>2201031</v>
      </c>
      <c r="F186" s="36" t="s">
        <v>562</v>
      </c>
      <c r="G186" s="36">
        <v>1</v>
      </c>
      <c r="H186" s="112">
        <v>2520000</v>
      </c>
      <c r="I186" s="69"/>
      <c r="J186" s="22">
        <f t="shared" si="12"/>
        <v>2520000</v>
      </c>
      <c r="K186" t="s">
        <v>31</v>
      </c>
    </row>
    <row r="187" ht="24" hidden="1" spans="1:11">
      <c r="A187" s="70" t="s">
        <v>563</v>
      </c>
      <c r="B187" s="28">
        <v>167002</v>
      </c>
      <c r="C187" s="33" t="s">
        <v>506</v>
      </c>
      <c r="D187" s="34">
        <v>45208</v>
      </c>
      <c r="E187" s="36">
        <v>2201030</v>
      </c>
      <c r="F187" s="36" t="s">
        <v>564</v>
      </c>
      <c r="G187" s="36">
        <v>1</v>
      </c>
      <c r="H187" s="112">
        <v>2520000</v>
      </c>
      <c r="I187" s="69"/>
      <c r="J187" s="22">
        <f t="shared" si="12"/>
        <v>2520000</v>
      </c>
      <c r="K187" t="s">
        <v>31</v>
      </c>
    </row>
    <row r="188" ht="60" hidden="1" spans="1:11">
      <c r="A188" s="70" t="s">
        <v>565</v>
      </c>
      <c r="B188" s="28">
        <v>167002</v>
      </c>
      <c r="C188" s="33" t="s">
        <v>102</v>
      </c>
      <c r="D188" s="34">
        <v>44783</v>
      </c>
      <c r="E188" s="55" t="s">
        <v>566</v>
      </c>
      <c r="F188" s="163" t="s">
        <v>567</v>
      </c>
      <c r="G188" s="164">
        <v>1</v>
      </c>
      <c r="H188" s="165">
        <v>2080000</v>
      </c>
      <c r="I188" s="148"/>
      <c r="J188" s="22">
        <f t="shared" si="12"/>
        <v>2080000</v>
      </c>
      <c r="K188" t="s">
        <v>31</v>
      </c>
    </row>
    <row r="189" ht="132" hidden="1" spans="1:11">
      <c r="A189" s="28" t="s">
        <v>568</v>
      </c>
      <c r="B189" s="28">
        <v>167002</v>
      </c>
      <c r="C189" s="33" t="s">
        <v>542</v>
      </c>
      <c r="D189" s="34">
        <v>45288</v>
      </c>
      <c r="E189" s="46" t="s">
        <v>569</v>
      </c>
      <c r="F189" s="47" t="s">
        <v>570</v>
      </c>
      <c r="G189" s="52">
        <v>1</v>
      </c>
      <c r="H189" s="128">
        <v>6416685</v>
      </c>
      <c r="I189" s="39"/>
      <c r="J189" s="38">
        <f t="shared" si="12"/>
        <v>6416685</v>
      </c>
      <c r="K189" t="s">
        <v>31</v>
      </c>
    </row>
    <row r="190" ht="132" hidden="1" spans="1:11">
      <c r="A190" s="28" t="s">
        <v>571</v>
      </c>
      <c r="B190" s="28">
        <v>167002</v>
      </c>
      <c r="C190" s="33" t="s">
        <v>542</v>
      </c>
      <c r="D190" s="34">
        <v>45288</v>
      </c>
      <c r="E190" s="46" t="s">
        <v>572</v>
      </c>
      <c r="F190" s="47" t="s">
        <v>573</v>
      </c>
      <c r="G190" s="52">
        <v>1</v>
      </c>
      <c r="H190" s="128">
        <v>6416685</v>
      </c>
      <c r="I190" s="39"/>
      <c r="J190" s="38">
        <f t="shared" ref="J190:J208" si="13">+G190*H190</f>
        <v>6416685</v>
      </c>
      <c r="K190" t="s">
        <v>31</v>
      </c>
    </row>
    <row r="191" ht="114.75" hidden="1" spans="1:11">
      <c r="A191" s="46" t="s">
        <v>574</v>
      </c>
      <c r="B191" s="28">
        <v>167002</v>
      </c>
      <c r="C191" s="33" t="s">
        <v>575</v>
      </c>
      <c r="D191" s="34">
        <v>46008</v>
      </c>
      <c r="E191" s="46" t="s">
        <v>576</v>
      </c>
      <c r="F191" s="159" t="s">
        <v>577</v>
      </c>
      <c r="G191" s="52">
        <v>3</v>
      </c>
      <c r="H191" s="128">
        <v>9650000</v>
      </c>
      <c r="I191" s="39"/>
      <c r="J191" s="38">
        <f t="shared" si="13"/>
        <v>28950000</v>
      </c>
      <c r="K191" t="s">
        <v>31</v>
      </c>
    </row>
    <row r="192" ht="24" hidden="1" spans="1:11">
      <c r="A192" s="17" t="s">
        <v>578</v>
      </c>
      <c r="B192" s="28">
        <v>167002</v>
      </c>
      <c r="C192" s="106">
        <v>2021000025</v>
      </c>
      <c r="D192" s="20">
        <v>44420</v>
      </c>
      <c r="E192" s="35" t="s">
        <v>579</v>
      </c>
      <c r="F192" s="141" t="s">
        <v>580</v>
      </c>
      <c r="G192" s="30">
        <v>1</v>
      </c>
      <c r="H192" s="38">
        <v>2356200</v>
      </c>
      <c r="I192" s="38">
        <v>0</v>
      </c>
      <c r="J192" s="38">
        <f t="shared" si="13"/>
        <v>2356200</v>
      </c>
      <c r="K192" t="s">
        <v>31</v>
      </c>
    </row>
    <row r="193" ht="60" hidden="1" spans="1:11">
      <c r="A193" s="17" t="s">
        <v>581</v>
      </c>
      <c r="B193" s="28">
        <v>167002</v>
      </c>
      <c r="C193" s="33" t="s">
        <v>177</v>
      </c>
      <c r="D193" s="34">
        <v>44894</v>
      </c>
      <c r="E193" s="46" t="s">
        <v>582</v>
      </c>
      <c r="F193" s="36" t="s">
        <v>583</v>
      </c>
      <c r="G193" s="37">
        <v>1</v>
      </c>
      <c r="H193" s="38">
        <v>2906954</v>
      </c>
      <c r="I193" s="39"/>
      <c r="J193" s="38">
        <f t="shared" si="13"/>
        <v>2906954</v>
      </c>
      <c r="K193" t="s">
        <v>31</v>
      </c>
    </row>
    <row r="194" ht="36" hidden="1" spans="1:11">
      <c r="A194" s="28"/>
      <c r="B194" s="101" t="s">
        <v>482</v>
      </c>
      <c r="C194" s="33" t="s">
        <v>54</v>
      </c>
      <c r="D194" s="46" t="s">
        <v>483</v>
      </c>
      <c r="E194" s="46" t="s">
        <v>584</v>
      </c>
      <c r="F194" s="36" t="s">
        <v>585</v>
      </c>
      <c r="G194" s="70">
        <v>1</v>
      </c>
      <c r="H194" s="103">
        <v>2119230</v>
      </c>
      <c r="I194" s="39"/>
      <c r="J194" s="38">
        <f t="shared" si="13"/>
        <v>2119230</v>
      </c>
      <c r="K194" t="s">
        <v>31</v>
      </c>
    </row>
    <row r="195" ht="60" hidden="1" spans="1:11">
      <c r="A195" s="28"/>
      <c r="B195" s="101" t="s">
        <v>482</v>
      </c>
      <c r="C195" s="33" t="s">
        <v>586</v>
      </c>
      <c r="D195" s="34">
        <v>45286</v>
      </c>
      <c r="E195" s="46" t="s">
        <v>587</v>
      </c>
      <c r="F195" s="47" t="s">
        <v>588</v>
      </c>
      <c r="G195" s="37">
        <v>1</v>
      </c>
      <c r="H195" s="128">
        <v>1700000</v>
      </c>
      <c r="I195" s="39"/>
      <c r="J195" s="38">
        <f t="shared" si="13"/>
        <v>1700000</v>
      </c>
      <c r="K195" t="s">
        <v>31</v>
      </c>
    </row>
    <row r="196" ht="60" hidden="1" spans="1:11">
      <c r="A196" s="28" t="s">
        <v>589</v>
      </c>
      <c r="B196" s="101" t="s">
        <v>482</v>
      </c>
      <c r="C196" s="33" t="s">
        <v>177</v>
      </c>
      <c r="D196" s="34">
        <v>44894</v>
      </c>
      <c r="E196" s="46" t="s">
        <v>590</v>
      </c>
      <c r="F196" s="36" t="s">
        <v>591</v>
      </c>
      <c r="G196" s="37">
        <v>1</v>
      </c>
      <c r="H196" s="38">
        <v>2906954</v>
      </c>
      <c r="I196" s="39"/>
      <c r="J196" s="38">
        <f t="shared" si="13"/>
        <v>2906954</v>
      </c>
      <c r="K196" t="s">
        <v>31</v>
      </c>
    </row>
    <row r="197" ht="84" hidden="1" spans="1:11">
      <c r="A197" s="28" t="s">
        <v>592</v>
      </c>
      <c r="B197" s="101" t="s">
        <v>482</v>
      </c>
      <c r="C197" s="33" t="s">
        <v>593</v>
      </c>
      <c r="D197" s="34">
        <v>45272</v>
      </c>
      <c r="E197" s="46" t="s">
        <v>594</v>
      </c>
      <c r="F197" s="36" t="s">
        <v>595</v>
      </c>
      <c r="G197" s="37">
        <v>1</v>
      </c>
      <c r="H197" s="38">
        <v>5039465</v>
      </c>
      <c r="I197" s="39"/>
      <c r="J197" s="38">
        <f t="shared" si="13"/>
        <v>5039465</v>
      </c>
      <c r="K197" t="s">
        <v>31</v>
      </c>
    </row>
    <row r="198" ht="72" hidden="1" spans="1:11">
      <c r="A198" s="28" t="s">
        <v>596</v>
      </c>
      <c r="B198" s="101" t="s">
        <v>482</v>
      </c>
      <c r="C198" s="33" t="s">
        <v>542</v>
      </c>
      <c r="D198" s="34">
        <v>45288</v>
      </c>
      <c r="E198" s="46" t="s">
        <v>597</v>
      </c>
      <c r="F198" s="141" t="s">
        <v>598</v>
      </c>
      <c r="G198" s="37">
        <v>1</v>
      </c>
      <c r="H198" s="166">
        <v>5639394</v>
      </c>
      <c r="I198" s="39"/>
      <c r="J198" s="38">
        <f t="shared" si="13"/>
        <v>5639394</v>
      </c>
      <c r="K198" t="s">
        <v>31</v>
      </c>
    </row>
    <row r="199" hidden="1" spans="1:11">
      <c r="A199" s="9" t="s">
        <v>599</v>
      </c>
      <c r="B199" s="18">
        <v>167002</v>
      </c>
      <c r="C199" s="10">
        <v>2024000009</v>
      </c>
      <c r="D199" s="11">
        <v>45506</v>
      </c>
      <c r="E199" s="12" t="s">
        <v>600</v>
      </c>
      <c r="F199" s="167" t="s">
        <v>601</v>
      </c>
      <c r="G199" s="30">
        <v>1</v>
      </c>
      <c r="H199" s="14">
        <v>981750</v>
      </c>
      <c r="I199" s="15"/>
      <c r="J199" s="14">
        <f t="shared" si="13"/>
        <v>981750</v>
      </c>
      <c r="K199" t="s">
        <v>31</v>
      </c>
    </row>
    <row r="200" hidden="1" spans="1:11">
      <c r="A200" s="9" t="s">
        <v>602</v>
      </c>
      <c r="B200" s="18">
        <v>167002</v>
      </c>
      <c r="C200" s="10">
        <v>2024000172</v>
      </c>
      <c r="D200" s="11">
        <v>45631</v>
      </c>
      <c r="E200" s="91" t="s">
        <v>603</v>
      </c>
      <c r="F200" s="168" t="s">
        <v>604</v>
      </c>
      <c r="G200" s="94">
        <v>1</v>
      </c>
      <c r="H200" s="14">
        <v>1083700</v>
      </c>
      <c r="I200" s="169"/>
      <c r="J200" s="14">
        <f t="shared" si="13"/>
        <v>1083700</v>
      </c>
      <c r="K200" t="s">
        <v>31</v>
      </c>
    </row>
    <row r="201" ht="25.5" hidden="1" spans="1:11">
      <c r="A201" s="9"/>
      <c r="B201" s="18">
        <v>167002</v>
      </c>
      <c r="C201" s="10">
        <v>2026000008</v>
      </c>
      <c r="D201" s="11">
        <v>46135</v>
      </c>
      <c r="E201" s="91" t="s">
        <v>605</v>
      </c>
      <c r="F201" s="127" t="s">
        <v>606</v>
      </c>
      <c r="G201" s="94">
        <v>1</v>
      </c>
      <c r="H201" s="14">
        <v>1250000</v>
      </c>
      <c r="I201" s="169"/>
      <c r="J201" s="14">
        <f t="shared" si="13"/>
        <v>1250000</v>
      </c>
      <c r="K201" t="s">
        <v>31</v>
      </c>
    </row>
    <row r="202" hidden="1" spans="1:11">
      <c r="A202" s="70" t="s">
        <v>607</v>
      </c>
      <c r="B202" s="18">
        <v>167002</v>
      </c>
      <c r="C202" s="10">
        <v>2026000014</v>
      </c>
      <c r="D202" s="11">
        <v>46199</v>
      </c>
      <c r="E202" s="35" t="s">
        <v>608</v>
      </c>
      <c r="F202" s="31" t="s">
        <v>609</v>
      </c>
      <c r="G202" s="30">
        <v>1</v>
      </c>
      <c r="H202" s="14">
        <v>2190000</v>
      </c>
      <c r="I202" s="15"/>
      <c r="J202" s="14">
        <f t="shared" si="13"/>
        <v>2190000</v>
      </c>
      <c r="K202" t="s">
        <v>31</v>
      </c>
    </row>
    <row r="203" ht="33.75" hidden="1" spans="1:11">
      <c r="A203" s="9" t="s">
        <v>610</v>
      </c>
      <c r="B203" s="18">
        <v>167002</v>
      </c>
      <c r="C203" s="10">
        <v>202500001</v>
      </c>
      <c r="D203" s="11">
        <v>45687</v>
      </c>
      <c r="E203" s="91" t="s">
        <v>611</v>
      </c>
      <c r="F203" s="168" t="s">
        <v>612</v>
      </c>
      <c r="G203" s="94">
        <v>1</v>
      </c>
      <c r="H203" s="14">
        <v>1261333</v>
      </c>
      <c r="I203" s="169"/>
      <c r="J203" s="14">
        <f t="shared" si="13"/>
        <v>1261333</v>
      </c>
      <c r="K203" t="s">
        <v>31</v>
      </c>
    </row>
    <row r="204" hidden="1" spans="1:11">
      <c r="A204" s="9"/>
      <c r="B204" s="18">
        <v>167002</v>
      </c>
      <c r="C204" s="10">
        <v>202500001</v>
      </c>
      <c r="D204" s="11">
        <v>45687</v>
      </c>
      <c r="E204" s="91" t="s">
        <v>209</v>
      </c>
      <c r="F204" s="168" t="s">
        <v>210</v>
      </c>
      <c r="G204" s="94">
        <v>0</v>
      </c>
      <c r="H204" s="38">
        <v>1373333</v>
      </c>
      <c r="I204" s="169"/>
      <c r="J204" s="14">
        <f t="shared" si="13"/>
        <v>0</v>
      </c>
      <c r="K204" t="s">
        <v>31</v>
      </c>
    </row>
    <row r="205" ht="22.5" hidden="1" spans="1:11">
      <c r="A205" s="9"/>
      <c r="B205" s="18">
        <v>167002</v>
      </c>
      <c r="C205" s="10">
        <v>202500001</v>
      </c>
      <c r="D205" s="11">
        <v>45687</v>
      </c>
      <c r="E205" s="91" t="s">
        <v>211</v>
      </c>
      <c r="F205" s="168" t="s">
        <v>212</v>
      </c>
      <c r="G205" s="94">
        <v>0</v>
      </c>
      <c r="H205" s="38">
        <v>1373333</v>
      </c>
      <c r="I205" s="169"/>
      <c r="J205" s="14">
        <f t="shared" si="13"/>
        <v>0</v>
      </c>
      <c r="K205" t="s">
        <v>31</v>
      </c>
    </row>
    <row r="206" ht="22.5" hidden="1" spans="1:11">
      <c r="A206" s="9"/>
      <c r="B206" s="18">
        <v>167002</v>
      </c>
      <c r="C206" s="10">
        <v>202500001</v>
      </c>
      <c r="D206" s="11">
        <v>45687</v>
      </c>
      <c r="E206" s="91" t="s">
        <v>613</v>
      </c>
      <c r="F206" s="168" t="s">
        <v>614</v>
      </c>
      <c r="G206" s="94">
        <v>1</v>
      </c>
      <c r="H206" s="38">
        <v>2719999</v>
      </c>
      <c r="I206" s="169"/>
      <c r="J206" s="14">
        <f t="shared" si="13"/>
        <v>2719999</v>
      </c>
      <c r="K206" t="s">
        <v>31</v>
      </c>
    </row>
    <row r="207" ht="22.5" hidden="1" spans="1:11">
      <c r="A207" s="9"/>
      <c r="B207" s="18">
        <v>167002</v>
      </c>
      <c r="C207" s="10">
        <v>202500001</v>
      </c>
      <c r="D207" s="11">
        <v>45687</v>
      </c>
      <c r="E207" s="91" t="s">
        <v>615</v>
      </c>
      <c r="F207" s="168" t="s">
        <v>616</v>
      </c>
      <c r="G207" s="94">
        <v>1</v>
      </c>
      <c r="H207" s="38">
        <v>2719999</v>
      </c>
      <c r="I207" s="169"/>
      <c r="J207" s="14">
        <f t="shared" si="13"/>
        <v>2719999</v>
      </c>
      <c r="K207" t="s">
        <v>31</v>
      </c>
    </row>
    <row r="208" ht="22.5" hidden="1" spans="1:11">
      <c r="A208" s="9"/>
      <c r="B208" s="18">
        <v>167002</v>
      </c>
      <c r="C208" s="10">
        <v>202500001</v>
      </c>
      <c r="D208" s="11">
        <v>45687</v>
      </c>
      <c r="E208" s="91">
        <v>2201036</v>
      </c>
      <c r="F208" s="168" t="s">
        <v>208</v>
      </c>
      <c r="G208" s="94">
        <v>0</v>
      </c>
      <c r="H208" s="38">
        <v>3461341</v>
      </c>
      <c r="I208" s="169"/>
      <c r="J208" s="14">
        <f t="shared" si="13"/>
        <v>0</v>
      </c>
      <c r="K208" t="s">
        <v>31</v>
      </c>
    </row>
    <row r="209" ht="156" hidden="1" spans="1:11">
      <c r="A209" s="133" t="s">
        <v>617</v>
      </c>
      <c r="B209" s="18">
        <v>167002</v>
      </c>
      <c r="C209" s="26" t="s">
        <v>618</v>
      </c>
      <c r="D209" s="20">
        <v>41725</v>
      </c>
      <c r="E209" s="19" t="s">
        <v>619</v>
      </c>
      <c r="F209" s="31" t="s">
        <v>620</v>
      </c>
      <c r="G209" s="30">
        <v>1</v>
      </c>
      <c r="H209" s="22">
        <v>16199023</v>
      </c>
      <c r="I209" s="24">
        <v>2159870</v>
      </c>
      <c r="J209" s="22">
        <f>+G209*I209</f>
        <v>2159870</v>
      </c>
      <c r="K209" t="s">
        <v>31</v>
      </c>
    </row>
    <row r="210" ht="36" hidden="1" spans="1:11">
      <c r="A210" s="17"/>
      <c r="B210" s="28">
        <v>167002</v>
      </c>
      <c r="C210" s="33" t="s">
        <v>102</v>
      </c>
      <c r="D210" s="34">
        <v>44783</v>
      </c>
      <c r="E210" s="55" t="s">
        <v>621</v>
      </c>
      <c r="F210" s="146" t="s">
        <v>622</v>
      </c>
      <c r="G210" s="170">
        <v>1</v>
      </c>
      <c r="H210" s="171">
        <v>3790000</v>
      </c>
      <c r="I210" s="148"/>
      <c r="J210" s="149">
        <f>+G210*H210</f>
        <v>3790000</v>
      </c>
      <c r="K210" t="s">
        <v>31</v>
      </c>
    </row>
    <row r="211" ht="84" hidden="1" spans="1:11">
      <c r="A211" s="17" t="s">
        <v>623</v>
      </c>
      <c r="B211" s="28">
        <v>167002</v>
      </c>
      <c r="C211" s="33" t="s">
        <v>177</v>
      </c>
      <c r="D211" s="34">
        <v>44894</v>
      </c>
      <c r="E211" s="46" t="s">
        <v>624</v>
      </c>
      <c r="F211" s="163" t="s">
        <v>625</v>
      </c>
      <c r="G211" s="37">
        <v>1</v>
      </c>
      <c r="H211" s="38">
        <v>6772635</v>
      </c>
      <c r="I211" s="148"/>
      <c r="J211" s="22">
        <f t="shared" ref="J211:J231" si="14">+G211*H211</f>
        <v>6772635</v>
      </c>
      <c r="K211" t="s">
        <v>31</v>
      </c>
    </row>
    <row r="212" ht="102" hidden="1" spans="1:11">
      <c r="A212" s="17" t="s">
        <v>626</v>
      </c>
      <c r="B212" s="28">
        <v>167002</v>
      </c>
      <c r="C212" s="33" t="s">
        <v>177</v>
      </c>
      <c r="D212" s="34">
        <v>44894</v>
      </c>
      <c r="E212" s="46" t="s">
        <v>627</v>
      </c>
      <c r="F212" s="172" t="s">
        <v>628</v>
      </c>
      <c r="G212" s="173">
        <v>1</v>
      </c>
      <c r="H212" s="38">
        <v>6772635</v>
      </c>
      <c r="I212" s="148"/>
      <c r="J212" s="22">
        <f t="shared" si="14"/>
        <v>6772635</v>
      </c>
      <c r="K212" t="s">
        <v>31</v>
      </c>
    </row>
    <row r="213" ht="102" hidden="1" spans="1:11">
      <c r="A213" s="17" t="s">
        <v>629</v>
      </c>
      <c r="B213" s="28">
        <v>167002</v>
      </c>
      <c r="C213" s="33" t="s">
        <v>177</v>
      </c>
      <c r="D213" s="34">
        <v>44894</v>
      </c>
      <c r="E213" s="46" t="s">
        <v>630</v>
      </c>
      <c r="F213" s="174" t="s">
        <v>631</v>
      </c>
      <c r="G213" s="173">
        <v>1</v>
      </c>
      <c r="H213" s="38">
        <v>8585927</v>
      </c>
      <c r="I213" s="175"/>
      <c r="J213" s="22">
        <f t="shared" si="14"/>
        <v>8585927</v>
      </c>
      <c r="K213" t="s">
        <v>31</v>
      </c>
    </row>
    <row r="214" ht="102" hidden="1" spans="1:11">
      <c r="A214" s="17" t="s">
        <v>632</v>
      </c>
      <c r="B214" s="28">
        <v>167002</v>
      </c>
      <c r="C214" s="33" t="s">
        <v>177</v>
      </c>
      <c r="D214" s="34">
        <v>44894</v>
      </c>
      <c r="E214" s="46" t="s">
        <v>633</v>
      </c>
      <c r="F214" s="174" t="s">
        <v>634</v>
      </c>
      <c r="G214" s="173">
        <v>1</v>
      </c>
      <c r="H214" s="38">
        <v>6772635</v>
      </c>
      <c r="I214" s="175"/>
      <c r="J214" s="22">
        <f t="shared" si="14"/>
        <v>6772635</v>
      </c>
      <c r="K214" t="s">
        <v>31</v>
      </c>
    </row>
    <row r="215" ht="102" hidden="1" spans="1:11">
      <c r="A215" s="70" t="s">
        <v>635</v>
      </c>
      <c r="B215" s="28">
        <v>167002</v>
      </c>
      <c r="C215" s="33" t="s">
        <v>177</v>
      </c>
      <c r="D215" s="34">
        <v>44894</v>
      </c>
      <c r="E215" s="46" t="s">
        <v>636</v>
      </c>
      <c r="F215" s="174" t="s">
        <v>637</v>
      </c>
      <c r="G215" s="77">
        <v>1</v>
      </c>
      <c r="H215" s="38">
        <v>6772635</v>
      </c>
      <c r="I215" s="148"/>
      <c r="J215" s="22">
        <f t="shared" si="14"/>
        <v>6772635</v>
      </c>
      <c r="K215" t="s">
        <v>31</v>
      </c>
    </row>
    <row r="216" ht="84" hidden="1" spans="1:11">
      <c r="A216" s="106" t="s">
        <v>638</v>
      </c>
      <c r="B216" s="28">
        <v>167002</v>
      </c>
      <c r="C216" s="33" t="s">
        <v>177</v>
      </c>
      <c r="D216" s="34">
        <v>44894</v>
      </c>
      <c r="E216" s="46" t="s">
        <v>639</v>
      </c>
      <c r="F216" s="47" t="s">
        <v>640</v>
      </c>
      <c r="G216" s="37">
        <v>1</v>
      </c>
      <c r="H216" s="38">
        <v>6772635</v>
      </c>
      <c r="I216" s="38"/>
      <c r="J216" s="38">
        <f t="shared" si="14"/>
        <v>6772635</v>
      </c>
      <c r="K216" t="s">
        <v>31</v>
      </c>
    </row>
    <row r="217" ht="102" hidden="1" spans="1:11">
      <c r="A217" s="106" t="s">
        <v>641</v>
      </c>
      <c r="B217" s="28">
        <v>167002</v>
      </c>
      <c r="C217" s="33" t="s">
        <v>177</v>
      </c>
      <c r="D217" s="34">
        <v>44894</v>
      </c>
      <c r="E217" s="46" t="s">
        <v>642</v>
      </c>
      <c r="F217" s="174" t="s">
        <v>643</v>
      </c>
      <c r="G217" s="173">
        <v>1</v>
      </c>
      <c r="H217" s="38">
        <v>8585927</v>
      </c>
      <c r="I217" s="148"/>
      <c r="J217" s="22">
        <f t="shared" si="14"/>
        <v>8585927</v>
      </c>
      <c r="K217" t="s">
        <v>31</v>
      </c>
    </row>
    <row r="218" ht="84" hidden="1" spans="1:11">
      <c r="A218" s="70" t="s">
        <v>644</v>
      </c>
      <c r="B218" s="28">
        <v>167002</v>
      </c>
      <c r="C218" s="33" t="s">
        <v>177</v>
      </c>
      <c r="D218" s="34">
        <v>44894</v>
      </c>
      <c r="E218" s="46" t="s">
        <v>645</v>
      </c>
      <c r="F218" s="47" t="s">
        <v>646</v>
      </c>
      <c r="G218" s="77">
        <v>1</v>
      </c>
      <c r="H218" s="37">
        <v>6772635</v>
      </c>
      <c r="I218" s="175"/>
      <c r="J218" s="37">
        <f t="shared" si="14"/>
        <v>6772635</v>
      </c>
      <c r="K218" t="s">
        <v>31</v>
      </c>
    </row>
    <row r="219" ht="84" hidden="1" spans="1:11">
      <c r="A219" s="28"/>
      <c r="B219" s="28">
        <v>167002</v>
      </c>
      <c r="C219" s="33" t="s">
        <v>177</v>
      </c>
      <c r="D219" s="34">
        <v>44894</v>
      </c>
      <c r="E219" s="46" t="s">
        <v>647</v>
      </c>
      <c r="F219" s="47" t="s">
        <v>648</v>
      </c>
      <c r="G219" s="37">
        <v>1</v>
      </c>
      <c r="H219" s="38">
        <v>6772635</v>
      </c>
      <c r="I219" s="38"/>
      <c r="J219" s="38">
        <f t="shared" si="14"/>
        <v>6772635</v>
      </c>
      <c r="K219" t="s">
        <v>31</v>
      </c>
    </row>
    <row r="220" ht="84" hidden="1" spans="1:11">
      <c r="A220" s="17" t="s">
        <v>649</v>
      </c>
      <c r="B220" s="28">
        <v>167002</v>
      </c>
      <c r="C220" s="33" t="s">
        <v>177</v>
      </c>
      <c r="D220" s="34">
        <v>44894</v>
      </c>
      <c r="E220" s="46" t="s">
        <v>650</v>
      </c>
      <c r="F220" s="47" t="s">
        <v>651</v>
      </c>
      <c r="G220" s="173">
        <v>1</v>
      </c>
      <c r="H220" s="38">
        <v>6772635</v>
      </c>
      <c r="I220" s="175"/>
      <c r="J220" s="22">
        <f t="shared" si="14"/>
        <v>6772635</v>
      </c>
      <c r="K220" t="s">
        <v>31</v>
      </c>
    </row>
    <row r="221" ht="84" hidden="1" spans="1:11">
      <c r="A221" s="17" t="s">
        <v>652</v>
      </c>
      <c r="B221" s="28">
        <v>167002</v>
      </c>
      <c r="C221" s="33" t="s">
        <v>177</v>
      </c>
      <c r="D221" s="34">
        <v>44894</v>
      </c>
      <c r="E221" s="46" t="s">
        <v>653</v>
      </c>
      <c r="F221" s="47" t="s">
        <v>654</v>
      </c>
      <c r="G221" s="173">
        <v>1</v>
      </c>
      <c r="H221" s="38">
        <v>6772635</v>
      </c>
      <c r="I221" s="148"/>
      <c r="J221" s="22">
        <f t="shared" si="14"/>
        <v>6772635</v>
      </c>
      <c r="K221" t="s">
        <v>31</v>
      </c>
    </row>
    <row r="222" ht="84" hidden="1" spans="1:11">
      <c r="A222" s="17" t="s">
        <v>655</v>
      </c>
      <c r="B222" s="28">
        <v>167002</v>
      </c>
      <c r="C222" s="33" t="s">
        <v>177</v>
      </c>
      <c r="D222" s="34">
        <v>44894</v>
      </c>
      <c r="E222" s="46" t="s">
        <v>656</v>
      </c>
      <c r="F222" s="47" t="s">
        <v>657</v>
      </c>
      <c r="G222" s="37">
        <v>1</v>
      </c>
      <c r="H222" s="38">
        <v>6772635</v>
      </c>
      <c r="I222" s="148"/>
      <c r="J222" s="22">
        <f t="shared" si="14"/>
        <v>6772635</v>
      </c>
      <c r="K222" t="s">
        <v>31</v>
      </c>
    </row>
    <row r="223" ht="84" hidden="1" spans="1:11">
      <c r="A223" s="17" t="s">
        <v>658</v>
      </c>
      <c r="B223" s="28">
        <v>167002</v>
      </c>
      <c r="C223" s="33" t="s">
        <v>177</v>
      </c>
      <c r="D223" s="34">
        <v>44894</v>
      </c>
      <c r="E223" s="46" t="s">
        <v>659</v>
      </c>
      <c r="F223" s="47" t="s">
        <v>660</v>
      </c>
      <c r="G223" s="37">
        <v>1</v>
      </c>
      <c r="H223" s="38">
        <v>8585927</v>
      </c>
      <c r="I223" s="148"/>
      <c r="J223" s="22">
        <f t="shared" si="14"/>
        <v>8585927</v>
      </c>
      <c r="K223" t="s">
        <v>31</v>
      </c>
    </row>
    <row r="224" ht="84" hidden="1" spans="1:11">
      <c r="A224" s="17" t="s">
        <v>661</v>
      </c>
      <c r="B224" s="28">
        <v>167002</v>
      </c>
      <c r="C224" s="33" t="s">
        <v>177</v>
      </c>
      <c r="D224" s="34">
        <v>44894</v>
      </c>
      <c r="E224" s="46" t="s">
        <v>662</v>
      </c>
      <c r="F224" s="47" t="s">
        <v>663</v>
      </c>
      <c r="G224" s="37">
        <v>1</v>
      </c>
      <c r="H224" s="38">
        <v>8585927</v>
      </c>
      <c r="I224" s="148"/>
      <c r="J224" s="22">
        <f t="shared" si="14"/>
        <v>8585927</v>
      </c>
      <c r="K224" t="s">
        <v>31</v>
      </c>
    </row>
    <row r="225" ht="72" hidden="1" spans="1:11">
      <c r="A225" s="17" t="s">
        <v>664</v>
      </c>
      <c r="B225" s="28">
        <v>167002</v>
      </c>
      <c r="C225" s="33" t="s">
        <v>665</v>
      </c>
      <c r="D225" s="34">
        <v>44924</v>
      </c>
      <c r="E225" s="55" t="s">
        <v>666</v>
      </c>
      <c r="F225" s="47" t="s">
        <v>667</v>
      </c>
      <c r="G225" s="164">
        <v>1</v>
      </c>
      <c r="H225" s="53">
        <v>5936000</v>
      </c>
      <c r="I225" s="175"/>
      <c r="J225" s="22">
        <f t="shared" si="14"/>
        <v>5936000</v>
      </c>
      <c r="K225" t="s">
        <v>31</v>
      </c>
    </row>
    <row r="226" ht="60" hidden="1" spans="1:11">
      <c r="A226" s="17" t="s">
        <v>668</v>
      </c>
      <c r="B226" s="28">
        <v>167002</v>
      </c>
      <c r="C226" s="33" t="s">
        <v>665</v>
      </c>
      <c r="D226" s="34">
        <v>44924</v>
      </c>
      <c r="E226" s="55" t="s">
        <v>669</v>
      </c>
      <c r="F226" s="47" t="s">
        <v>670</v>
      </c>
      <c r="G226" s="164">
        <v>1</v>
      </c>
      <c r="H226" s="53">
        <v>4200000</v>
      </c>
      <c r="I226" s="175"/>
      <c r="J226" s="22">
        <f t="shared" si="14"/>
        <v>4200000</v>
      </c>
      <c r="K226" t="s">
        <v>31</v>
      </c>
    </row>
    <row r="227" ht="84" hidden="1" spans="1:11">
      <c r="A227" s="17" t="s">
        <v>671</v>
      </c>
      <c r="B227" s="28">
        <v>167002</v>
      </c>
      <c r="C227" s="33" t="s">
        <v>177</v>
      </c>
      <c r="D227" s="34">
        <v>44894</v>
      </c>
      <c r="E227" s="46" t="s">
        <v>672</v>
      </c>
      <c r="F227" s="47" t="s">
        <v>673</v>
      </c>
      <c r="G227" s="173">
        <v>1</v>
      </c>
      <c r="H227" s="38">
        <v>6772635</v>
      </c>
      <c r="I227" s="175"/>
      <c r="J227" s="22">
        <f t="shared" si="14"/>
        <v>6772635</v>
      </c>
      <c r="K227" t="s">
        <v>31</v>
      </c>
    </row>
    <row r="228" ht="84" hidden="1" spans="1:11">
      <c r="A228" s="17" t="s">
        <v>674</v>
      </c>
      <c r="B228" s="28">
        <v>167002</v>
      </c>
      <c r="C228" s="33" t="s">
        <v>177</v>
      </c>
      <c r="D228" s="34">
        <v>44894</v>
      </c>
      <c r="E228" s="46" t="s">
        <v>675</v>
      </c>
      <c r="F228" s="47" t="s">
        <v>676</v>
      </c>
      <c r="G228" s="173">
        <v>1</v>
      </c>
      <c r="H228" s="38">
        <v>8585927</v>
      </c>
      <c r="I228" s="175"/>
      <c r="J228" s="22">
        <f t="shared" si="14"/>
        <v>8585927</v>
      </c>
      <c r="K228" t="s">
        <v>31</v>
      </c>
    </row>
    <row r="229" ht="84" hidden="1" spans="1:11">
      <c r="A229" s="28" t="s">
        <v>677</v>
      </c>
      <c r="B229" s="28">
        <v>167002</v>
      </c>
      <c r="C229" s="33" t="s">
        <v>177</v>
      </c>
      <c r="D229" s="34">
        <v>44894</v>
      </c>
      <c r="E229" s="46" t="s">
        <v>678</v>
      </c>
      <c r="F229" s="47" t="s">
        <v>679</v>
      </c>
      <c r="G229" s="77">
        <v>1</v>
      </c>
      <c r="H229" s="176">
        <v>8585927</v>
      </c>
      <c r="I229" s="176"/>
      <c r="J229" s="176">
        <f t="shared" si="14"/>
        <v>8585927</v>
      </c>
      <c r="K229" t="s">
        <v>31</v>
      </c>
    </row>
    <row r="230" ht="84" hidden="1" spans="1:11">
      <c r="A230" s="17" t="s">
        <v>680</v>
      </c>
      <c r="B230" s="28">
        <v>167002</v>
      </c>
      <c r="C230" s="177" t="s">
        <v>177</v>
      </c>
      <c r="D230" s="178">
        <v>44894</v>
      </c>
      <c r="E230" s="46" t="s">
        <v>681</v>
      </c>
      <c r="F230" s="47" t="s">
        <v>682</v>
      </c>
      <c r="G230" s="179">
        <v>1</v>
      </c>
      <c r="H230" s="180">
        <v>6772635</v>
      </c>
      <c r="I230" s="148"/>
      <c r="J230" s="22">
        <f t="shared" si="14"/>
        <v>6772635</v>
      </c>
      <c r="K230" t="s">
        <v>31</v>
      </c>
    </row>
    <row r="231" ht="84" hidden="1" spans="1:11">
      <c r="A231" s="17" t="s">
        <v>683</v>
      </c>
      <c r="B231" s="28">
        <v>167002</v>
      </c>
      <c r="C231" s="33" t="s">
        <v>177</v>
      </c>
      <c r="D231" s="34">
        <v>44894</v>
      </c>
      <c r="E231" s="46" t="s">
        <v>684</v>
      </c>
      <c r="F231" s="47" t="s">
        <v>685</v>
      </c>
      <c r="G231" s="173">
        <v>1</v>
      </c>
      <c r="H231" s="38">
        <v>6772635</v>
      </c>
      <c r="I231" s="148"/>
      <c r="J231" s="22">
        <f t="shared" si="14"/>
        <v>6772635</v>
      </c>
      <c r="K231" t="s">
        <v>31</v>
      </c>
    </row>
    <row r="232" ht="36" hidden="1" spans="1:11">
      <c r="A232" s="17" t="s">
        <v>686</v>
      </c>
      <c r="B232" s="181" t="s">
        <v>482</v>
      </c>
      <c r="C232" s="182">
        <v>2024000003</v>
      </c>
      <c r="D232" s="178">
        <v>45421</v>
      </c>
      <c r="E232" s="46" t="s">
        <v>687</v>
      </c>
      <c r="F232" s="122" t="s">
        <v>688</v>
      </c>
      <c r="G232" s="70">
        <v>1</v>
      </c>
      <c r="H232" s="183">
        <v>1859268</v>
      </c>
      <c r="I232" s="184"/>
      <c r="J232" s="184">
        <f>+H232*G232</f>
        <v>1859268</v>
      </c>
      <c r="K232" t="s">
        <v>276</v>
      </c>
    </row>
    <row r="233" ht="36" hidden="1" spans="1:11">
      <c r="A233" s="17" t="s">
        <v>689</v>
      </c>
      <c r="B233" s="181" t="s">
        <v>482</v>
      </c>
      <c r="C233" s="182">
        <v>2024000003</v>
      </c>
      <c r="D233" s="178">
        <v>45421</v>
      </c>
      <c r="E233" s="46" t="s">
        <v>690</v>
      </c>
      <c r="F233" s="122" t="s">
        <v>691</v>
      </c>
      <c r="G233" s="70">
        <v>1</v>
      </c>
      <c r="H233" s="183">
        <v>1859268</v>
      </c>
      <c r="I233" s="184"/>
      <c r="J233" s="184">
        <f>+H233*G233</f>
        <v>1859268</v>
      </c>
      <c r="K233" t="s">
        <v>276</v>
      </c>
    </row>
    <row r="234" ht="22.5" hidden="1" spans="1:11">
      <c r="A234" s="9" t="s">
        <v>692</v>
      </c>
      <c r="B234" s="18">
        <v>167002</v>
      </c>
      <c r="C234" s="10">
        <v>2024000009</v>
      </c>
      <c r="D234" s="11">
        <v>45506</v>
      </c>
      <c r="E234" s="91" t="s">
        <v>693</v>
      </c>
      <c r="F234" s="168" t="s">
        <v>694</v>
      </c>
      <c r="G234" s="94">
        <v>1</v>
      </c>
      <c r="H234" s="14">
        <v>6200000</v>
      </c>
      <c r="I234" s="169"/>
      <c r="J234" s="14">
        <f>+G234*H234</f>
        <v>6200000</v>
      </c>
      <c r="K234" t="s">
        <v>31</v>
      </c>
    </row>
    <row r="235" hidden="1" spans="1:11">
      <c r="A235" s="9" t="s">
        <v>695</v>
      </c>
      <c r="B235" s="18">
        <v>167002</v>
      </c>
      <c r="C235" s="10">
        <v>2024000172</v>
      </c>
      <c r="D235" s="11">
        <v>45631</v>
      </c>
      <c r="E235" s="91" t="s">
        <v>693</v>
      </c>
      <c r="F235" s="168" t="s">
        <v>696</v>
      </c>
      <c r="G235" s="94">
        <v>1</v>
      </c>
      <c r="H235" s="14">
        <v>3470000</v>
      </c>
      <c r="I235" s="169"/>
      <c r="J235" s="14">
        <f>+G235*H235</f>
        <v>3470000</v>
      </c>
      <c r="K235" t="s">
        <v>31</v>
      </c>
    </row>
    <row r="236" hidden="1" spans="1:11">
      <c r="A236" s="9" t="s">
        <v>697</v>
      </c>
      <c r="B236" s="18">
        <v>167002</v>
      </c>
      <c r="C236" s="10">
        <v>2024000028</v>
      </c>
      <c r="D236" s="11">
        <v>45656</v>
      </c>
      <c r="E236" s="12" t="s">
        <v>698</v>
      </c>
      <c r="F236" s="25" t="s">
        <v>699</v>
      </c>
      <c r="G236" s="10">
        <v>1</v>
      </c>
      <c r="H236" s="53">
        <v>3800000</v>
      </c>
      <c r="I236" s="15"/>
      <c r="J236" s="118">
        <f>+G236*H236</f>
        <v>3800000</v>
      </c>
      <c r="K236" t="s">
        <v>31</v>
      </c>
    </row>
    <row r="237" ht="24" hidden="1" spans="1:11">
      <c r="A237" s="9" t="s">
        <v>700</v>
      </c>
      <c r="B237" s="18">
        <v>167002</v>
      </c>
      <c r="C237" s="10">
        <v>2024000028</v>
      </c>
      <c r="D237" s="11">
        <v>45656</v>
      </c>
      <c r="E237" s="12" t="s">
        <v>701</v>
      </c>
      <c r="F237" s="25" t="s">
        <v>702</v>
      </c>
      <c r="G237" s="10">
        <v>1</v>
      </c>
      <c r="H237" s="53">
        <v>21715698.34</v>
      </c>
      <c r="I237" s="15"/>
      <c r="J237" s="118">
        <f>+G237*H237</f>
        <v>21715698.34</v>
      </c>
      <c r="K237" t="s">
        <v>31</v>
      </c>
    </row>
    <row r="238" ht="60" hidden="1" spans="1:11">
      <c r="A238" s="28" t="s">
        <v>703</v>
      </c>
      <c r="B238" s="185">
        <v>16750201</v>
      </c>
      <c r="C238" s="33" t="s">
        <v>46</v>
      </c>
      <c r="D238" s="34">
        <v>45334</v>
      </c>
      <c r="E238" s="40" t="s">
        <v>704</v>
      </c>
      <c r="F238" s="47" t="s">
        <v>705</v>
      </c>
      <c r="G238" s="37">
        <v>1</v>
      </c>
      <c r="H238" s="186">
        <v>30112000</v>
      </c>
      <c r="I238" s="39"/>
      <c r="J238" s="187">
        <f>+G238*H238</f>
        <v>30112000</v>
      </c>
      <c r="K238" t="s">
        <v>706</v>
      </c>
    </row>
    <row r="239" ht="48" hidden="1" spans="1:11">
      <c r="A239" s="18" t="s">
        <v>707</v>
      </c>
      <c r="B239" s="188">
        <v>16750203</v>
      </c>
      <c r="C239" s="26">
        <v>20150030</v>
      </c>
      <c r="D239" s="20">
        <v>42309</v>
      </c>
      <c r="E239" s="19" t="s">
        <v>708</v>
      </c>
      <c r="F239" s="31" t="s">
        <v>709</v>
      </c>
      <c r="G239" s="30">
        <v>1</v>
      </c>
      <c r="H239" s="64">
        <v>620137729.56</v>
      </c>
      <c r="I239" s="189">
        <v>490942369</v>
      </c>
      <c r="J239" s="64">
        <f>+G239*I239</f>
        <v>490942369</v>
      </c>
      <c r="K239" t="s">
        <v>710</v>
      </c>
    </row>
    <row r="240" ht="60" hidden="1" spans="1:11">
      <c r="A240" s="17" t="s">
        <v>711</v>
      </c>
      <c r="B240" s="18">
        <v>168090</v>
      </c>
      <c r="C240" s="26" t="s">
        <v>214</v>
      </c>
      <c r="D240" s="20">
        <v>42580</v>
      </c>
      <c r="E240" s="19">
        <v>9905099</v>
      </c>
      <c r="F240" s="31" t="s">
        <v>712</v>
      </c>
      <c r="G240" s="30">
        <v>1</v>
      </c>
      <c r="H240" s="23">
        <v>14074000</v>
      </c>
      <c r="I240" s="24">
        <v>12080183</v>
      </c>
      <c r="J240" s="190">
        <f>+G240*I240</f>
        <v>12080183</v>
      </c>
      <c r="K240" t="s">
        <v>31</v>
      </c>
    </row>
    <row r="241" ht="48" hidden="1" spans="1:11">
      <c r="A241" s="17"/>
      <c r="B241" s="18">
        <v>168090</v>
      </c>
      <c r="C241" s="26" t="s">
        <v>221</v>
      </c>
      <c r="D241" s="20">
        <v>44470</v>
      </c>
      <c r="E241" s="19" t="s">
        <v>713</v>
      </c>
      <c r="F241" s="31" t="s">
        <v>714</v>
      </c>
      <c r="G241" s="30">
        <v>1</v>
      </c>
      <c r="H241" s="23">
        <v>9650000</v>
      </c>
      <c r="I241" s="24"/>
      <c r="J241" s="190">
        <f t="shared" ref="J241:J247" si="15">+G241*H241</f>
        <v>9650000</v>
      </c>
      <c r="K241" t="s">
        <v>31</v>
      </c>
    </row>
    <row r="242" hidden="1" spans="1:11">
      <c r="A242" s="106"/>
      <c r="B242" s="101" t="s">
        <v>715</v>
      </c>
      <c r="C242" s="26" t="s">
        <v>716</v>
      </c>
      <c r="D242" s="20">
        <v>45274</v>
      </c>
      <c r="E242" s="36">
        <v>99050281</v>
      </c>
      <c r="F242" s="36" t="s">
        <v>717</v>
      </c>
      <c r="G242" s="36">
        <v>1</v>
      </c>
      <c r="H242" s="24">
        <v>2090900</v>
      </c>
      <c r="I242" s="106"/>
      <c r="J242" s="190">
        <f t="shared" si="15"/>
        <v>2090900</v>
      </c>
      <c r="K242" t="s">
        <v>31</v>
      </c>
    </row>
    <row r="243" ht="24" hidden="1" spans="1:11">
      <c r="A243" s="106"/>
      <c r="B243" s="101" t="s">
        <v>715</v>
      </c>
      <c r="C243" s="26" t="s">
        <v>716</v>
      </c>
      <c r="D243" s="20">
        <v>45274</v>
      </c>
      <c r="E243" s="36">
        <v>99050282</v>
      </c>
      <c r="F243" s="36" t="s">
        <v>718</v>
      </c>
      <c r="G243" s="36">
        <v>1</v>
      </c>
      <c r="H243" s="24">
        <v>2400000</v>
      </c>
      <c r="I243" s="106"/>
      <c r="J243" s="190">
        <f t="shared" si="15"/>
        <v>2400000</v>
      </c>
      <c r="K243" t="s">
        <v>31</v>
      </c>
    </row>
    <row r="244" ht="24" hidden="1" spans="1:11">
      <c r="A244" s="25" t="s">
        <v>719</v>
      </c>
      <c r="B244" s="18">
        <v>168090</v>
      </c>
      <c r="C244" s="26" t="s">
        <v>720</v>
      </c>
      <c r="D244" s="20">
        <v>44196</v>
      </c>
      <c r="E244" s="19" t="s">
        <v>721</v>
      </c>
      <c r="F244" s="31" t="s">
        <v>722</v>
      </c>
      <c r="G244" s="30">
        <v>2</v>
      </c>
      <c r="H244" s="23">
        <v>1437400</v>
      </c>
      <c r="I244" s="24"/>
      <c r="J244" s="190">
        <f t="shared" si="15"/>
        <v>2874800</v>
      </c>
      <c r="K244" t="s">
        <v>31</v>
      </c>
    </row>
    <row r="245" ht="36" spans="1:11">
      <c r="A245" s="17" t="s">
        <v>723</v>
      </c>
      <c r="B245" s="18">
        <v>168090</v>
      </c>
      <c r="C245" s="26" t="s">
        <v>720</v>
      </c>
      <c r="D245" s="20">
        <v>44196</v>
      </c>
      <c r="E245" s="19" t="s">
        <v>724</v>
      </c>
      <c r="F245" s="31" t="s">
        <v>725</v>
      </c>
      <c r="G245" s="30">
        <v>1</v>
      </c>
      <c r="H245" s="23">
        <v>1170000</v>
      </c>
      <c r="I245" s="24"/>
      <c r="J245" s="190">
        <f t="shared" si="15"/>
        <v>1170000</v>
      </c>
      <c r="K245" t="s">
        <v>726</v>
      </c>
    </row>
    <row r="246" hidden="1" spans="1:11">
      <c r="A246" s="17" t="s">
        <v>727</v>
      </c>
      <c r="B246" s="18">
        <v>168090</v>
      </c>
      <c r="C246" s="26" t="s">
        <v>720</v>
      </c>
      <c r="D246" s="20">
        <v>44196</v>
      </c>
      <c r="E246" s="19" t="s">
        <v>728</v>
      </c>
      <c r="F246" s="31" t="s">
        <v>729</v>
      </c>
      <c r="G246" s="30">
        <v>1</v>
      </c>
      <c r="H246" s="23">
        <v>1968000</v>
      </c>
      <c r="I246" s="24"/>
      <c r="J246" s="190">
        <f t="shared" si="15"/>
        <v>1968000</v>
      </c>
      <c r="K246" t="s">
        <v>31</v>
      </c>
    </row>
    <row r="247" spans="1:11">
      <c r="A247" s="17" t="s">
        <v>730</v>
      </c>
      <c r="B247" s="18">
        <v>168090</v>
      </c>
      <c r="C247" s="26" t="s">
        <v>720</v>
      </c>
      <c r="D247" s="20">
        <v>44196</v>
      </c>
      <c r="E247" s="19" t="s">
        <v>731</v>
      </c>
      <c r="F247" s="31" t="s">
        <v>732</v>
      </c>
      <c r="G247" s="30">
        <v>1</v>
      </c>
      <c r="H247" s="23">
        <v>1837931.09</v>
      </c>
      <c r="I247" s="24"/>
      <c r="J247" s="190">
        <f t="shared" si="15"/>
        <v>1837931.09</v>
      </c>
      <c r="K247" t="s">
        <v>13</v>
      </c>
    </row>
    <row r="248" ht="24" hidden="1" spans="1:11">
      <c r="A248" s="191"/>
      <c r="B248" s="192">
        <v>831510</v>
      </c>
      <c r="C248" s="192">
        <v>202300038</v>
      </c>
      <c r="D248" s="193">
        <v>45223</v>
      </c>
      <c r="E248" s="36">
        <v>1999016</v>
      </c>
      <c r="F248" s="122" t="s">
        <v>733</v>
      </c>
      <c r="G248" s="36">
        <v>1</v>
      </c>
      <c r="H248" s="112">
        <v>851533</v>
      </c>
      <c r="I248" s="194"/>
      <c r="J248" s="195">
        <f t="shared" ref="J248:J251" si="16">+G248*H248</f>
        <v>851533</v>
      </c>
      <c r="K248" t="s">
        <v>31</v>
      </c>
    </row>
    <row r="249" spans="1:11">
      <c r="A249" s="191"/>
      <c r="B249" s="192">
        <v>831510</v>
      </c>
      <c r="C249" s="192">
        <v>202300038</v>
      </c>
      <c r="D249" s="193">
        <v>45223</v>
      </c>
      <c r="E249" s="36">
        <v>16010030</v>
      </c>
      <c r="F249" s="122" t="s">
        <v>734</v>
      </c>
      <c r="G249" s="36">
        <v>3</v>
      </c>
      <c r="H249" s="112">
        <v>529390</v>
      </c>
      <c r="I249" s="194"/>
      <c r="J249" s="195">
        <f t="shared" si="16"/>
        <v>1588170</v>
      </c>
      <c r="K249" t="s">
        <v>13</v>
      </c>
    </row>
    <row r="250" spans="1:11">
      <c r="A250" s="191"/>
      <c r="B250" s="192">
        <v>831510</v>
      </c>
      <c r="C250" s="192">
        <v>202300038</v>
      </c>
      <c r="D250" s="193">
        <v>45223</v>
      </c>
      <c r="E250" s="36">
        <v>1601030</v>
      </c>
      <c r="F250" s="122" t="s">
        <v>735</v>
      </c>
      <c r="G250" s="36">
        <v>2</v>
      </c>
      <c r="H250" s="112">
        <v>594520</v>
      </c>
      <c r="I250" s="194"/>
      <c r="J250" s="195">
        <f t="shared" si="16"/>
        <v>1189040</v>
      </c>
      <c r="K250" t="s">
        <v>13</v>
      </c>
    </row>
    <row r="251" hidden="1" spans="1:11">
      <c r="A251" s="191"/>
      <c r="B251" s="192">
        <v>831510</v>
      </c>
      <c r="C251" s="192">
        <v>202300038</v>
      </c>
      <c r="D251" s="193">
        <v>45223</v>
      </c>
      <c r="E251" s="36">
        <v>1601024</v>
      </c>
      <c r="F251" s="122" t="s">
        <v>736</v>
      </c>
      <c r="G251" s="36">
        <v>3</v>
      </c>
      <c r="H251" s="112">
        <v>744820</v>
      </c>
      <c r="I251" s="194"/>
      <c r="J251" s="195">
        <f t="shared" si="16"/>
        <v>2234460</v>
      </c>
    </row>
    <row r="252" ht="24" hidden="1" spans="1:11">
      <c r="A252" s="46" t="s">
        <v>737</v>
      </c>
      <c r="B252" s="196">
        <v>831510</v>
      </c>
      <c r="C252" s="101" t="s">
        <v>278</v>
      </c>
      <c r="D252" s="34">
        <v>43098</v>
      </c>
      <c r="E252" s="46" t="s">
        <v>738</v>
      </c>
      <c r="F252" s="70" t="s">
        <v>739</v>
      </c>
      <c r="G252" s="197">
        <v>2</v>
      </c>
      <c r="H252" s="108">
        <v>760000</v>
      </c>
      <c r="I252" s="198">
        <v>760000</v>
      </c>
      <c r="J252" s="199">
        <f>+G252*I252</f>
        <v>1520000</v>
      </c>
      <c r="K252" t="s">
        <v>31</v>
      </c>
    </row>
    <row r="253" ht="48" hidden="1" spans="1:11">
      <c r="A253" s="46"/>
      <c r="B253" s="196">
        <v>831510</v>
      </c>
      <c r="C253" s="101" t="s">
        <v>155</v>
      </c>
      <c r="D253" s="200">
        <v>44781</v>
      </c>
      <c r="E253" s="46" t="s">
        <v>294</v>
      </c>
      <c r="F253" s="122" t="s">
        <v>740</v>
      </c>
      <c r="G253" s="197">
        <v>1</v>
      </c>
      <c r="H253" s="108">
        <v>980000</v>
      </c>
      <c r="I253" s="198"/>
      <c r="J253" s="199">
        <f t="shared" ref="J253:J257" si="17">+G253*H253</f>
        <v>980000</v>
      </c>
      <c r="K253" t="s">
        <v>31</v>
      </c>
    </row>
    <row r="254" ht="36" hidden="1" spans="1:11">
      <c r="A254" s="46"/>
      <c r="B254" s="196">
        <v>831510</v>
      </c>
      <c r="C254" s="101" t="s">
        <v>741</v>
      </c>
      <c r="D254" s="200">
        <v>46225</v>
      </c>
      <c r="E254" s="46" t="s">
        <v>742</v>
      </c>
      <c r="F254" s="122" t="s">
        <v>743</v>
      </c>
      <c r="G254" s="197">
        <v>1</v>
      </c>
      <c r="H254" s="108">
        <v>480733.95</v>
      </c>
      <c r="I254" s="198"/>
      <c r="J254" s="201">
        <f t="shared" si="17"/>
        <v>480733.95</v>
      </c>
      <c r="K254" t="s">
        <v>31</v>
      </c>
    </row>
    <row r="255" ht="24" spans="1:11">
      <c r="A255" s="46"/>
      <c r="B255" s="196">
        <v>831510</v>
      </c>
      <c r="C255" s="101" t="s">
        <v>155</v>
      </c>
      <c r="D255" s="200">
        <v>44781</v>
      </c>
      <c r="E255" s="46" t="s">
        <v>744</v>
      </c>
      <c r="F255" s="122" t="s">
        <v>745</v>
      </c>
      <c r="G255" s="197">
        <v>3</v>
      </c>
      <c r="H255" s="108">
        <v>1050000</v>
      </c>
      <c r="I255" s="198"/>
      <c r="J255" s="199">
        <f t="shared" si="17"/>
        <v>3150000</v>
      </c>
      <c r="K255" t="s">
        <v>726</v>
      </c>
    </row>
    <row r="256" ht="24" hidden="1" spans="1:11">
      <c r="A256" s="46"/>
      <c r="B256" s="196">
        <v>831510</v>
      </c>
      <c r="C256" s="101" t="s">
        <v>405</v>
      </c>
      <c r="D256" s="34">
        <v>44470</v>
      </c>
      <c r="E256" s="46" t="s">
        <v>746</v>
      </c>
      <c r="F256" s="122" t="s">
        <v>747</v>
      </c>
      <c r="G256" s="197">
        <v>1</v>
      </c>
      <c r="H256" s="108">
        <v>576000</v>
      </c>
      <c r="I256" s="198">
        <v>0</v>
      </c>
      <c r="J256" s="199">
        <f t="shared" si="17"/>
        <v>576000</v>
      </c>
      <c r="K256" t="s">
        <v>276</v>
      </c>
    </row>
    <row r="257" ht="45" hidden="1" spans="1:11">
      <c r="A257" s="9" t="s">
        <v>748</v>
      </c>
      <c r="B257" s="18">
        <v>831510</v>
      </c>
      <c r="C257" s="10">
        <v>202500001</v>
      </c>
      <c r="D257" s="11">
        <v>45687</v>
      </c>
      <c r="E257" s="91" t="s">
        <v>749</v>
      </c>
      <c r="F257" s="129" t="s">
        <v>750</v>
      </c>
      <c r="G257" s="94">
        <v>1</v>
      </c>
      <c r="H257" s="184">
        <v>660000</v>
      </c>
      <c r="I257" s="169"/>
      <c r="J257" s="14">
        <f t="shared" si="17"/>
        <v>660000</v>
      </c>
      <c r="K257" t="s">
        <v>31</v>
      </c>
    </row>
    <row r="258" spans="1:11">
      <c r="A258" s="202" t="s">
        <v>751</v>
      </c>
      <c r="B258" s="203">
        <v>831510</v>
      </c>
      <c r="C258" s="204" t="s">
        <v>752</v>
      </c>
      <c r="D258" s="205">
        <v>35544</v>
      </c>
      <c r="E258" s="206">
        <v>110703</v>
      </c>
      <c r="F258" s="70" t="s">
        <v>753</v>
      </c>
      <c r="G258" s="207">
        <v>1</v>
      </c>
      <c r="H258" s="208">
        <v>5875000</v>
      </c>
      <c r="I258" s="198">
        <v>1144481</v>
      </c>
      <c r="J258" s="198">
        <f>+G258*I258</f>
        <v>1144481</v>
      </c>
      <c r="K258" t="s">
        <v>13</v>
      </c>
    </row>
    <row r="259" spans="1:11">
      <c r="A259" s="202" t="s">
        <v>754</v>
      </c>
      <c r="B259" s="203">
        <v>831510</v>
      </c>
      <c r="C259" s="181" t="s">
        <v>755</v>
      </c>
      <c r="D259" s="205">
        <v>37372</v>
      </c>
      <c r="E259" s="206" t="s">
        <v>756</v>
      </c>
      <c r="F259" s="122" t="s">
        <v>757</v>
      </c>
      <c r="G259" s="207">
        <v>1</v>
      </c>
      <c r="H259" s="208">
        <v>4630000</v>
      </c>
      <c r="I259" s="198">
        <v>744107</v>
      </c>
      <c r="J259" s="198">
        <f>+G259*I259</f>
        <v>744107</v>
      </c>
      <c r="K259" t="s">
        <v>13</v>
      </c>
    </row>
    <row r="260" spans="1:11">
      <c r="A260" s="203" t="s">
        <v>758</v>
      </c>
      <c r="B260" s="203">
        <v>831510</v>
      </c>
      <c r="C260" s="209" t="s">
        <v>231</v>
      </c>
      <c r="D260" s="210">
        <v>42592</v>
      </c>
      <c r="E260" s="209">
        <v>2499009</v>
      </c>
      <c r="F260" s="70" t="s">
        <v>759</v>
      </c>
      <c r="G260" s="197">
        <v>1</v>
      </c>
      <c r="H260" s="208">
        <v>1508000</v>
      </c>
      <c r="I260" s="198">
        <v>754000</v>
      </c>
      <c r="J260" s="198">
        <f>+G260*I260</f>
        <v>754000</v>
      </c>
      <c r="K260" t="s">
        <v>13</v>
      </c>
    </row>
    <row r="261" spans="1:11">
      <c r="A261" s="211" t="s">
        <v>760</v>
      </c>
      <c r="B261" s="203">
        <v>831510</v>
      </c>
      <c r="C261" s="209" t="s">
        <v>231</v>
      </c>
      <c r="D261" s="210">
        <v>42592</v>
      </c>
      <c r="E261" s="212">
        <v>2499016</v>
      </c>
      <c r="F261" s="36" t="s">
        <v>761</v>
      </c>
      <c r="G261" s="197">
        <v>1</v>
      </c>
      <c r="H261" s="208">
        <v>2668000</v>
      </c>
      <c r="I261" s="198">
        <v>1334000</v>
      </c>
      <c r="J261" s="198">
        <f t="shared" ref="J261:J265" si="18">+G261*I261</f>
        <v>1334000</v>
      </c>
      <c r="K261" t="s">
        <v>13</v>
      </c>
    </row>
    <row r="262" ht="36" spans="1:11">
      <c r="A262" s="134" t="s">
        <v>762</v>
      </c>
      <c r="B262" s="203">
        <v>831510</v>
      </c>
      <c r="C262" s="206" t="s">
        <v>763</v>
      </c>
      <c r="D262" s="210">
        <v>39443</v>
      </c>
      <c r="E262" s="206" t="s">
        <v>764</v>
      </c>
      <c r="F262" s="122" t="s">
        <v>765</v>
      </c>
      <c r="G262" s="197">
        <v>1</v>
      </c>
      <c r="H262" s="208">
        <v>10500000</v>
      </c>
      <c r="I262" s="198">
        <v>525000</v>
      </c>
      <c r="J262" s="198">
        <f t="shared" si="18"/>
        <v>525000</v>
      </c>
      <c r="K262" t="s">
        <v>13</v>
      </c>
    </row>
    <row r="263" ht="24" spans="1:11">
      <c r="A263" s="134" t="s">
        <v>766</v>
      </c>
      <c r="B263" s="203">
        <v>831510</v>
      </c>
      <c r="C263" s="206" t="s">
        <v>141</v>
      </c>
      <c r="D263" s="210">
        <v>42877</v>
      </c>
      <c r="E263" s="213" t="s">
        <v>767</v>
      </c>
      <c r="F263" s="70" t="s">
        <v>768</v>
      </c>
      <c r="G263" s="214">
        <v>2</v>
      </c>
      <c r="H263" s="215">
        <v>852567</v>
      </c>
      <c r="I263" s="198">
        <v>795729</v>
      </c>
      <c r="J263" s="198">
        <f t="shared" si="18"/>
        <v>1591458</v>
      </c>
      <c r="K263" t="s">
        <v>13</v>
      </c>
    </row>
    <row r="264" spans="1:11">
      <c r="A264" s="202" t="s">
        <v>769</v>
      </c>
      <c r="B264" s="203">
        <v>831510</v>
      </c>
      <c r="C264" s="216" t="s">
        <v>141</v>
      </c>
      <c r="D264" s="217">
        <v>42877</v>
      </c>
      <c r="E264" s="213" t="s">
        <v>767</v>
      </c>
      <c r="F264" s="36" t="s">
        <v>768</v>
      </c>
      <c r="G264" s="197">
        <v>1</v>
      </c>
      <c r="H264" s="218">
        <v>852567</v>
      </c>
      <c r="I264" s="198">
        <v>795729</v>
      </c>
      <c r="J264" s="198">
        <f t="shared" si="18"/>
        <v>795729</v>
      </c>
      <c r="K264" t="s">
        <v>13</v>
      </c>
    </row>
    <row r="265" ht="36" spans="1:11">
      <c r="A265" s="202" t="s">
        <v>770</v>
      </c>
      <c r="B265" s="203">
        <v>831510</v>
      </c>
      <c r="C265" s="209" t="s">
        <v>71</v>
      </c>
      <c r="D265" s="210">
        <v>42895</v>
      </c>
      <c r="E265" s="206" t="s">
        <v>771</v>
      </c>
      <c r="F265" s="122" t="s">
        <v>772</v>
      </c>
      <c r="G265" s="214">
        <v>1</v>
      </c>
      <c r="H265" s="215">
        <v>582000</v>
      </c>
      <c r="I265" s="198">
        <v>572300</v>
      </c>
      <c r="J265" s="198">
        <f t="shared" si="18"/>
        <v>572300</v>
      </c>
      <c r="K265" t="s">
        <v>13</v>
      </c>
    </row>
    <row r="266" ht="24" spans="1:11">
      <c r="A266" s="134" t="s">
        <v>773</v>
      </c>
      <c r="B266" s="203">
        <v>831510</v>
      </c>
      <c r="C266" s="101" t="s">
        <v>394</v>
      </c>
      <c r="D266" s="205">
        <v>43305</v>
      </c>
      <c r="E266" s="35" t="s">
        <v>774</v>
      </c>
      <c r="F266" s="36" t="s">
        <v>775</v>
      </c>
      <c r="G266" s="36">
        <v>3</v>
      </c>
      <c r="H266" s="112">
        <v>1183300</v>
      </c>
      <c r="I266" s="198">
        <v>0</v>
      </c>
      <c r="J266" s="198">
        <f>+G266*H266</f>
        <v>3549900</v>
      </c>
      <c r="K266" t="s">
        <v>13</v>
      </c>
    </row>
    <row r="267" hidden="1" spans="1:11">
      <c r="A267" s="202"/>
      <c r="B267" s="203">
        <v>831510</v>
      </c>
      <c r="C267" s="101" t="s">
        <v>394</v>
      </c>
      <c r="D267" s="205">
        <v>43305</v>
      </c>
      <c r="E267" s="35" t="s">
        <v>776</v>
      </c>
      <c r="F267" s="36" t="s">
        <v>777</v>
      </c>
      <c r="G267" s="36">
        <v>1</v>
      </c>
      <c r="H267" s="112">
        <v>373300</v>
      </c>
      <c r="I267" s="198">
        <v>0</v>
      </c>
      <c r="J267" s="198">
        <f>+G267*H267</f>
        <v>373300</v>
      </c>
      <c r="K267" t="s">
        <v>31</v>
      </c>
    </row>
    <row r="268" ht="36" spans="1:11">
      <c r="A268" s="219" t="s">
        <v>778</v>
      </c>
      <c r="B268" s="203">
        <v>831510</v>
      </c>
      <c r="C268" s="209" t="s">
        <v>217</v>
      </c>
      <c r="D268" s="210">
        <v>42427</v>
      </c>
      <c r="E268" s="213" t="s">
        <v>779</v>
      </c>
      <c r="F268" s="220" t="s">
        <v>780</v>
      </c>
      <c r="G268" s="197">
        <v>3</v>
      </c>
      <c r="H268" s="208">
        <v>610000</v>
      </c>
      <c r="I268" s="198">
        <v>518500</v>
      </c>
      <c r="J268" s="198">
        <f t="shared" ref="J268:J276" si="19">+G268*I268</f>
        <v>1555500</v>
      </c>
      <c r="K268" t="s">
        <v>13</v>
      </c>
    </row>
    <row r="269" ht="36" spans="1:11">
      <c r="A269" s="219" t="s">
        <v>781</v>
      </c>
      <c r="B269" s="203">
        <v>831510</v>
      </c>
      <c r="C269" s="209" t="s">
        <v>217</v>
      </c>
      <c r="D269" s="210">
        <v>42427</v>
      </c>
      <c r="E269" s="213" t="s">
        <v>779</v>
      </c>
      <c r="F269" s="220" t="s">
        <v>780</v>
      </c>
      <c r="G269" s="197">
        <v>3</v>
      </c>
      <c r="H269" s="208">
        <v>610000</v>
      </c>
      <c r="I269" s="198">
        <v>518500</v>
      </c>
      <c r="J269" s="198">
        <f t="shared" si="19"/>
        <v>1555500</v>
      </c>
      <c r="K269" t="s">
        <v>13</v>
      </c>
    </row>
    <row r="270" ht="24" spans="1:11">
      <c r="A270" s="219" t="s">
        <v>782</v>
      </c>
      <c r="B270" s="203">
        <v>831510</v>
      </c>
      <c r="C270" s="209" t="s">
        <v>217</v>
      </c>
      <c r="D270" s="210">
        <v>42427</v>
      </c>
      <c r="E270" s="213" t="s">
        <v>779</v>
      </c>
      <c r="F270" s="220" t="s">
        <v>780</v>
      </c>
      <c r="G270" s="197">
        <v>1</v>
      </c>
      <c r="H270" s="208">
        <v>610000</v>
      </c>
      <c r="I270" s="198">
        <v>518500</v>
      </c>
      <c r="J270" s="198">
        <f t="shared" si="19"/>
        <v>518500</v>
      </c>
      <c r="K270" t="s">
        <v>13</v>
      </c>
    </row>
    <row r="271" hidden="1" spans="1:11">
      <c r="A271" s="219" t="s">
        <v>783</v>
      </c>
      <c r="B271" s="203">
        <v>831510</v>
      </c>
      <c r="C271" s="206" t="s">
        <v>58</v>
      </c>
      <c r="D271" s="210">
        <v>41473</v>
      </c>
      <c r="E271" s="213">
        <v>22041</v>
      </c>
      <c r="F271" s="122" t="s">
        <v>784</v>
      </c>
      <c r="G271" s="197">
        <v>1</v>
      </c>
      <c r="H271" s="208">
        <v>1710703</v>
      </c>
      <c r="I271" s="198">
        <v>940887</v>
      </c>
      <c r="J271" s="198">
        <f t="shared" si="19"/>
        <v>940887</v>
      </c>
      <c r="K271" t="s">
        <v>60</v>
      </c>
    </row>
    <row r="272" ht="24" hidden="1" spans="1:11">
      <c r="A272" s="219" t="s">
        <v>785</v>
      </c>
      <c r="B272" s="203">
        <v>831510</v>
      </c>
      <c r="C272" s="206" t="s">
        <v>58</v>
      </c>
      <c r="D272" s="210">
        <v>41473</v>
      </c>
      <c r="E272" s="213">
        <v>22041</v>
      </c>
      <c r="F272" s="122" t="s">
        <v>784</v>
      </c>
      <c r="G272" s="197">
        <v>2</v>
      </c>
      <c r="H272" s="208">
        <v>1710703</v>
      </c>
      <c r="I272" s="198">
        <v>940887</v>
      </c>
      <c r="J272" s="198">
        <f t="shared" si="19"/>
        <v>1881774</v>
      </c>
      <c r="K272" t="s">
        <v>60</v>
      </c>
    </row>
    <row r="273" ht="36" hidden="1" spans="1:11">
      <c r="A273" s="202" t="s">
        <v>786</v>
      </c>
      <c r="B273" s="203">
        <v>831510</v>
      </c>
      <c r="C273" s="206" t="s">
        <v>305</v>
      </c>
      <c r="D273" s="210">
        <v>42796</v>
      </c>
      <c r="E273" s="206">
        <v>22040001</v>
      </c>
      <c r="F273" s="122" t="s">
        <v>787</v>
      </c>
      <c r="G273" s="197">
        <v>1</v>
      </c>
      <c r="H273" s="208">
        <v>1630000</v>
      </c>
      <c r="I273" s="198">
        <v>1439833</v>
      </c>
      <c r="J273" s="198">
        <f t="shared" si="19"/>
        <v>1439833</v>
      </c>
      <c r="K273" t="s">
        <v>60</v>
      </c>
    </row>
    <row r="274" ht="36" spans="1:11">
      <c r="A274" s="202" t="s">
        <v>788</v>
      </c>
      <c r="B274" s="203">
        <v>831510</v>
      </c>
      <c r="C274" s="206" t="s">
        <v>789</v>
      </c>
      <c r="D274" s="210">
        <v>42062</v>
      </c>
      <c r="E274" s="206" t="s">
        <v>790</v>
      </c>
      <c r="F274" s="220" t="s">
        <v>791</v>
      </c>
      <c r="G274" s="197">
        <v>1</v>
      </c>
      <c r="H274" s="208">
        <v>1745690</v>
      </c>
      <c r="I274" s="198">
        <v>1483837</v>
      </c>
      <c r="J274" s="198">
        <f t="shared" si="19"/>
        <v>1483837</v>
      </c>
      <c r="K274" t="s">
        <v>13</v>
      </c>
    </row>
    <row r="275" spans="1:11">
      <c r="A275" s="202" t="s">
        <v>792</v>
      </c>
      <c r="B275" s="203">
        <v>831510</v>
      </c>
      <c r="C275" s="101" t="s">
        <v>793</v>
      </c>
      <c r="D275" s="205">
        <v>38653</v>
      </c>
      <c r="E275" s="206" t="s">
        <v>794</v>
      </c>
      <c r="F275" s="122" t="s">
        <v>795</v>
      </c>
      <c r="G275" s="207">
        <v>1</v>
      </c>
      <c r="H275" s="208">
        <v>2300000</v>
      </c>
      <c r="I275" s="198">
        <v>669903</v>
      </c>
      <c r="J275" s="198">
        <f t="shared" si="19"/>
        <v>669903</v>
      </c>
      <c r="K275" t="s">
        <v>13</v>
      </c>
    </row>
    <row r="276" ht="24" spans="1:11">
      <c r="A276" s="202" t="s">
        <v>796</v>
      </c>
      <c r="B276" s="203">
        <v>831510</v>
      </c>
      <c r="C276" s="101" t="s">
        <v>797</v>
      </c>
      <c r="D276" s="205">
        <v>42037</v>
      </c>
      <c r="E276" s="206" t="s">
        <v>798</v>
      </c>
      <c r="F276" s="220" t="s">
        <v>799</v>
      </c>
      <c r="G276" s="207">
        <v>1</v>
      </c>
      <c r="H276" s="208">
        <v>1086207</v>
      </c>
      <c r="I276" s="198">
        <v>693324</v>
      </c>
      <c r="J276" s="198">
        <f t="shared" si="19"/>
        <v>693324</v>
      </c>
      <c r="K276" t="s">
        <v>13</v>
      </c>
    </row>
    <row r="277" ht="84" hidden="1" spans="1:11">
      <c r="A277" s="70" t="s">
        <v>800</v>
      </c>
      <c r="B277" s="202">
        <v>831510</v>
      </c>
      <c r="C277" s="17">
        <v>20190017</v>
      </c>
      <c r="D277" s="27">
        <v>43627</v>
      </c>
      <c r="E277" s="123" t="s">
        <v>801</v>
      </c>
      <c r="F277" s="122" t="s">
        <v>802</v>
      </c>
      <c r="G277" s="197">
        <v>1</v>
      </c>
      <c r="H277" s="221">
        <v>890000</v>
      </c>
      <c r="I277" s="198">
        <v>0</v>
      </c>
      <c r="J277" s="198">
        <f>+G277*H277</f>
        <v>890000</v>
      </c>
      <c r="K277" t="s">
        <v>31</v>
      </c>
    </row>
    <row r="278" ht="48" hidden="1" spans="1:11">
      <c r="A278" s="203"/>
      <c r="B278" s="202">
        <v>831510</v>
      </c>
      <c r="C278" s="17">
        <v>2020000015</v>
      </c>
      <c r="D278" s="27">
        <v>43994</v>
      </c>
      <c r="E278" s="36">
        <v>99050195</v>
      </c>
      <c r="F278" s="36" t="s">
        <v>803</v>
      </c>
      <c r="G278" s="36">
        <v>3</v>
      </c>
      <c r="H278" s="112">
        <v>696016.666</v>
      </c>
      <c r="I278" s="198"/>
      <c r="J278" s="198">
        <f>+G278*H278</f>
        <v>2088049.998</v>
      </c>
      <c r="K278" t="s">
        <v>31</v>
      </c>
    </row>
    <row r="279" ht="36" hidden="1" spans="1:11">
      <c r="A279" s="203" t="s">
        <v>804</v>
      </c>
      <c r="B279" s="202">
        <v>831510</v>
      </c>
      <c r="C279" s="17">
        <v>2021000030</v>
      </c>
      <c r="D279" s="27">
        <v>44470</v>
      </c>
      <c r="E279" s="36">
        <v>99050267</v>
      </c>
      <c r="F279" s="36" t="s">
        <v>805</v>
      </c>
      <c r="G279" s="36">
        <v>1</v>
      </c>
      <c r="H279" s="112">
        <v>750000</v>
      </c>
      <c r="I279" s="198"/>
      <c r="J279" s="198">
        <f>+G279*H279</f>
        <v>750000</v>
      </c>
      <c r="K279" t="s">
        <v>31</v>
      </c>
    </row>
    <row r="280" ht="24" spans="1:11">
      <c r="A280" s="202" t="s">
        <v>806</v>
      </c>
      <c r="B280" s="203">
        <v>831510</v>
      </c>
      <c r="C280" s="101" t="s">
        <v>58</v>
      </c>
      <c r="D280" s="205">
        <v>41473</v>
      </c>
      <c r="E280" s="206" t="s">
        <v>807</v>
      </c>
      <c r="F280" s="122" t="s">
        <v>808</v>
      </c>
      <c r="G280" s="222" t="s">
        <v>124</v>
      </c>
      <c r="H280" s="208">
        <v>1128879</v>
      </c>
      <c r="I280" s="198">
        <v>599405</v>
      </c>
      <c r="J280" s="198">
        <f t="shared" ref="J280" si="20">+G280*I280</f>
        <v>599405</v>
      </c>
      <c r="K280" t="s">
        <v>13</v>
      </c>
    </row>
    <row r="281" ht="60" spans="1:11">
      <c r="A281" s="36" t="s">
        <v>809</v>
      </c>
      <c r="B281" s="203">
        <v>831510</v>
      </c>
      <c r="C281" s="101" t="s">
        <v>394</v>
      </c>
      <c r="D281" s="205">
        <v>43305</v>
      </c>
      <c r="E281" s="206" t="s">
        <v>810</v>
      </c>
      <c r="F281" s="122" t="s">
        <v>811</v>
      </c>
      <c r="G281" s="207">
        <v>7</v>
      </c>
      <c r="H281" s="208">
        <v>1176600</v>
      </c>
      <c r="I281" s="198">
        <v>0</v>
      </c>
      <c r="J281" s="198">
        <f>+G281*H281</f>
        <v>8236200</v>
      </c>
      <c r="K281" t="s">
        <v>13</v>
      </c>
    </row>
    <row r="282" ht="24" spans="1:11">
      <c r="A282" s="223" t="s">
        <v>812</v>
      </c>
      <c r="B282" s="203">
        <v>831510</v>
      </c>
      <c r="C282" s="181" t="s">
        <v>58</v>
      </c>
      <c r="D282" s="205">
        <v>41473</v>
      </c>
      <c r="E282" s="222" t="s">
        <v>813</v>
      </c>
      <c r="F282" s="220" t="s">
        <v>814</v>
      </c>
      <c r="G282" s="207">
        <v>2</v>
      </c>
      <c r="H282" s="208">
        <v>954310</v>
      </c>
      <c r="I282" s="198">
        <v>506713</v>
      </c>
      <c r="J282" s="198">
        <f t="shared" ref="J282:J302" si="21">+G282*I282</f>
        <v>1013426</v>
      </c>
      <c r="K282" t="s">
        <v>13</v>
      </c>
    </row>
    <row r="283" ht="24" spans="1:11">
      <c r="A283" s="223" t="s">
        <v>815</v>
      </c>
      <c r="B283" s="203">
        <v>831510</v>
      </c>
      <c r="C283" s="181" t="s">
        <v>58</v>
      </c>
      <c r="D283" s="205">
        <v>41473</v>
      </c>
      <c r="E283" s="222" t="s">
        <v>813</v>
      </c>
      <c r="F283" s="220" t="s">
        <v>814</v>
      </c>
      <c r="G283" s="207">
        <v>2</v>
      </c>
      <c r="H283" s="208">
        <v>954310</v>
      </c>
      <c r="I283" s="198">
        <v>506713</v>
      </c>
      <c r="J283" s="198">
        <f t="shared" si="21"/>
        <v>1013426</v>
      </c>
      <c r="K283" t="s">
        <v>13</v>
      </c>
    </row>
    <row r="284" ht="24" spans="1:11">
      <c r="A284" s="223" t="s">
        <v>816</v>
      </c>
      <c r="B284" s="203">
        <v>831510</v>
      </c>
      <c r="C284" s="181" t="s">
        <v>58</v>
      </c>
      <c r="D284" s="205">
        <v>41473</v>
      </c>
      <c r="E284" s="222" t="s">
        <v>813</v>
      </c>
      <c r="F284" s="220" t="s">
        <v>814</v>
      </c>
      <c r="G284" s="207">
        <v>2</v>
      </c>
      <c r="H284" s="208">
        <v>954310</v>
      </c>
      <c r="I284" s="198">
        <v>506713</v>
      </c>
      <c r="J284" s="198">
        <f t="shared" si="21"/>
        <v>1013426</v>
      </c>
      <c r="K284" t="s">
        <v>13</v>
      </c>
    </row>
    <row r="285" ht="24" spans="1:11">
      <c r="A285" s="223" t="s">
        <v>817</v>
      </c>
      <c r="B285" s="203">
        <v>831510</v>
      </c>
      <c r="C285" s="181" t="s">
        <v>58</v>
      </c>
      <c r="D285" s="205">
        <v>41473</v>
      </c>
      <c r="E285" s="222" t="s">
        <v>813</v>
      </c>
      <c r="F285" s="220" t="s">
        <v>814</v>
      </c>
      <c r="G285" s="207">
        <v>2</v>
      </c>
      <c r="H285" s="208">
        <v>954310</v>
      </c>
      <c r="I285" s="198">
        <v>506713</v>
      </c>
      <c r="J285" s="198">
        <f t="shared" si="21"/>
        <v>1013426</v>
      </c>
      <c r="K285" t="s">
        <v>13</v>
      </c>
    </row>
    <row r="286" ht="24" spans="1:11">
      <c r="A286" s="223" t="s">
        <v>818</v>
      </c>
      <c r="B286" s="203">
        <v>831510</v>
      </c>
      <c r="C286" s="181" t="s">
        <v>58</v>
      </c>
      <c r="D286" s="205">
        <v>41473</v>
      </c>
      <c r="E286" s="222" t="s">
        <v>813</v>
      </c>
      <c r="F286" s="220" t="s">
        <v>814</v>
      </c>
      <c r="G286" s="207">
        <v>2</v>
      </c>
      <c r="H286" s="208">
        <v>954310</v>
      </c>
      <c r="I286" s="198">
        <v>506713</v>
      </c>
      <c r="J286" s="198">
        <f t="shared" si="21"/>
        <v>1013426</v>
      </c>
      <c r="K286" t="s">
        <v>13</v>
      </c>
    </row>
    <row r="287" ht="36" spans="1:11">
      <c r="A287" s="223" t="s">
        <v>819</v>
      </c>
      <c r="B287" s="203">
        <v>831510</v>
      </c>
      <c r="C287" s="181" t="s">
        <v>58</v>
      </c>
      <c r="D287" s="205">
        <v>41473</v>
      </c>
      <c r="E287" s="222" t="s">
        <v>813</v>
      </c>
      <c r="F287" s="220" t="s">
        <v>814</v>
      </c>
      <c r="G287" s="207">
        <v>3</v>
      </c>
      <c r="H287" s="208">
        <v>954310</v>
      </c>
      <c r="I287" s="198">
        <v>506713</v>
      </c>
      <c r="J287" s="198">
        <f t="shared" si="21"/>
        <v>1520139</v>
      </c>
      <c r="K287" t="s">
        <v>13</v>
      </c>
    </row>
    <row r="288" spans="1:11">
      <c r="A288" s="202" t="s">
        <v>820</v>
      </c>
      <c r="B288" s="203">
        <v>831510</v>
      </c>
      <c r="C288" s="209" t="s">
        <v>821</v>
      </c>
      <c r="D288" s="210">
        <v>40141</v>
      </c>
      <c r="E288" s="206" t="s">
        <v>822</v>
      </c>
      <c r="F288" s="47" t="s">
        <v>823</v>
      </c>
      <c r="G288" s="197">
        <v>1</v>
      </c>
      <c r="H288" s="208">
        <v>2900000</v>
      </c>
      <c r="I288" s="198">
        <v>725000</v>
      </c>
      <c r="J288" s="198">
        <f t="shared" si="21"/>
        <v>725000</v>
      </c>
      <c r="K288" t="s">
        <v>13</v>
      </c>
    </row>
    <row r="289" spans="1:11">
      <c r="A289" s="202" t="s">
        <v>824</v>
      </c>
      <c r="B289" s="203">
        <v>831510</v>
      </c>
      <c r="C289" s="209" t="s">
        <v>825</v>
      </c>
      <c r="D289" s="210">
        <v>40877</v>
      </c>
      <c r="E289" s="206" t="s">
        <v>826</v>
      </c>
      <c r="F289" s="47" t="s">
        <v>827</v>
      </c>
      <c r="G289" s="197">
        <v>1</v>
      </c>
      <c r="H289" s="208">
        <v>1670000</v>
      </c>
      <c r="I289" s="198">
        <v>751500</v>
      </c>
      <c r="J289" s="198">
        <f t="shared" si="21"/>
        <v>751500</v>
      </c>
      <c r="K289" t="s">
        <v>13</v>
      </c>
    </row>
    <row r="290" spans="1:11">
      <c r="A290" s="202" t="s">
        <v>828</v>
      </c>
      <c r="B290" s="203">
        <v>831510</v>
      </c>
      <c r="C290" s="209" t="s">
        <v>825</v>
      </c>
      <c r="D290" s="210">
        <v>40877</v>
      </c>
      <c r="E290" s="213" t="s">
        <v>829</v>
      </c>
      <c r="F290" s="47" t="s">
        <v>830</v>
      </c>
      <c r="G290" s="197">
        <v>1</v>
      </c>
      <c r="H290" s="208">
        <v>1180000</v>
      </c>
      <c r="I290" s="198">
        <v>531000</v>
      </c>
      <c r="J290" s="198">
        <f t="shared" si="21"/>
        <v>531000</v>
      </c>
      <c r="K290" t="s">
        <v>13</v>
      </c>
    </row>
    <row r="291" spans="1:11">
      <c r="A291" s="202" t="s">
        <v>831</v>
      </c>
      <c r="B291" s="203">
        <v>831510</v>
      </c>
      <c r="C291" s="209" t="s">
        <v>825</v>
      </c>
      <c r="D291" s="210">
        <v>40877</v>
      </c>
      <c r="E291" s="213" t="s">
        <v>829</v>
      </c>
      <c r="F291" s="47" t="s">
        <v>830</v>
      </c>
      <c r="G291" s="197">
        <v>1</v>
      </c>
      <c r="H291" s="208">
        <v>1180000</v>
      </c>
      <c r="I291" s="198">
        <v>531000</v>
      </c>
      <c r="J291" s="198">
        <f t="shared" si="21"/>
        <v>531000</v>
      </c>
      <c r="K291" t="s">
        <v>13</v>
      </c>
    </row>
    <row r="292" spans="1:11">
      <c r="A292" s="202" t="s">
        <v>832</v>
      </c>
      <c r="B292" s="203">
        <v>831510</v>
      </c>
      <c r="C292" s="206" t="s">
        <v>58</v>
      </c>
      <c r="D292" s="210">
        <v>41473</v>
      </c>
      <c r="E292" s="206" t="s">
        <v>833</v>
      </c>
      <c r="F292" s="70" t="s">
        <v>834</v>
      </c>
      <c r="G292" s="213" t="s">
        <v>124</v>
      </c>
      <c r="H292" s="208">
        <v>2133448</v>
      </c>
      <c r="I292" s="198">
        <v>1173396</v>
      </c>
      <c r="J292" s="198">
        <f t="shared" si="21"/>
        <v>1173396</v>
      </c>
      <c r="K292" t="s">
        <v>13</v>
      </c>
    </row>
    <row r="293" ht="36" spans="1:11">
      <c r="A293" s="202" t="s">
        <v>835</v>
      </c>
      <c r="B293" s="203">
        <v>831510</v>
      </c>
      <c r="C293" s="206" t="s">
        <v>58</v>
      </c>
      <c r="D293" s="210">
        <v>41473</v>
      </c>
      <c r="E293" s="206" t="s">
        <v>836</v>
      </c>
      <c r="F293" s="122" t="s">
        <v>837</v>
      </c>
      <c r="G293" s="213" t="s">
        <v>124</v>
      </c>
      <c r="H293" s="208">
        <v>2447298</v>
      </c>
      <c r="I293" s="198">
        <v>1346014</v>
      </c>
      <c r="J293" s="198">
        <f t="shared" si="21"/>
        <v>1346014</v>
      </c>
      <c r="K293" t="s">
        <v>13</v>
      </c>
    </row>
    <row r="294" spans="1:11">
      <c r="A294" s="202" t="s">
        <v>838</v>
      </c>
      <c r="B294" s="203">
        <v>831510</v>
      </c>
      <c r="C294" s="206" t="s">
        <v>231</v>
      </c>
      <c r="D294" s="210">
        <v>42592</v>
      </c>
      <c r="E294" s="213">
        <v>2499013</v>
      </c>
      <c r="F294" s="122" t="s">
        <v>839</v>
      </c>
      <c r="G294" s="213" t="s">
        <v>124</v>
      </c>
      <c r="H294" s="208">
        <v>870000</v>
      </c>
      <c r="I294" s="198">
        <v>797500</v>
      </c>
      <c r="J294" s="198">
        <f t="shared" si="21"/>
        <v>797500</v>
      </c>
      <c r="K294" t="s">
        <v>13</v>
      </c>
    </row>
    <row r="295" spans="1:11">
      <c r="A295" s="134" t="s">
        <v>840</v>
      </c>
      <c r="B295" s="203">
        <v>831510</v>
      </c>
      <c r="C295" s="206" t="s">
        <v>841</v>
      </c>
      <c r="D295" s="210">
        <v>42580</v>
      </c>
      <c r="E295" s="213" t="s">
        <v>842</v>
      </c>
      <c r="F295" s="122" t="s">
        <v>843</v>
      </c>
      <c r="G295" s="213" t="s">
        <v>124</v>
      </c>
      <c r="H295" s="208">
        <v>911661</v>
      </c>
      <c r="I295" s="198">
        <v>774912</v>
      </c>
      <c r="J295" s="198">
        <f t="shared" si="21"/>
        <v>774912</v>
      </c>
      <c r="K295" t="s">
        <v>13</v>
      </c>
    </row>
    <row r="296" ht="24" spans="1:11">
      <c r="A296" s="134" t="s">
        <v>844</v>
      </c>
      <c r="B296" s="203">
        <v>831510</v>
      </c>
      <c r="C296" s="206" t="s">
        <v>841</v>
      </c>
      <c r="D296" s="210">
        <v>42580</v>
      </c>
      <c r="E296" s="213" t="s">
        <v>842</v>
      </c>
      <c r="F296" s="70" t="s">
        <v>843</v>
      </c>
      <c r="G296" s="213" t="s">
        <v>845</v>
      </c>
      <c r="H296" s="208">
        <v>911661</v>
      </c>
      <c r="I296" s="198">
        <v>774912</v>
      </c>
      <c r="J296" s="198">
        <f t="shared" si="21"/>
        <v>1549824</v>
      </c>
      <c r="K296" t="s">
        <v>13</v>
      </c>
    </row>
    <row r="297" ht="24" spans="1:11">
      <c r="A297" s="134" t="s">
        <v>846</v>
      </c>
      <c r="B297" s="203">
        <v>831510</v>
      </c>
      <c r="C297" s="206" t="s">
        <v>841</v>
      </c>
      <c r="D297" s="210">
        <v>42580</v>
      </c>
      <c r="E297" s="213" t="s">
        <v>847</v>
      </c>
      <c r="F297" s="122" t="s">
        <v>848</v>
      </c>
      <c r="G297" s="213" t="s">
        <v>845</v>
      </c>
      <c r="H297" s="208">
        <v>1209258</v>
      </c>
      <c r="I297" s="198">
        <v>1027869</v>
      </c>
      <c r="J297" s="198">
        <f t="shared" si="21"/>
        <v>2055738</v>
      </c>
      <c r="K297" t="s">
        <v>13</v>
      </c>
    </row>
    <row r="298" ht="36" spans="1:11">
      <c r="A298" s="134" t="s">
        <v>849</v>
      </c>
      <c r="B298" s="203">
        <v>831510</v>
      </c>
      <c r="C298" s="206" t="s">
        <v>841</v>
      </c>
      <c r="D298" s="210">
        <v>42580</v>
      </c>
      <c r="E298" s="213" t="s">
        <v>847</v>
      </c>
      <c r="F298" s="122" t="s">
        <v>848</v>
      </c>
      <c r="G298" s="213" t="s">
        <v>850</v>
      </c>
      <c r="H298" s="208">
        <v>1209258</v>
      </c>
      <c r="I298" s="198">
        <v>1027869</v>
      </c>
      <c r="J298" s="198">
        <f t="shared" si="21"/>
        <v>3083607</v>
      </c>
      <c r="K298" t="s">
        <v>13</v>
      </c>
    </row>
    <row r="299" ht="24" spans="1:11">
      <c r="A299" s="134" t="s">
        <v>851</v>
      </c>
      <c r="B299" s="203">
        <v>831510</v>
      </c>
      <c r="C299" s="206" t="s">
        <v>141</v>
      </c>
      <c r="D299" s="210">
        <v>42877</v>
      </c>
      <c r="E299" s="206" t="s">
        <v>852</v>
      </c>
      <c r="F299" s="70" t="s">
        <v>853</v>
      </c>
      <c r="G299" s="214">
        <v>2</v>
      </c>
      <c r="H299" s="215">
        <v>951233</v>
      </c>
      <c r="I299" s="198">
        <v>887818</v>
      </c>
      <c r="J299" s="198">
        <f t="shared" si="21"/>
        <v>1775636</v>
      </c>
      <c r="K299" t="s">
        <v>13</v>
      </c>
    </row>
    <row r="300" ht="36" spans="1:11">
      <c r="A300" s="202" t="s">
        <v>854</v>
      </c>
      <c r="B300" s="203">
        <v>831510</v>
      </c>
      <c r="C300" s="216" t="s">
        <v>141</v>
      </c>
      <c r="D300" s="217">
        <v>42877</v>
      </c>
      <c r="E300" s="206" t="s">
        <v>855</v>
      </c>
      <c r="F300" s="36" t="s">
        <v>856</v>
      </c>
      <c r="G300" s="224">
        <v>1</v>
      </c>
      <c r="H300" s="218">
        <v>1602567</v>
      </c>
      <c r="I300" s="198">
        <v>1495729</v>
      </c>
      <c r="J300" s="198">
        <f t="shared" si="21"/>
        <v>1495729</v>
      </c>
      <c r="K300" t="s">
        <v>13</v>
      </c>
    </row>
    <row r="301" ht="36" spans="1:11">
      <c r="A301" s="202" t="s">
        <v>857</v>
      </c>
      <c r="B301" s="203">
        <v>831510</v>
      </c>
      <c r="C301" s="206" t="s">
        <v>71</v>
      </c>
      <c r="D301" s="210">
        <v>42895</v>
      </c>
      <c r="E301" s="206" t="s">
        <v>858</v>
      </c>
      <c r="F301" s="70" t="s">
        <v>859</v>
      </c>
      <c r="G301" s="214">
        <v>1</v>
      </c>
      <c r="H301" s="215">
        <v>1055000</v>
      </c>
      <c r="I301" s="198">
        <v>1037417</v>
      </c>
      <c r="J301" s="198">
        <f t="shared" si="21"/>
        <v>1037417</v>
      </c>
      <c r="K301" t="s">
        <v>13</v>
      </c>
    </row>
    <row r="302" ht="24" spans="1:11">
      <c r="A302" s="202" t="s">
        <v>860</v>
      </c>
      <c r="B302" s="203">
        <v>831510</v>
      </c>
      <c r="C302" s="225">
        <v>2017034</v>
      </c>
      <c r="D302" s="226">
        <v>43034</v>
      </c>
      <c r="E302" s="206" t="s">
        <v>861</v>
      </c>
      <c r="F302" s="122" t="s">
        <v>862</v>
      </c>
      <c r="G302" s="224">
        <v>1</v>
      </c>
      <c r="H302" s="218">
        <v>699999.99748</v>
      </c>
      <c r="I302" s="198">
        <v>682500</v>
      </c>
      <c r="J302" s="198">
        <f t="shared" si="21"/>
        <v>682500</v>
      </c>
      <c r="K302" t="s">
        <v>13</v>
      </c>
    </row>
    <row r="303" ht="24" spans="1:11">
      <c r="A303" s="202"/>
      <c r="B303" s="203">
        <v>831510</v>
      </c>
      <c r="C303" s="225">
        <v>202300038</v>
      </c>
      <c r="D303" s="226">
        <v>45222</v>
      </c>
      <c r="E303" s="206" t="s">
        <v>863</v>
      </c>
      <c r="F303" s="122" t="s">
        <v>864</v>
      </c>
      <c r="G303" s="224">
        <v>1</v>
      </c>
      <c r="H303" s="218">
        <v>894953</v>
      </c>
      <c r="I303" s="198"/>
      <c r="J303" s="198">
        <f>+G303*H303</f>
        <v>894953</v>
      </c>
      <c r="K303" t="s">
        <v>13</v>
      </c>
    </row>
    <row r="304" ht="120" spans="1:11">
      <c r="A304" s="134" t="s">
        <v>865</v>
      </c>
      <c r="B304" s="203">
        <v>831510</v>
      </c>
      <c r="C304" s="206" t="s">
        <v>133</v>
      </c>
      <c r="D304" s="210">
        <v>41530</v>
      </c>
      <c r="E304" s="213" t="s">
        <v>866</v>
      </c>
      <c r="F304" s="47" t="s">
        <v>867</v>
      </c>
      <c r="G304" s="197">
        <v>2</v>
      </c>
      <c r="H304" s="208">
        <v>2237500</v>
      </c>
      <c r="I304" s="198">
        <v>1454375</v>
      </c>
      <c r="J304" s="198">
        <f t="shared" ref="J304:J314" si="22">+G304*I304</f>
        <v>2908750</v>
      </c>
      <c r="K304" t="s">
        <v>13</v>
      </c>
    </row>
    <row r="305" ht="120" spans="1:11">
      <c r="A305" s="134" t="s">
        <v>868</v>
      </c>
      <c r="B305" s="203">
        <v>831510</v>
      </c>
      <c r="C305" s="206" t="s">
        <v>133</v>
      </c>
      <c r="D305" s="210">
        <v>41530</v>
      </c>
      <c r="E305" s="213" t="s">
        <v>866</v>
      </c>
      <c r="F305" s="47" t="s">
        <v>869</v>
      </c>
      <c r="G305" s="197">
        <v>2</v>
      </c>
      <c r="H305" s="208">
        <v>2237500</v>
      </c>
      <c r="I305" s="198">
        <v>1454375</v>
      </c>
      <c r="J305" s="198">
        <f t="shared" si="22"/>
        <v>2908750</v>
      </c>
      <c r="K305" t="s">
        <v>13</v>
      </c>
    </row>
    <row r="306" ht="48" spans="1:11">
      <c r="A306" s="134" t="s">
        <v>870</v>
      </c>
      <c r="B306" s="203">
        <v>831510</v>
      </c>
      <c r="C306" s="206" t="s">
        <v>71</v>
      </c>
      <c r="D306" s="210">
        <v>42895</v>
      </c>
      <c r="E306" s="213" t="s">
        <v>871</v>
      </c>
      <c r="F306" s="122" t="s">
        <v>872</v>
      </c>
      <c r="G306" s="214">
        <v>4</v>
      </c>
      <c r="H306" s="215">
        <v>600000</v>
      </c>
      <c r="I306" s="198">
        <v>590000</v>
      </c>
      <c r="J306" s="198">
        <f t="shared" si="22"/>
        <v>2360000</v>
      </c>
      <c r="K306" t="s">
        <v>13</v>
      </c>
    </row>
    <row r="307" ht="36" spans="1:11">
      <c r="A307" s="202" t="s">
        <v>873</v>
      </c>
      <c r="B307" s="203">
        <v>831510</v>
      </c>
      <c r="C307" s="206" t="s">
        <v>71</v>
      </c>
      <c r="D307" s="210">
        <v>42895</v>
      </c>
      <c r="E307" s="213" t="s">
        <v>871</v>
      </c>
      <c r="F307" s="122" t="s">
        <v>872</v>
      </c>
      <c r="G307" s="214">
        <v>1</v>
      </c>
      <c r="H307" s="215">
        <v>600000</v>
      </c>
      <c r="I307" s="198">
        <v>590000</v>
      </c>
      <c r="J307" s="198">
        <f t="shared" si="22"/>
        <v>590000</v>
      </c>
      <c r="K307" t="s">
        <v>13</v>
      </c>
    </row>
    <row r="308" ht="36" spans="1:11">
      <c r="A308" s="134" t="s">
        <v>874</v>
      </c>
      <c r="B308" s="203">
        <v>831510</v>
      </c>
      <c r="C308" s="206" t="s">
        <v>797</v>
      </c>
      <c r="D308" s="210">
        <v>42037</v>
      </c>
      <c r="E308" s="213" t="s">
        <v>875</v>
      </c>
      <c r="F308" s="220" t="s">
        <v>876</v>
      </c>
      <c r="G308" s="213" t="s">
        <v>850</v>
      </c>
      <c r="H308" s="208">
        <v>1300000</v>
      </c>
      <c r="I308" s="198">
        <v>1105000</v>
      </c>
      <c r="J308" s="198">
        <f t="shared" si="22"/>
        <v>3315000</v>
      </c>
      <c r="K308" t="s">
        <v>13</v>
      </c>
    </row>
    <row r="309" ht="48" spans="1:11">
      <c r="A309" s="196" t="s">
        <v>877</v>
      </c>
      <c r="B309" s="203">
        <v>831510</v>
      </c>
      <c r="C309" s="206" t="s">
        <v>797</v>
      </c>
      <c r="D309" s="210">
        <v>42037</v>
      </c>
      <c r="E309" s="222" t="s">
        <v>878</v>
      </c>
      <c r="F309" s="220" t="s">
        <v>879</v>
      </c>
      <c r="G309" s="213" t="s">
        <v>124</v>
      </c>
      <c r="H309" s="208">
        <v>1396551.7</v>
      </c>
      <c r="I309" s="198">
        <v>1187069</v>
      </c>
      <c r="J309" s="198">
        <f t="shared" si="22"/>
        <v>1187069</v>
      </c>
      <c r="K309" t="s">
        <v>13</v>
      </c>
    </row>
    <row r="310" ht="48" spans="1:11">
      <c r="A310" s="47" t="s">
        <v>880</v>
      </c>
      <c r="B310" s="203">
        <v>831510</v>
      </c>
      <c r="C310" s="206" t="s">
        <v>797</v>
      </c>
      <c r="D310" s="210">
        <v>42037</v>
      </c>
      <c r="E310" s="222" t="s">
        <v>878</v>
      </c>
      <c r="F310" s="220" t="s">
        <v>879</v>
      </c>
      <c r="G310" s="213" t="s">
        <v>850</v>
      </c>
      <c r="H310" s="208">
        <v>1396551.7</v>
      </c>
      <c r="I310" s="198">
        <v>1187069</v>
      </c>
      <c r="J310" s="198">
        <f t="shared" si="22"/>
        <v>3561207</v>
      </c>
      <c r="K310" t="s">
        <v>13</v>
      </c>
    </row>
    <row r="311" ht="48" spans="1:11">
      <c r="A311" s="47" t="s">
        <v>881</v>
      </c>
      <c r="B311" s="203">
        <v>831510</v>
      </c>
      <c r="C311" s="206" t="s">
        <v>797</v>
      </c>
      <c r="D311" s="210">
        <v>42037</v>
      </c>
      <c r="E311" s="222" t="s">
        <v>878</v>
      </c>
      <c r="F311" s="220" t="s">
        <v>879</v>
      </c>
      <c r="G311" s="213" t="s">
        <v>845</v>
      </c>
      <c r="H311" s="208">
        <v>1396551.7</v>
      </c>
      <c r="I311" s="198">
        <v>1187069</v>
      </c>
      <c r="J311" s="198">
        <f t="shared" si="22"/>
        <v>2374138</v>
      </c>
      <c r="K311" t="s">
        <v>13</v>
      </c>
    </row>
    <row r="312" ht="48" spans="1:11">
      <c r="A312" s="47" t="s">
        <v>882</v>
      </c>
      <c r="B312" s="203">
        <v>831510</v>
      </c>
      <c r="C312" s="206" t="s">
        <v>797</v>
      </c>
      <c r="D312" s="210">
        <v>42037</v>
      </c>
      <c r="E312" s="222" t="s">
        <v>878</v>
      </c>
      <c r="F312" s="220" t="s">
        <v>879</v>
      </c>
      <c r="G312" s="213" t="s">
        <v>883</v>
      </c>
      <c r="H312" s="208">
        <v>1396551.7</v>
      </c>
      <c r="I312" s="198">
        <v>1187069</v>
      </c>
      <c r="J312" s="198">
        <f t="shared" si="22"/>
        <v>4748276</v>
      </c>
      <c r="K312" t="s">
        <v>13</v>
      </c>
    </row>
    <row r="313" hidden="1" spans="1:11">
      <c r="A313" s="70" t="s">
        <v>884</v>
      </c>
      <c r="B313" s="203">
        <v>831510</v>
      </c>
      <c r="C313" s="209" t="s">
        <v>58</v>
      </c>
      <c r="D313" s="210">
        <v>41473</v>
      </c>
      <c r="E313" s="213">
        <v>180334</v>
      </c>
      <c r="F313" s="227" t="s">
        <v>885</v>
      </c>
      <c r="G313" s="197">
        <v>1</v>
      </c>
      <c r="H313" s="208">
        <v>1212384</v>
      </c>
      <c r="I313" s="198">
        <v>666811</v>
      </c>
      <c r="J313" s="198">
        <f t="shared" si="22"/>
        <v>666811</v>
      </c>
      <c r="K313" t="s">
        <v>31</v>
      </c>
    </row>
    <row r="314" ht="24" spans="1:11">
      <c r="A314" s="134" t="s">
        <v>886</v>
      </c>
      <c r="B314" s="203">
        <v>831510</v>
      </c>
      <c r="C314" s="228" t="s">
        <v>58</v>
      </c>
      <c r="D314" s="229">
        <v>41473</v>
      </c>
      <c r="E314" s="206" t="s">
        <v>887</v>
      </c>
      <c r="F314" s="36" t="s">
        <v>888</v>
      </c>
      <c r="G314" s="224">
        <v>2</v>
      </c>
      <c r="H314" s="218">
        <v>2154768</v>
      </c>
      <c r="I314" s="198">
        <v>1077384</v>
      </c>
      <c r="J314" s="198">
        <f t="shared" si="22"/>
        <v>2154768</v>
      </c>
      <c r="K314" t="s">
        <v>13</v>
      </c>
    </row>
    <row r="315" ht="24" spans="1:11">
      <c r="A315" s="134"/>
      <c r="B315" s="203">
        <v>831510</v>
      </c>
      <c r="C315" s="209" t="s">
        <v>889</v>
      </c>
      <c r="D315" s="210">
        <v>45223</v>
      </c>
      <c r="E315" s="222" t="s">
        <v>890</v>
      </c>
      <c r="F315" s="70" t="s">
        <v>891</v>
      </c>
      <c r="G315" s="214">
        <v>1</v>
      </c>
      <c r="H315" s="215">
        <v>816630</v>
      </c>
      <c r="I315" s="198"/>
      <c r="J315" s="198">
        <f>+G315*H315</f>
        <v>816630</v>
      </c>
      <c r="K315" t="s">
        <v>13</v>
      </c>
    </row>
    <row r="316" ht="24" spans="1:11">
      <c r="A316" s="96" t="s">
        <v>892</v>
      </c>
      <c r="B316" s="203">
        <v>831510</v>
      </c>
      <c r="C316" s="209" t="s">
        <v>231</v>
      </c>
      <c r="D316" s="210">
        <v>42592</v>
      </c>
      <c r="E316" s="222">
        <v>2499017</v>
      </c>
      <c r="F316" s="227" t="s">
        <v>893</v>
      </c>
      <c r="G316" s="197">
        <v>2</v>
      </c>
      <c r="H316" s="208">
        <v>832068</v>
      </c>
      <c r="I316" s="198">
        <v>721126</v>
      </c>
      <c r="J316" s="198">
        <f>+G316*I316</f>
        <v>1442252</v>
      </c>
      <c r="K316" t="s">
        <v>13</v>
      </c>
    </row>
    <row r="317" ht="24" spans="1:11">
      <c r="A317" s="96" t="s">
        <v>894</v>
      </c>
      <c r="B317" s="203">
        <v>831510</v>
      </c>
      <c r="C317" s="209" t="s">
        <v>231</v>
      </c>
      <c r="D317" s="210">
        <v>42592</v>
      </c>
      <c r="E317" s="222">
        <v>2499017</v>
      </c>
      <c r="F317" s="227" t="s">
        <v>893</v>
      </c>
      <c r="G317" s="197">
        <v>2</v>
      </c>
      <c r="H317" s="208">
        <v>832068</v>
      </c>
      <c r="I317" s="198">
        <v>721126</v>
      </c>
      <c r="J317" s="198">
        <f>+G317*I317</f>
        <v>1442252</v>
      </c>
      <c r="K317" t="s">
        <v>13</v>
      </c>
    </row>
    <row r="318" spans="1:11">
      <c r="A318" s="96" t="s">
        <v>895</v>
      </c>
      <c r="B318" s="203">
        <v>831510</v>
      </c>
      <c r="C318" s="209" t="s">
        <v>231</v>
      </c>
      <c r="D318" s="210">
        <v>42592</v>
      </c>
      <c r="E318" s="222">
        <v>2499017</v>
      </c>
      <c r="F318" s="227" t="s">
        <v>893</v>
      </c>
      <c r="G318" s="197">
        <v>1</v>
      </c>
      <c r="H318" s="208">
        <v>832068</v>
      </c>
      <c r="I318" s="198">
        <v>721126</v>
      </c>
      <c r="J318" s="198">
        <f>+G318*I318</f>
        <v>721126</v>
      </c>
      <c r="K318" t="s">
        <v>13</v>
      </c>
    </row>
    <row r="319" spans="1:11">
      <c r="A319" s="96"/>
      <c r="B319" s="203">
        <v>831510</v>
      </c>
      <c r="C319" s="209" t="s">
        <v>889</v>
      </c>
      <c r="D319" s="210">
        <v>45223</v>
      </c>
      <c r="E319" s="222" t="s">
        <v>896</v>
      </c>
      <c r="F319" s="227" t="s">
        <v>897</v>
      </c>
      <c r="G319" s="197">
        <v>6</v>
      </c>
      <c r="H319" s="208">
        <v>1861883</v>
      </c>
      <c r="I319" s="198">
        <v>0</v>
      </c>
      <c r="J319" s="198">
        <f>+G319*H319</f>
        <v>11171298</v>
      </c>
      <c r="K319" t="s">
        <v>13</v>
      </c>
    </row>
    <row r="320" ht="24" spans="1:11">
      <c r="A320" s="96"/>
      <c r="B320" s="203">
        <v>831510</v>
      </c>
      <c r="C320" s="209" t="s">
        <v>889</v>
      </c>
      <c r="D320" s="210">
        <v>45223</v>
      </c>
      <c r="E320" s="222" t="s">
        <v>898</v>
      </c>
      <c r="F320" s="220" t="s">
        <v>899</v>
      </c>
      <c r="G320" s="197">
        <v>4</v>
      </c>
      <c r="H320" s="208">
        <v>1300000</v>
      </c>
      <c r="I320" s="198"/>
      <c r="J320" s="198">
        <f>+G320*H320</f>
        <v>5200000</v>
      </c>
      <c r="K320" t="s">
        <v>13</v>
      </c>
    </row>
    <row r="321" ht="24" spans="1:11">
      <c r="A321" s="134" t="s">
        <v>900</v>
      </c>
      <c r="B321" s="203">
        <v>831510</v>
      </c>
      <c r="C321" s="206" t="s">
        <v>141</v>
      </c>
      <c r="D321" s="210">
        <v>42877</v>
      </c>
      <c r="E321" s="134" t="s">
        <v>901</v>
      </c>
      <c r="F321" s="122" t="s">
        <v>902</v>
      </c>
      <c r="G321" s="197">
        <v>2</v>
      </c>
      <c r="H321" s="208">
        <v>1205000</v>
      </c>
      <c r="I321" s="198">
        <v>1064417</v>
      </c>
      <c r="J321" s="198">
        <f>+G321*I321</f>
        <v>2128834</v>
      </c>
      <c r="K321" t="s">
        <v>13</v>
      </c>
    </row>
    <row r="322" ht="24" spans="1:11">
      <c r="A322" s="134" t="s">
        <v>903</v>
      </c>
      <c r="B322" s="203">
        <v>831510</v>
      </c>
      <c r="C322" s="209" t="s">
        <v>231</v>
      </c>
      <c r="D322" s="210">
        <v>42592</v>
      </c>
      <c r="E322" s="213">
        <v>2499002</v>
      </c>
      <c r="F322" s="227" t="s">
        <v>904</v>
      </c>
      <c r="G322" s="197">
        <v>2</v>
      </c>
      <c r="H322" s="208">
        <v>870000</v>
      </c>
      <c r="I322" s="198">
        <v>754000</v>
      </c>
      <c r="J322" s="198">
        <f>+G322*I322</f>
        <v>1508000</v>
      </c>
      <c r="K322" t="s">
        <v>13</v>
      </c>
    </row>
    <row r="323" hidden="1" spans="1:11">
      <c r="A323" s="202" t="s">
        <v>905</v>
      </c>
      <c r="B323" s="203">
        <v>831510</v>
      </c>
      <c r="C323" s="209" t="s">
        <v>231</v>
      </c>
      <c r="D323" s="210">
        <v>42592</v>
      </c>
      <c r="E323" s="206">
        <v>2499012</v>
      </c>
      <c r="F323" s="227" t="s">
        <v>906</v>
      </c>
      <c r="G323" s="197">
        <v>1</v>
      </c>
      <c r="H323" s="208">
        <v>1136800</v>
      </c>
      <c r="I323" s="198">
        <v>985227</v>
      </c>
      <c r="J323" s="198">
        <f>+G323*I323</f>
        <v>985227</v>
      </c>
      <c r="K323" t="s">
        <v>31</v>
      </c>
    </row>
    <row r="324" hidden="1" spans="1:11">
      <c r="A324" s="96"/>
      <c r="B324" s="203">
        <v>831510</v>
      </c>
      <c r="C324" s="209" t="s">
        <v>889</v>
      </c>
      <c r="D324" s="210">
        <v>45223</v>
      </c>
      <c r="E324" s="222" t="s">
        <v>907</v>
      </c>
      <c r="F324" s="220" t="s">
        <v>908</v>
      </c>
      <c r="G324" s="197">
        <v>2</v>
      </c>
      <c r="H324" s="208">
        <v>626250</v>
      </c>
      <c r="I324" s="198"/>
      <c r="J324" s="230">
        <f>+G324*H324</f>
        <v>1252500</v>
      </c>
      <c r="K324" t="s">
        <v>31</v>
      </c>
    </row>
    <row r="325" spans="1:11">
      <c r="A325" s="96"/>
      <c r="B325" s="203">
        <v>831510</v>
      </c>
      <c r="C325" s="209" t="s">
        <v>889</v>
      </c>
      <c r="D325" s="210">
        <v>45223</v>
      </c>
      <c r="E325" s="222" t="s">
        <v>909</v>
      </c>
      <c r="F325" s="220" t="s">
        <v>910</v>
      </c>
      <c r="G325" s="197">
        <v>1</v>
      </c>
      <c r="H325" s="208">
        <v>757000</v>
      </c>
      <c r="I325" s="198"/>
      <c r="J325" s="230">
        <f>+G325*H325</f>
        <v>757000</v>
      </c>
      <c r="K325" t="s">
        <v>13</v>
      </c>
    </row>
    <row r="326" hidden="1" spans="1:11">
      <c r="A326" s="96"/>
      <c r="B326" s="203">
        <v>831510</v>
      </c>
      <c r="C326" s="209" t="s">
        <v>54</v>
      </c>
      <c r="D326" s="210">
        <v>45223</v>
      </c>
      <c r="E326" s="206" t="s">
        <v>911</v>
      </c>
      <c r="F326" s="122" t="s">
        <v>912</v>
      </c>
      <c r="G326" s="197">
        <v>2</v>
      </c>
      <c r="H326" s="208">
        <v>854000</v>
      </c>
      <c r="I326" s="198"/>
      <c r="J326" s="230">
        <f>+G326*H326</f>
        <v>1708000</v>
      </c>
      <c r="K326" t="s">
        <v>31</v>
      </c>
    </row>
    <row r="327" ht="48" spans="1:11">
      <c r="A327" s="134" t="s">
        <v>913</v>
      </c>
      <c r="B327" s="203">
        <v>831510</v>
      </c>
      <c r="C327" s="209" t="s">
        <v>141</v>
      </c>
      <c r="D327" s="210">
        <v>42881</v>
      </c>
      <c r="E327" s="213">
        <v>2099007</v>
      </c>
      <c r="F327" s="36" t="s">
        <v>914</v>
      </c>
      <c r="G327" s="197">
        <v>1</v>
      </c>
      <c r="H327" s="208">
        <v>1407000</v>
      </c>
      <c r="I327" s="198">
        <v>1313200</v>
      </c>
      <c r="J327" s="198">
        <f t="shared" ref="J327:J344" si="23">+G327*I327</f>
        <v>1313200</v>
      </c>
      <c r="K327" t="s">
        <v>13</v>
      </c>
    </row>
    <row r="328" ht="48" spans="1:11">
      <c r="A328" s="134" t="s">
        <v>915</v>
      </c>
      <c r="B328" s="203">
        <v>831510</v>
      </c>
      <c r="C328" s="209" t="s">
        <v>141</v>
      </c>
      <c r="D328" s="210">
        <v>42881</v>
      </c>
      <c r="E328" s="213">
        <v>2099007</v>
      </c>
      <c r="F328" s="122" t="s">
        <v>914</v>
      </c>
      <c r="G328" s="197">
        <v>3</v>
      </c>
      <c r="H328" s="208">
        <v>1407000</v>
      </c>
      <c r="I328" s="198">
        <v>1313200</v>
      </c>
      <c r="J328" s="198">
        <f t="shared" si="23"/>
        <v>3939600</v>
      </c>
      <c r="K328" t="s">
        <v>13</v>
      </c>
    </row>
    <row r="329" ht="72" hidden="1" spans="1:11">
      <c r="A329" s="98" t="s">
        <v>916</v>
      </c>
      <c r="B329" s="203">
        <v>831510</v>
      </c>
      <c r="C329" s="206" t="s">
        <v>274</v>
      </c>
      <c r="D329" s="210">
        <v>42037</v>
      </c>
      <c r="E329" s="213" t="s">
        <v>917</v>
      </c>
      <c r="F329" s="220" t="s">
        <v>918</v>
      </c>
      <c r="G329" s="197">
        <v>2</v>
      </c>
      <c r="H329" s="208">
        <v>2000000</v>
      </c>
      <c r="I329" s="198">
        <v>1433334</v>
      </c>
      <c r="J329" s="198">
        <f t="shared" si="23"/>
        <v>2866668</v>
      </c>
      <c r="K329" t="s">
        <v>31</v>
      </c>
    </row>
    <row r="330" ht="36" hidden="1" spans="1:11">
      <c r="A330" s="202" t="s">
        <v>919</v>
      </c>
      <c r="B330" s="203">
        <v>831510</v>
      </c>
      <c r="C330" s="206" t="s">
        <v>618</v>
      </c>
      <c r="D330" s="210">
        <v>41725</v>
      </c>
      <c r="E330" s="206">
        <v>180330</v>
      </c>
      <c r="F330" s="220" t="s">
        <v>920</v>
      </c>
      <c r="G330" s="197">
        <v>1</v>
      </c>
      <c r="H330" s="208">
        <v>1860099</v>
      </c>
      <c r="I330" s="198">
        <v>1162562</v>
      </c>
      <c r="J330" s="198">
        <f t="shared" si="23"/>
        <v>1162562</v>
      </c>
      <c r="K330" t="s">
        <v>31</v>
      </c>
    </row>
    <row r="331" ht="48" hidden="1" spans="1:11">
      <c r="A331" s="196" t="s">
        <v>921</v>
      </c>
      <c r="B331" s="203">
        <v>831510</v>
      </c>
      <c r="C331" s="206" t="s">
        <v>618</v>
      </c>
      <c r="D331" s="210">
        <v>41725</v>
      </c>
      <c r="E331" s="222">
        <v>2399009</v>
      </c>
      <c r="F331" s="220" t="s">
        <v>922</v>
      </c>
      <c r="G331" s="197">
        <v>1</v>
      </c>
      <c r="H331" s="208">
        <v>1517451</v>
      </c>
      <c r="I331" s="198">
        <v>948407</v>
      </c>
      <c r="J331" s="198">
        <f t="shared" si="23"/>
        <v>948407</v>
      </c>
      <c r="K331" t="s">
        <v>31</v>
      </c>
    </row>
    <row r="332" ht="60" hidden="1" spans="1:11">
      <c r="A332" s="196" t="s">
        <v>923</v>
      </c>
      <c r="B332" s="203">
        <v>831510</v>
      </c>
      <c r="C332" s="206" t="s">
        <v>618</v>
      </c>
      <c r="D332" s="210">
        <v>41725</v>
      </c>
      <c r="E332" s="222">
        <v>180331</v>
      </c>
      <c r="F332" s="220" t="s">
        <v>924</v>
      </c>
      <c r="G332" s="197">
        <v>1</v>
      </c>
      <c r="H332" s="208">
        <v>1958000</v>
      </c>
      <c r="I332" s="198">
        <v>1223750</v>
      </c>
      <c r="J332" s="198">
        <f t="shared" si="23"/>
        <v>1223750</v>
      </c>
      <c r="K332" t="s">
        <v>31</v>
      </c>
    </row>
    <row r="333" ht="36" hidden="1" spans="1:11">
      <c r="A333" s="196" t="s">
        <v>925</v>
      </c>
      <c r="B333" s="203">
        <v>831510</v>
      </c>
      <c r="C333" s="206" t="s">
        <v>926</v>
      </c>
      <c r="D333" s="210">
        <v>42705</v>
      </c>
      <c r="E333" s="222">
        <v>1803009</v>
      </c>
      <c r="F333" s="122" t="s">
        <v>927</v>
      </c>
      <c r="G333" s="197">
        <v>1</v>
      </c>
      <c r="H333" s="231">
        <v>1914000</v>
      </c>
      <c r="I333" s="198">
        <v>1020800</v>
      </c>
      <c r="J333" s="198">
        <f t="shared" si="23"/>
        <v>1020800</v>
      </c>
      <c r="K333" t="s">
        <v>31</v>
      </c>
    </row>
    <row r="334" ht="204" hidden="1" spans="1:11">
      <c r="A334" s="96" t="s">
        <v>928</v>
      </c>
      <c r="B334" s="203">
        <v>831510</v>
      </c>
      <c r="C334" s="181" t="s">
        <v>929</v>
      </c>
      <c r="D334" s="205">
        <v>40914</v>
      </c>
      <c r="E334" s="96">
        <v>401052</v>
      </c>
      <c r="F334" s="122" t="s">
        <v>930</v>
      </c>
      <c r="G334" s="106">
        <v>1</v>
      </c>
      <c r="H334" s="232">
        <v>2998000</v>
      </c>
      <c r="I334" s="198">
        <v>890495</v>
      </c>
      <c r="J334" s="198">
        <f t="shared" si="23"/>
        <v>890495</v>
      </c>
      <c r="K334" t="s">
        <v>276</v>
      </c>
    </row>
    <row r="335" ht="36" spans="1:11">
      <c r="A335" s="202" t="s">
        <v>931</v>
      </c>
      <c r="B335" s="203">
        <v>831510</v>
      </c>
      <c r="C335" s="209" t="s">
        <v>274</v>
      </c>
      <c r="D335" s="210">
        <v>42037</v>
      </c>
      <c r="E335" s="206" t="s">
        <v>932</v>
      </c>
      <c r="F335" s="122" t="s">
        <v>933</v>
      </c>
      <c r="G335" s="197">
        <v>1</v>
      </c>
      <c r="H335" s="208">
        <v>2200000</v>
      </c>
      <c r="I335" s="198">
        <v>953333</v>
      </c>
      <c r="J335" s="198">
        <f t="shared" si="23"/>
        <v>953333</v>
      </c>
      <c r="K335" t="s">
        <v>13</v>
      </c>
    </row>
    <row r="336" ht="48" spans="1:11">
      <c r="A336" s="202" t="s">
        <v>934</v>
      </c>
      <c r="B336" s="203">
        <v>831510</v>
      </c>
      <c r="C336" s="209" t="s">
        <v>274</v>
      </c>
      <c r="D336" s="210">
        <v>42037</v>
      </c>
      <c r="E336" s="206" t="s">
        <v>935</v>
      </c>
      <c r="F336" s="122" t="s">
        <v>936</v>
      </c>
      <c r="G336" s="197">
        <v>1</v>
      </c>
      <c r="H336" s="208">
        <v>2200000</v>
      </c>
      <c r="I336" s="198">
        <v>953333</v>
      </c>
      <c r="J336" s="198">
        <f t="shared" si="23"/>
        <v>953333</v>
      </c>
      <c r="K336" t="s">
        <v>13</v>
      </c>
    </row>
    <row r="337" ht="36" spans="1:11">
      <c r="A337" s="202" t="s">
        <v>937</v>
      </c>
      <c r="B337" s="203">
        <v>831510</v>
      </c>
      <c r="C337" s="209" t="s">
        <v>274</v>
      </c>
      <c r="D337" s="210">
        <v>42037</v>
      </c>
      <c r="E337" s="206" t="s">
        <v>938</v>
      </c>
      <c r="F337" s="122" t="s">
        <v>939</v>
      </c>
      <c r="G337" s="197">
        <v>1</v>
      </c>
      <c r="H337" s="208">
        <v>2200000</v>
      </c>
      <c r="I337" s="198">
        <v>953333</v>
      </c>
      <c r="J337" s="198">
        <f t="shared" si="23"/>
        <v>953333</v>
      </c>
      <c r="K337" t="s">
        <v>13</v>
      </c>
    </row>
    <row r="338" ht="72" hidden="1" spans="1:11">
      <c r="A338" s="233" t="s">
        <v>940</v>
      </c>
      <c r="B338" s="203">
        <v>831510</v>
      </c>
      <c r="C338" s="209" t="s">
        <v>618</v>
      </c>
      <c r="D338" s="210">
        <v>41725</v>
      </c>
      <c r="E338" s="234" t="s">
        <v>941</v>
      </c>
      <c r="F338" s="122" t="s">
        <v>942</v>
      </c>
      <c r="G338" s="197">
        <v>1</v>
      </c>
      <c r="H338" s="208">
        <v>2116598</v>
      </c>
      <c r="I338" s="198">
        <v>529150</v>
      </c>
      <c r="J338" s="198">
        <f t="shared" si="23"/>
        <v>529150</v>
      </c>
      <c r="K338" t="s">
        <v>31</v>
      </c>
    </row>
    <row r="339" ht="36" hidden="1" spans="1:11">
      <c r="A339" s="234" t="s">
        <v>943</v>
      </c>
      <c r="B339" s="203">
        <v>831510</v>
      </c>
      <c r="C339" s="206" t="s">
        <v>944</v>
      </c>
      <c r="D339" s="235">
        <v>42250</v>
      </c>
      <c r="E339" s="234" t="s">
        <v>945</v>
      </c>
      <c r="F339" s="122" t="s">
        <v>946</v>
      </c>
      <c r="G339" s="197">
        <v>1</v>
      </c>
      <c r="H339" s="208">
        <v>2010000</v>
      </c>
      <c r="I339" s="198">
        <v>1105500</v>
      </c>
      <c r="J339" s="198">
        <f t="shared" si="23"/>
        <v>1105500</v>
      </c>
      <c r="K339" t="s">
        <v>31</v>
      </c>
    </row>
    <row r="340" ht="36" hidden="1" spans="1:11">
      <c r="A340" s="234" t="s">
        <v>947</v>
      </c>
      <c r="B340" s="203">
        <v>831510</v>
      </c>
      <c r="C340" s="206" t="s">
        <v>944</v>
      </c>
      <c r="D340" s="235">
        <v>42250</v>
      </c>
      <c r="E340" s="234" t="s">
        <v>948</v>
      </c>
      <c r="F340" s="122" t="s">
        <v>949</v>
      </c>
      <c r="G340" s="197">
        <v>1</v>
      </c>
      <c r="H340" s="208">
        <v>2010000</v>
      </c>
      <c r="I340" s="198">
        <v>1105500</v>
      </c>
      <c r="J340" s="198">
        <f t="shared" si="23"/>
        <v>1105500</v>
      </c>
      <c r="K340" t="s">
        <v>31</v>
      </c>
    </row>
    <row r="341" ht="36" hidden="1" spans="1:11">
      <c r="A341" s="236" t="s">
        <v>950</v>
      </c>
      <c r="B341" s="203">
        <v>831510</v>
      </c>
      <c r="C341" s="209" t="s">
        <v>383</v>
      </c>
      <c r="D341" s="210">
        <v>43098</v>
      </c>
      <c r="E341" s="236" t="s">
        <v>951</v>
      </c>
      <c r="F341" s="122" t="s">
        <v>952</v>
      </c>
      <c r="G341" s="197">
        <v>2</v>
      </c>
      <c r="H341" s="208">
        <v>1428570.9999967</v>
      </c>
      <c r="I341" s="198">
        <v>1404761</v>
      </c>
      <c r="J341" s="198">
        <f t="shared" si="23"/>
        <v>2809522</v>
      </c>
      <c r="K341" t="s">
        <v>276</v>
      </c>
    </row>
    <row r="342" ht="36" hidden="1" spans="1:11">
      <c r="A342" s="236" t="s">
        <v>953</v>
      </c>
      <c r="B342" s="203">
        <v>831510</v>
      </c>
      <c r="C342" s="209" t="s">
        <v>383</v>
      </c>
      <c r="D342" s="210">
        <v>43098</v>
      </c>
      <c r="E342" s="236" t="s">
        <v>954</v>
      </c>
      <c r="F342" s="122" t="s">
        <v>955</v>
      </c>
      <c r="G342" s="197">
        <v>2</v>
      </c>
      <c r="H342" s="208">
        <v>1428570.9999967</v>
      </c>
      <c r="I342" s="198">
        <v>1404761</v>
      </c>
      <c r="J342" s="198">
        <f t="shared" si="23"/>
        <v>2809522</v>
      </c>
      <c r="K342" t="s">
        <v>276</v>
      </c>
    </row>
    <row r="343" ht="96" hidden="1" spans="1:11">
      <c r="A343" s="203" t="s">
        <v>956</v>
      </c>
      <c r="B343" s="203">
        <v>831510</v>
      </c>
      <c r="C343" s="202" t="s">
        <v>957</v>
      </c>
      <c r="D343" s="237">
        <v>41439</v>
      </c>
      <c r="E343" s="213" t="s">
        <v>958</v>
      </c>
      <c r="F343" s="122" t="s">
        <v>959</v>
      </c>
      <c r="G343" s="197">
        <v>1</v>
      </c>
      <c r="H343" s="221">
        <v>3135340</v>
      </c>
      <c r="I343" s="198">
        <v>964720</v>
      </c>
      <c r="J343" s="198">
        <f t="shared" si="23"/>
        <v>964720</v>
      </c>
      <c r="K343" t="s">
        <v>276</v>
      </c>
    </row>
    <row r="344" ht="72" hidden="1" spans="1:11">
      <c r="A344" s="233" t="s">
        <v>960</v>
      </c>
      <c r="B344" s="203">
        <v>831510</v>
      </c>
      <c r="C344" s="209" t="s">
        <v>618</v>
      </c>
      <c r="D344" s="210">
        <v>41725</v>
      </c>
      <c r="E344" s="234" t="s">
        <v>961</v>
      </c>
      <c r="F344" s="122" t="s">
        <v>962</v>
      </c>
      <c r="G344" s="197">
        <v>1</v>
      </c>
      <c r="H344" s="208">
        <v>2116598</v>
      </c>
      <c r="I344" s="198">
        <v>529150</v>
      </c>
      <c r="J344" s="198">
        <f t="shared" si="23"/>
        <v>529150</v>
      </c>
      <c r="K344" t="s">
        <v>31</v>
      </c>
    </row>
    <row r="345" ht="60" hidden="1" spans="1:11">
      <c r="A345" s="70" t="s">
        <v>963</v>
      </c>
      <c r="B345" s="203">
        <v>831510</v>
      </c>
      <c r="C345" s="209" t="s">
        <v>394</v>
      </c>
      <c r="D345" s="210">
        <v>43305</v>
      </c>
      <c r="E345" s="236" t="s">
        <v>964</v>
      </c>
      <c r="F345" s="122" t="s">
        <v>965</v>
      </c>
      <c r="G345" s="197">
        <v>1</v>
      </c>
      <c r="H345" s="208">
        <v>1093300</v>
      </c>
      <c r="I345" s="198"/>
      <c r="J345" s="198">
        <f>+G345*H345</f>
        <v>1093300</v>
      </c>
      <c r="K345" t="s">
        <v>31</v>
      </c>
    </row>
    <row r="346" ht="48" hidden="1" spans="1:11">
      <c r="A346" s="233" t="s">
        <v>966</v>
      </c>
      <c r="B346" s="203">
        <v>831510</v>
      </c>
      <c r="C346" s="209" t="s">
        <v>944</v>
      </c>
      <c r="D346" s="210">
        <v>42250</v>
      </c>
      <c r="E346" s="233" t="s">
        <v>967</v>
      </c>
      <c r="F346" s="220" t="s">
        <v>968</v>
      </c>
      <c r="G346" s="238">
        <v>1</v>
      </c>
      <c r="H346" s="239">
        <v>920000</v>
      </c>
      <c r="I346" s="198">
        <v>506000</v>
      </c>
      <c r="J346" s="198">
        <f>+G346*I346</f>
        <v>506000</v>
      </c>
      <c r="K346" t="s">
        <v>31</v>
      </c>
    </row>
    <row r="347" ht="48" hidden="1" spans="1:11">
      <c r="A347" s="233" t="s">
        <v>969</v>
      </c>
      <c r="B347" s="203">
        <v>831510</v>
      </c>
      <c r="C347" s="209" t="s">
        <v>944</v>
      </c>
      <c r="D347" s="210">
        <v>42250</v>
      </c>
      <c r="E347" s="233" t="s">
        <v>970</v>
      </c>
      <c r="F347" s="220" t="s">
        <v>971</v>
      </c>
      <c r="G347" s="238">
        <v>1</v>
      </c>
      <c r="H347" s="239">
        <v>920000</v>
      </c>
      <c r="I347" s="198">
        <v>506000</v>
      </c>
      <c r="J347" s="198">
        <f>+G347*I347</f>
        <v>506000</v>
      </c>
      <c r="K347" t="s">
        <v>31</v>
      </c>
    </row>
    <row r="348" ht="24" hidden="1" spans="1:11">
      <c r="A348" s="202" t="s">
        <v>972</v>
      </c>
      <c r="B348" s="203">
        <v>831510</v>
      </c>
      <c r="C348" s="209" t="s">
        <v>310</v>
      </c>
      <c r="D348" s="210">
        <v>43034</v>
      </c>
      <c r="E348" s="206" t="s">
        <v>973</v>
      </c>
      <c r="F348" s="122" t="s">
        <v>974</v>
      </c>
      <c r="G348" s="197">
        <v>1</v>
      </c>
      <c r="H348" s="208">
        <v>1000000</v>
      </c>
      <c r="I348" s="198">
        <v>950000</v>
      </c>
      <c r="J348" s="198">
        <f>+G348*I348</f>
        <v>950000</v>
      </c>
      <c r="K348" t="s">
        <v>31</v>
      </c>
    </row>
    <row r="349" hidden="1" spans="1:11">
      <c r="A349" s="240"/>
      <c r="B349" s="240" t="s">
        <v>975</v>
      </c>
      <c r="C349" s="241">
        <v>202300042</v>
      </c>
      <c r="D349" s="240" t="s">
        <v>976</v>
      </c>
      <c r="E349" s="12" t="s">
        <v>977</v>
      </c>
      <c r="F349" s="242" t="s">
        <v>978</v>
      </c>
      <c r="G349" s="197">
        <v>2</v>
      </c>
      <c r="H349" s="243">
        <v>850000</v>
      </c>
      <c r="I349" s="244"/>
      <c r="J349" s="245">
        <f>+G349*H349</f>
        <v>1700000</v>
      </c>
      <c r="K349" t="s">
        <v>31</v>
      </c>
    </row>
    <row r="350" ht="36" hidden="1" spans="1:11">
      <c r="A350" s="240" t="s">
        <v>979</v>
      </c>
      <c r="B350" s="240" t="s">
        <v>975</v>
      </c>
      <c r="C350" s="241">
        <v>202300042</v>
      </c>
      <c r="D350" s="240" t="s">
        <v>976</v>
      </c>
      <c r="E350" s="12" t="s">
        <v>980</v>
      </c>
      <c r="F350" s="242" t="s">
        <v>981</v>
      </c>
      <c r="G350" s="197">
        <v>1</v>
      </c>
      <c r="H350" s="243">
        <v>700000</v>
      </c>
      <c r="I350" s="244"/>
      <c r="J350" s="245">
        <f>+G350*H350</f>
        <v>700000</v>
      </c>
      <c r="K350" t="s">
        <v>31</v>
      </c>
    </row>
    <row r="351" ht="36" hidden="1" spans="1:11">
      <c r="A351" s="240" t="s">
        <v>982</v>
      </c>
      <c r="B351" s="240" t="s">
        <v>975</v>
      </c>
      <c r="C351" s="241">
        <v>202300042</v>
      </c>
      <c r="D351" s="240" t="s">
        <v>976</v>
      </c>
      <c r="E351" s="12" t="s">
        <v>983</v>
      </c>
      <c r="F351" s="242" t="s">
        <v>984</v>
      </c>
      <c r="G351" s="197">
        <v>1</v>
      </c>
      <c r="H351" s="243">
        <v>700000</v>
      </c>
      <c r="I351" s="244"/>
      <c r="J351" s="245">
        <f>+G351*H351</f>
        <v>700000</v>
      </c>
      <c r="K351" t="s">
        <v>31</v>
      </c>
    </row>
    <row r="352" hidden="1" spans="1:11">
      <c r="A352" s="17" t="s">
        <v>985</v>
      </c>
      <c r="B352" s="203">
        <v>831510</v>
      </c>
      <c r="C352" s="33" t="s">
        <v>986</v>
      </c>
      <c r="D352" s="246">
        <v>41877</v>
      </c>
      <c r="E352" s="26">
        <v>9905003</v>
      </c>
      <c r="F352" s="247" t="s">
        <v>987</v>
      </c>
      <c r="G352" s="248">
        <v>1</v>
      </c>
      <c r="H352" s="208">
        <v>1000000</v>
      </c>
      <c r="I352" s="249">
        <v>600000</v>
      </c>
      <c r="J352" s="198">
        <f>+G352*I352</f>
        <v>600000</v>
      </c>
      <c r="K352" t="s">
        <v>31</v>
      </c>
    </row>
    <row r="353" ht="24" hidden="1" spans="1:11">
      <c r="A353" s="202" t="s">
        <v>988</v>
      </c>
      <c r="B353" s="203">
        <v>831510</v>
      </c>
      <c r="C353" s="209" t="s">
        <v>217</v>
      </c>
      <c r="D353" s="210">
        <v>42427</v>
      </c>
      <c r="E353" s="206">
        <v>9905082</v>
      </c>
      <c r="F353" s="122" t="s">
        <v>989</v>
      </c>
      <c r="G353" s="197">
        <v>1</v>
      </c>
      <c r="H353" s="208">
        <v>1825000</v>
      </c>
      <c r="I353" s="198">
        <v>1490417</v>
      </c>
      <c r="J353" s="198">
        <f>+G353*I353</f>
        <v>1490417</v>
      </c>
      <c r="K353" t="s">
        <v>31</v>
      </c>
    </row>
    <row r="354" ht="84" spans="1:11">
      <c r="A354" s="250" t="s">
        <v>990</v>
      </c>
      <c r="B354" s="203">
        <v>831510</v>
      </c>
      <c r="C354" s="209" t="s">
        <v>221</v>
      </c>
      <c r="D354" s="210">
        <v>44470</v>
      </c>
      <c r="E354" s="206" t="s">
        <v>991</v>
      </c>
      <c r="F354" s="122" t="s">
        <v>992</v>
      </c>
      <c r="G354" s="197">
        <v>7</v>
      </c>
      <c r="H354" s="208">
        <v>380000</v>
      </c>
      <c r="I354" s="198"/>
      <c r="J354" s="198">
        <f>+G354*H354</f>
        <v>2660000</v>
      </c>
      <c r="K354" t="s">
        <v>13</v>
      </c>
    </row>
    <row r="355" spans="1:11">
      <c r="A355" s="70"/>
      <c r="B355" s="203">
        <v>831510</v>
      </c>
      <c r="C355" s="209" t="s">
        <v>394</v>
      </c>
      <c r="D355" s="210">
        <v>43305</v>
      </c>
      <c r="E355" s="36">
        <v>99050172</v>
      </c>
      <c r="F355" s="36" t="s">
        <v>993</v>
      </c>
      <c r="G355" s="197">
        <v>2</v>
      </c>
      <c r="H355" s="208">
        <v>152600</v>
      </c>
      <c r="I355" s="198">
        <v>0</v>
      </c>
      <c r="J355" s="198">
        <f>+G355*H355</f>
        <v>305200</v>
      </c>
      <c r="K355" t="s">
        <v>13</v>
      </c>
    </row>
    <row r="356" ht="24" spans="1:11">
      <c r="A356" s="70"/>
      <c r="B356" s="203">
        <v>831510</v>
      </c>
      <c r="C356" s="209" t="s">
        <v>221</v>
      </c>
      <c r="D356" s="210">
        <v>44470</v>
      </c>
      <c r="E356" s="36">
        <v>99050263</v>
      </c>
      <c r="F356" s="36" t="s">
        <v>994</v>
      </c>
      <c r="G356" s="197">
        <v>1</v>
      </c>
      <c r="H356" s="208">
        <v>400000</v>
      </c>
      <c r="I356" s="198"/>
      <c r="J356" s="198">
        <f>+G356*H356</f>
        <v>400000</v>
      </c>
      <c r="K356" t="s">
        <v>13</v>
      </c>
    </row>
    <row r="357" ht="24" spans="1:11">
      <c r="A357" s="202"/>
      <c r="B357" s="203">
        <v>831510</v>
      </c>
      <c r="C357" s="209" t="s">
        <v>995</v>
      </c>
      <c r="D357" s="210">
        <v>43174</v>
      </c>
      <c r="E357" s="206" t="s">
        <v>996</v>
      </c>
      <c r="F357" s="122" t="s">
        <v>997</v>
      </c>
      <c r="G357" s="197">
        <v>1</v>
      </c>
      <c r="H357" s="208">
        <v>533715</v>
      </c>
      <c r="I357" s="198"/>
      <c r="J357" s="198">
        <f t="shared" ref="J357:J375" si="24">+G357*H357</f>
        <v>533715</v>
      </c>
      <c r="K357" t="s">
        <v>13</v>
      </c>
    </row>
    <row r="358" ht="36" spans="1:11">
      <c r="A358" s="202"/>
      <c r="B358" s="203">
        <v>831510</v>
      </c>
      <c r="C358" s="209" t="s">
        <v>995</v>
      </c>
      <c r="D358" s="210">
        <v>43174</v>
      </c>
      <c r="E358" s="206" t="s">
        <v>998</v>
      </c>
      <c r="F358" s="122" t="s">
        <v>999</v>
      </c>
      <c r="G358" s="197">
        <v>1</v>
      </c>
      <c r="H358" s="208">
        <v>637268.8</v>
      </c>
      <c r="I358" s="198"/>
      <c r="J358" s="198">
        <f t="shared" si="24"/>
        <v>637268.8</v>
      </c>
      <c r="K358" t="s">
        <v>13</v>
      </c>
    </row>
    <row r="359" ht="24" spans="1:11">
      <c r="A359" s="202"/>
      <c r="B359" s="203">
        <v>831510</v>
      </c>
      <c r="C359" s="209" t="s">
        <v>995</v>
      </c>
      <c r="D359" s="210">
        <v>43174</v>
      </c>
      <c r="E359" s="206" t="s">
        <v>1000</v>
      </c>
      <c r="F359" s="122" t="s">
        <v>1001</v>
      </c>
      <c r="G359" s="197">
        <v>1</v>
      </c>
      <c r="H359" s="208">
        <v>596190</v>
      </c>
      <c r="I359" s="198"/>
      <c r="J359" s="198">
        <f t="shared" si="24"/>
        <v>596190</v>
      </c>
      <c r="K359" t="s">
        <v>13</v>
      </c>
    </row>
    <row r="360" ht="72" spans="1:11">
      <c r="A360" s="202"/>
      <c r="B360" s="203">
        <v>831510</v>
      </c>
      <c r="C360" s="209" t="s">
        <v>995</v>
      </c>
      <c r="D360" s="210">
        <v>43174</v>
      </c>
      <c r="E360" s="206" t="s">
        <v>1002</v>
      </c>
      <c r="F360" s="122" t="s">
        <v>1003</v>
      </c>
      <c r="G360" s="197">
        <v>4</v>
      </c>
      <c r="H360" s="208">
        <v>1158904.11</v>
      </c>
      <c r="I360" s="198"/>
      <c r="J360" s="198">
        <f t="shared" si="24"/>
        <v>4635616.44</v>
      </c>
      <c r="K360" t="s">
        <v>13</v>
      </c>
    </row>
    <row r="361" spans="1:11">
      <c r="A361" s="202"/>
      <c r="B361" s="203">
        <v>831510</v>
      </c>
      <c r="C361" s="209" t="s">
        <v>995</v>
      </c>
      <c r="D361" s="210">
        <v>43174</v>
      </c>
      <c r="E361" s="206" t="s">
        <v>1004</v>
      </c>
      <c r="F361" s="122" t="s">
        <v>1005</v>
      </c>
      <c r="G361" s="197">
        <v>4</v>
      </c>
      <c r="H361" s="208">
        <v>1345295</v>
      </c>
      <c r="I361" s="198"/>
      <c r="J361" s="251">
        <f t="shared" si="24"/>
        <v>5381180</v>
      </c>
      <c r="K361" t="s">
        <v>13</v>
      </c>
    </row>
    <row r="362" ht="36" spans="1:11">
      <c r="A362" s="202"/>
      <c r="B362" s="203">
        <v>831510</v>
      </c>
      <c r="C362" s="26" t="s">
        <v>1006</v>
      </c>
      <c r="D362" s="20">
        <v>43461</v>
      </c>
      <c r="E362" s="236" t="s">
        <v>1007</v>
      </c>
      <c r="F362" s="220" t="s">
        <v>1008</v>
      </c>
      <c r="G362" s="207">
        <v>12</v>
      </c>
      <c r="H362" s="143">
        <v>684840.81</v>
      </c>
      <c r="I362" s="198"/>
      <c r="J362" s="251">
        <f t="shared" si="24"/>
        <v>8218089.72</v>
      </c>
      <c r="K362" t="s">
        <v>13</v>
      </c>
    </row>
    <row r="363" ht="36" spans="1:11">
      <c r="A363" s="202"/>
      <c r="B363" s="203">
        <v>831510</v>
      </c>
      <c r="C363" s="26" t="s">
        <v>1006</v>
      </c>
      <c r="D363" s="20">
        <v>43461</v>
      </c>
      <c r="E363" s="236" t="s">
        <v>1009</v>
      </c>
      <c r="F363" s="220" t="s">
        <v>1010</v>
      </c>
      <c r="G363" s="207">
        <v>4</v>
      </c>
      <c r="H363" s="208">
        <v>1291380.53</v>
      </c>
      <c r="I363" s="198">
        <v>0</v>
      </c>
      <c r="J363" s="251">
        <f t="shared" si="24"/>
        <v>5165522.12</v>
      </c>
      <c r="K363" t="s">
        <v>13</v>
      </c>
    </row>
    <row r="364" ht="96" spans="1:11">
      <c r="A364" s="134" t="s">
        <v>1011</v>
      </c>
      <c r="B364" s="203">
        <v>831510</v>
      </c>
      <c r="C364" s="26" t="s">
        <v>1006</v>
      </c>
      <c r="D364" s="20">
        <v>43461</v>
      </c>
      <c r="E364" s="236" t="s">
        <v>1012</v>
      </c>
      <c r="F364" s="220" t="s">
        <v>1013</v>
      </c>
      <c r="G364" s="207">
        <v>36</v>
      </c>
      <c r="H364" s="252">
        <v>516978.73277</v>
      </c>
      <c r="I364" s="198">
        <v>0</v>
      </c>
      <c r="J364" s="251">
        <f t="shared" si="24"/>
        <v>18611234.37972</v>
      </c>
      <c r="K364" t="s">
        <v>13</v>
      </c>
    </row>
    <row r="365" ht="36" spans="1:11">
      <c r="A365" s="134" t="s">
        <v>1014</v>
      </c>
      <c r="B365" s="203">
        <v>831510</v>
      </c>
      <c r="C365" s="26" t="s">
        <v>1006</v>
      </c>
      <c r="D365" s="20">
        <v>43461</v>
      </c>
      <c r="E365" s="236" t="s">
        <v>1015</v>
      </c>
      <c r="F365" s="220" t="s">
        <v>1016</v>
      </c>
      <c r="G365" s="207">
        <v>9</v>
      </c>
      <c r="H365" s="208">
        <v>1093760.68</v>
      </c>
      <c r="I365" s="198">
        <v>0</v>
      </c>
      <c r="J365" s="251">
        <f t="shared" si="24"/>
        <v>9843846.12</v>
      </c>
      <c r="K365" t="s">
        <v>13</v>
      </c>
    </row>
    <row r="366" ht="84" hidden="1" spans="1:11">
      <c r="A366" s="134" t="s">
        <v>1017</v>
      </c>
      <c r="B366" s="203">
        <v>831510</v>
      </c>
      <c r="C366" s="26" t="s">
        <v>313</v>
      </c>
      <c r="D366" s="20">
        <v>43461</v>
      </c>
      <c r="E366" s="236" t="s">
        <v>1018</v>
      </c>
      <c r="F366" s="220" t="s">
        <v>1019</v>
      </c>
      <c r="G366" s="207">
        <v>7</v>
      </c>
      <c r="H366" s="208">
        <v>1404179.35</v>
      </c>
      <c r="I366" s="198">
        <v>0</v>
      </c>
      <c r="J366" s="251">
        <f t="shared" si="24"/>
        <v>9829255.45</v>
      </c>
      <c r="K366" t="s">
        <v>31</v>
      </c>
    </row>
    <row r="367" ht="24" hidden="1" spans="1:11">
      <c r="A367" s="202"/>
      <c r="B367" s="203">
        <v>831510</v>
      </c>
      <c r="C367" s="26" t="s">
        <v>313</v>
      </c>
      <c r="D367" s="20">
        <v>43461</v>
      </c>
      <c r="E367" s="236" t="s">
        <v>1020</v>
      </c>
      <c r="F367" s="220" t="s">
        <v>1021</v>
      </c>
      <c r="G367" s="207">
        <v>1</v>
      </c>
      <c r="H367" s="208">
        <v>1404179.35</v>
      </c>
      <c r="I367" s="198">
        <v>0</v>
      </c>
      <c r="J367" s="251">
        <f t="shared" si="24"/>
        <v>1404179.35</v>
      </c>
      <c r="K367" t="s">
        <v>31</v>
      </c>
    </row>
    <row r="368" ht="24" hidden="1" spans="1:11">
      <c r="A368" s="134" t="s">
        <v>1022</v>
      </c>
      <c r="B368" s="203">
        <v>831510</v>
      </c>
      <c r="C368" s="34">
        <v>45208</v>
      </c>
      <c r="D368" s="33" t="s">
        <v>1023</v>
      </c>
      <c r="E368" s="236" t="s">
        <v>1024</v>
      </c>
      <c r="F368" s="220" t="s">
        <v>1025</v>
      </c>
      <c r="G368" s="253">
        <v>1</v>
      </c>
      <c r="H368" s="208">
        <v>1200000</v>
      </c>
      <c r="I368" s="198"/>
      <c r="J368" s="251">
        <f t="shared" si="24"/>
        <v>1200000</v>
      </c>
      <c r="K368" t="s">
        <v>31</v>
      </c>
    </row>
    <row r="369" hidden="1" spans="1:11">
      <c r="A369" s="134"/>
      <c r="B369" s="203">
        <v>831510</v>
      </c>
      <c r="C369" s="34">
        <v>46199</v>
      </c>
      <c r="D369" s="33" t="s">
        <v>1026</v>
      </c>
      <c r="E369" s="254" t="s">
        <v>1027</v>
      </c>
      <c r="F369" s="220" t="s">
        <v>1028</v>
      </c>
      <c r="G369" s="255">
        <v>1</v>
      </c>
      <c r="H369" s="208">
        <v>580000</v>
      </c>
      <c r="I369" s="198"/>
      <c r="J369" s="251">
        <f t="shared" si="24"/>
        <v>580000</v>
      </c>
      <c r="K369" t="s">
        <v>31</v>
      </c>
    </row>
    <row r="370" hidden="1" spans="1:11">
      <c r="A370" s="134"/>
      <c r="B370" s="203">
        <v>831510</v>
      </c>
      <c r="C370" s="34">
        <v>46199</v>
      </c>
      <c r="D370" s="33" t="s">
        <v>1026</v>
      </c>
      <c r="E370" s="254" t="s">
        <v>1029</v>
      </c>
      <c r="F370" s="220" t="s">
        <v>1030</v>
      </c>
      <c r="G370" s="255">
        <v>1</v>
      </c>
      <c r="H370" s="208">
        <v>580000</v>
      </c>
      <c r="I370" s="198"/>
      <c r="J370" s="251">
        <f t="shared" si="24"/>
        <v>580000</v>
      </c>
      <c r="K370" t="s">
        <v>31</v>
      </c>
    </row>
    <row r="371" ht="33.75" spans="1:11">
      <c r="A371" s="70" t="s">
        <v>1031</v>
      </c>
      <c r="B371" s="101" t="s">
        <v>975</v>
      </c>
      <c r="C371" s="46" t="s">
        <v>1032</v>
      </c>
      <c r="D371" s="256">
        <v>45617</v>
      </c>
      <c r="E371" s="101" t="s">
        <v>1033</v>
      </c>
      <c r="F371" s="257" t="s">
        <v>1034</v>
      </c>
      <c r="G371" s="253">
        <v>2</v>
      </c>
      <c r="H371" s="184">
        <v>990000</v>
      </c>
      <c r="I371" s="106"/>
      <c r="J371" s="113">
        <f t="shared" si="24"/>
        <v>1980000</v>
      </c>
      <c r="K371" t="s">
        <v>13</v>
      </c>
    </row>
    <row r="372" hidden="1" spans="1:11">
      <c r="A372" s="70"/>
      <c r="B372" s="101" t="s">
        <v>975</v>
      </c>
      <c r="C372" s="46" t="s">
        <v>1032</v>
      </c>
      <c r="D372" s="256">
        <v>45617</v>
      </c>
      <c r="E372" s="101" t="s">
        <v>1035</v>
      </c>
      <c r="F372" s="258" t="s">
        <v>1036</v>
      </c>
      <c r="G372" s="253">
        <v>2</v>
      </c>
      <c r="H372" s="184">
        <v>1359830</v>
      </c>
      <c r="I372" s="106"/>
      <c r="J372" s="113">
        <f t="shared" si="24"/>
        <v>2719660</v>
      </c>
      <c r="K372" t="s">
        <v>31</v>
      </c>
    </row>
    <row r="373" hidden="1" spans="1:11">
      <c r="A373" s="70"/>
      <c r="B373" s="101" t="s">
        <v>975</v>
      </c>
      <c r="C373" s="46" t="s">
        <v>1037</v>
      </c>
      <c r="D373" s="256">
        <v>45631</v>
      </c>
      <c r="E373" s="101" t="s">
        <v>746</v>
      </c>
      <c r="F373" s="258" t="s">
        <v>1038</v>
      </c>
      <c r="G373" s="253">
        <v>1</v>
      </c>
      <c r="H373" s="184">
        <v>1200000</v>
      </c>
      <c r="I373" s="106"/>
      <c r="J373" s="113">
        <f t="shared" si="24"/>
        <v>1200000</v>
      </c>
      <c r="K373" t="s">
        <v>276</v>
      </c>
    </row>
    <row r="374" hidden="1" spans="1:11">
      <c r="A374" s="70" t="s">
        <v>1039</v>
      </c>
      <c r="B374" s="101" t="s">
        <v>975</v>
      </c>
      <c r="C374" s="46" t="s">
        <v>1037</v>
      </c>
      <c r="D374" s="256">
        <v>45631</v>
      </c>
      <c r="E374" s="101" t="s">
        <v>1040</v>
      </c>
      <c r="F374" s="258" t="s">
        <v>1041</v>
      </c>
      <c r="G374" s="253">
        <v>1</v>
      </c>
      <c r="H374" s="184">
        <v>970000</v>
      </c>
      <c r="I374" s="106"/>
      <c r="J374" s="113">
        <f t="shared" si="24"/>
        <v>970000</v>
      </c>
      <c r="K374" t="s">
        <v>31</v>
      </c>
    </row>
    <row r="375" ht="33.75" hidden="1" spans="1:11">
      <c r="A375" s="17"/>
      <c r="B375" s="101" t="s">
        <v>975</v>
      </c>
      <c r="C375" s="46" t="s">
        <v>1042</v>
      </c>
      <c r="D375" s="27">
        <v>44823</v>
      </c>
      <c r="E375" s="26"/>
      <c r="F375" s="257" t="s">
        <v>1043</v>
      </c>
      <c r="G375" s="10">
        <v>1</v>
      </c>
      <c r="H375" s="259">
        <v>549900</v>
      </c>
      <c r="I375" s="24"/>
      <c r="J375" s="260">
        <f t="shared" si="24"/>
        <v>549900</v>
      </c>
      <c r="K375" t="s">
        <v>276</v>
      </c>
    </row>
    <row r="376" ht="36" hidden="1" spans="1:11">
      <c r="B376" s="28">
        <v>164001</v>
      </c>
      <c r="C376" s="33" t="s">
        <v>58</v>
      </c>
      <c r="D376" s="246">
        <v>41473</v>
      </c>
      <c r="E376" s="33" t="s">
        <v>1044</v>
      </c>
      <c r="F376" s="247" t="s">
        <v>1045</v>
      </c>
      <c r="G376">
        <v>1</v>
      </c>
      <c r="J376" s="261">
        <v>138614014.52</v>
      </c>
      <c r="K376" t="s">
        <v>60</v>
      </c>
    </row>
  </sheetData>
  <autoFilter xmlns:etc="http://www.wps.cn/officeDocument/2017/etCustomData" ref="A1:K376" etc:filterBottomFollowUsedRange="0">
    <filterColumn colId="10">
      <filters>
        <filter val="MYE"/>
        <filter val="DRON"/>
      </filters>
    </filterColumn>
    <extLst/>
  </autoFilter>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Hoja1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ASUS</cp:lastModifiedBy>
  <dcterms:created xsi:type="dcterms:W3CDTF">2026-09-01T21:28:00Z</dcterms:created>
  <dcterms:modified xsi:type="dcterms:W3CDTF">2026-09-23T13:13:35Z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0468C2AED1044E72A77149EA8F84EADD_12</vt:lpwstr>
  </property>
  <property fmtid="{D5CDD505-2E9C-101B-9397-08002B2CF9AE}" pid="3" name="KSOProductBuildVer">
    <vt:lpwstr>2058-12.1.0.28485</vt:lpwstr>
  </property>
  <property fmtid="{D5CDD505-2E9C-101B-9397-08002B2CF9AE}" pid="4" name="CalculationRule">
    <vt:i4>0</vt:i4>
  </property>
</Properties>
</file>