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codeName="ThisWorkbook"/>
  <mc:AlternateContent xmlns:mc="http://schemas.openxmlformats.org/markup-compatibility/2006">
    <mc:Choice Requires="x15">
      <x15ac:absPath xmlns:x15ac="http://schemas.microsoft.com/office/spreadsheetml/2010/11/ac" url="D:\Users\User\Downloads\"/>
    </mc:Choice>
  </mc:AlternateContent>
  <xr:revisionPtr revIDLastSave="0" documentId="13_ncr:1_{60302D25-E1E8-41E8-B54F-A036E9608DFD}" xr6:coauthVersionLast="45" xr6:coauthVersionMax="47" xr10:uidLastSave="{00000000-0000-0000-0000-000000000000}"/>
  <bookViews>
    <workbookView xWindow="-120" yWindow="-120" windowWidth="29040" windowHeight="15840" tabRatio="906" xr2:uid="{00000000-000D-0000-FFFF-FFFF00000000}"/>
  </bookViews>
  <sheets>
    <sheet name="PRESUPUESTO OFICIAL (Entidad)" sheetId="265" r:id="rId1"/>
    <sheet name="PROPUESTA ECONOMICA (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(Entidad)'!$I$11:$I$84</definedName>
    <definedName name="_xlnm._FilterDatabase" localSheetId="1" hidden="1">'PROPUESTA ECONOMICA (Proponente'!$I$11:$I$40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(Entidad)'!$A$1:$M$99</definedName>
    <definedName name="_xlnm.Print_Area" localSheetId="1">'PROPUESTA ECONOMICA (Proponente'!$A$1:$M$61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 (Proponente'!$K$42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(Entidad)'!$K$94</definedName>
    <definedName name="solver_lhs1" localSheetId="1" hidden="1">'PROPUESTA ECONOMICA (Proponente'!$K$54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(Entidad)'!$K$94</definedName>
    <definedName name="solver_opt" localSheetId="1" hidden="1">'PROPUESTA ECONOMICA (Proponente'!$K$54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(Entidad)'!$K$95</definedName>
    <definedName name="solver_rhs1" localSheetId="1" hidden="1">'PROPUESTA ECONOMICA (Proponente'!$K$55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 localSheetId="0">'PRESUPUESTO OFICIAL (Entidad)'!$1:$12</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workbook>
</file>

<file path=xl/calcChain.xml><?xml version="1.0" encoding="utf-8"?>
<calcChain xmlns="http://schemas.openxmlformats.org/spreadsheetml/2006/main">
  <c r="K88" i="265" l="1"/>
  <c r="K87" i="265"/>
  <c r="J87" i="265"/>
  <c r="K84" i="265"/>
  <c r="K86" i="265" s="1"/>
  <c r="K80" i="265"/>
  <c r="K72" i="265"/>
  <c r="K73" i="265"/>
  <c r="K74" i="265"/>
  <c r="K75" i="265"/>
  <c r="K76" i="265"/>
  <c r="K77" i="265"/>
  <c r="K78" i="265"/>
  <c r="K79" i="265"/>
  <c r="K71" i="265"/>
  <c r="K67" i="265"/>
  <c r="K68" i="265"/>
  <c r="K66" i="265"/>
  <c r="K69" i="265" s="1"/>
  <c r="K59" i="265"/>
  <c r="K60" i="265"/>
  <c r="K61" i="265"/>
  <c r="K62" i="265"/>
  <c r="K63" i="265"/>
  <c r="K58" i="265"/>
  <c r="K55" i="265"/>
  <c r="K54" i="265"/>
  <c r="K53" i="265"/>
  <c r="K52" i="265"/>
  <c r="K56" i="265" s="1"/>
  <c r="K48" i="265"/>
  <c r="K49" i="265" s="1"/>
  <c r="K44" i="265"/>
  <c r="K45" i="265"/>
  <c r="K43" i="265"/>
  <c r="K33" i="265"/>
  <c r="K34" i="265"/>
  <c r="K35" i="265"/>
  <c r="K36" i="265"/>
  <c r="K29" i="265"/>
  <c r="K22" i="265"/>
  <c r="K23" i="265"/>
  <c r="K24" i="265"/>
  <c r="K25" i="265"/>
  <c r="K16" i="265"/>
  <c r="K17" i="265"/>
  <c r="K18" i="265"/>
  <c r="K64" i="265" l="1"/>
  <c r="K46" i="265"/>
  <c r="K96" i="265"/>
  <c r="K82" i="265"/>
  <c r="K83" i="265" s="1"/>
  <c r="K40" i="265"/>
  <c r="K39" i="265"/>
  <c r="K32" i="265"/>
  <c r="K37" i="265" s="1"/>
  <c r="K28" i="265"/>
  <c r="K21" i="265"/>
  <c r="K15" i="265"/>
  <c r="K19" i="265" s="1"/>
  <c r="K26" i="265" l="1"/>
  <c r="K41" i="265"/>
  <c r="K30" i="265"/>
  <c r="K89" i="265" l="1"/>
</calcChain>
</file>

<file path=xl/sharedStrings.xml><?xml version="1.0" encoding="utf-8"?>
<sst xmlns="http://schemas.openxmlformats.org/spreadsheetml/2006/main" count="329" uniqueCount="211">
  <si>
    <t>Formulario 1 - Propuesta económica  - Documento tipo de licitación de obra pública de agua potable y saneamiento básico</t>
  </si>
  <si>
    <t>Código</t>
  </si>
  <si>
    <t>CCE-EICP-FM-47</t>
  </si>
  <si>
    <t>Versión</t>
  </si>
  <si>
    <t>FORMULARIO 1</t>
  </si>
  <si>
    <t>PRESUPUESTO OFICIAL</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</si>
  <si>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</si>
  <si>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</si>
  <si>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</si>
  <si>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</si>
  <si>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</si>
  <si>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</si>
  <si>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</si>
  <si>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</si>
  <si>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</si>
  <si>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</si>
  <si>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</si>
  <si>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</si>
  <si>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</si>
  <si>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</si>
  <si>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</si>
  <si>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</si>
  <si>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</si>
  <si>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</si>
  <si>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</si>
  <si>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</si>
  <si>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</si>
  <si>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</si>
  <si>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</si>
  <si>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</si>
  <si>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</si>
  <si>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</si>
  <si>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</si>
  <si>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</si>
  <si>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</si>
  <si>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</si>
  <si>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 xml:space="preserve">propuesta económica </t>
    </r>
    <r>
      <rPr>
        <sz val="11"/>
        <rFont val="Arial"/>
        <family val="2"/>
      </rPr>
      <t xml:space="preserve">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</si>
  <si>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</si>
  <si>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</si>
  <si>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</si>
  <si>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</si>
  <si>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o el establecido por la entidad,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</si>
  <si>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</si>
  <si>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</si>
  <si>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</si>
  <si>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</si>
  <si>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</si>
  <si>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</si>
  <si>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</si>
  <si>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</si>
  <si>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</si>
  <si>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</si>
  <si>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</si>
  <si>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</si>
  <si>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</si>
  <si>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</si>
  <si>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</si>
  <si>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</si>
  <si>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</si>
  <si>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</si>
  <si>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</si>
  <si>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</si>
  <si>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</si>
  <si>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</si>
  <si>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</si>
  <si>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</si>
  <si>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</si>
  <si>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</si>
  <si>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</si>
  <si>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</si>
  <si>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</si>
  <si>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</si>
  <si>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</si>
  <si>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</si>
  <si>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</si>
  <si>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</si>
  <si>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</si>
  <si>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</si>
  <si>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</si>
  <si>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</si>
  <si>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</si>
  <si>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</si>
  <si>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</si>
  <si>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</si>
  <si>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</si>
  <si>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</si>
  <si>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</si>
  <si>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</si>
  <si>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</si>
  <si>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</si>
  <si>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</si>
  <si>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</si>
  <si>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</si>
  <si>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</si>
  <si>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</si>
  <si>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</si>
  <si>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ML</t>
  </si>
  <si>
    <t>M3</t>
  </si>
  <si>
    <t>UND</t>
  </si>
  <si>
    <t>Localización y replanteo topográfico</t>
  </si>
  <si>
    <t>Corte y Demolición de piso en concreto e=0,10</t>
  </si>
  <si>
    <t>Corte y Demolición de pavimento flexible MDC-19</t>
  </si>
  <si>
    <t>Manejo, Control y Extraccion temporal de Agua</t>
  </si>
  <si>
    <t>M2</t>
  </si>
  <si>
    <t>DIA</t>
  </si>
  <si>
    <t>1.1</t>
  </si>
  <si>
    <t>1.2</t>
  </si>
  <si>
    <t>1.3</t>
  </si>
  <si>
    <t>1.4</t>
  </si>
  <si>
    <t>MOVIMIENTO DE TIERRAS ACUEDUCTO</t>
  </si>
  <si>
    <t>PRELIMINARES ACUEDUCTO</t>
  </si>
  <si>
    <t>ACUEDUCTO</t>
  </si>
  <si>
    <t>1.1.1</t>
  </si>
  <si>
    <t>1.1.2</t>
  </si>
  <si>
    <t>1.1.3</t>
  </si>
  <si>
    <t>1.1.4</t>
  </si>
  <si>
    <t>1.2.1</t>
  </si>
  <si>
    <t>1.2.2</t>
  </si>
  <si>
    <t>1.2.3</t>
  </si>
  <si>
    <t>1.2.4</t>
  </si>
  <si>
    <t>1.2.5</t>
  </si>
  <si>
    <t>Excavación manual en material conglomerado</t>
  </si>
  <si>
    <t>Relleno compactado con material seleccionado de la excavación</t>
  </si>
  <si>
    <t>Arena Para Cimentación De La Tubería (Extendida Y Compactada)</t>
  </si>
  <si>
    <t>Suministro de Base Granular Compactada</t>
  </si>
  <si>
    <t>Retiro de material sobrante, incluye transporte y disposición final</t>
  </si>
  <si>
    <t>TUBERIAS EN PVC ACUEDUCTO</t>
  </si>
  <si>
    <t>1.3.1</t>
  </si>
  <si>
    <t>1.3.2</t>
  </si>
  <si>
    <t>Suministro e Instalacion de Tuberia PVC RDE 21 de 3" Presion</t>
  </si>
  <si>
    <t>Suministro e instalación de tubería pf+uad de 1/2"</t>
  </si>
  <si>
    <t>ACCESORIOS EN PVC ACUEDUCTO</t>
  </si>
  <si>
    <t>1.4.1</t>
  </si>
  <si>
    <t>1.4.2</t>
  </si>
  <si>
    <t>1.4.3</t>
  </si>
  <si>
    <t>1.4.4</t>
  </si>
  <si>
    <t>1.4.5</t>
  </si>
  <si>
    <t>Acometida de 3" a 1/2"</t>
  </si>
  <si>
    <t>Suministro e instalación de reducción pvc unión mecánica de 3" a 2"</t>
  </si>
  <si>
    <t>Suministro e instalación de Tee pvc 3" x 3" x 3"</t>
  </si>
  <si>
    <t>Suministro e instalación de Tee reducida pvc 6" x 3" x 6"</t>
  </si>
  <si>
    <t>Suministro e instalación de curva de gran radio de 3” de 90° pvc</t>
  </si>
  <si>
    <t>ACCESORIOS EN HD ACUEDUCTO</t>
  </si>
  <si>
    <t>Suministro e instalación de hidrante, junta hidráulica para pvc de 3"</t>
  </si>
  <si>
    <t>Suministro e instalación de válvula de 3" en HD</t>
  </si>
  <si>
    <t>1.5</t>
  </si>
  <si>
    <t>1.6</t>
  </si>
  <si>
    <t>CONCRETOS ACUEDUCTO</t>
  </si>
  <si>
    <t>Caja para válvula en concreto de 3000 psi de 0.70 m x 0.70 m x 0.70 m</t>
  </si>
  <si>
    <t>Atraque de accesorios en concreto de 2000 psi</t>
  </si>
  <si>
    <t>Reposición de anden en concreto 3000 psi e=10cm</t>
  </si>
  <si>
    <t>1.6.1</t>
  </si>
  <si>
    <t>1.6.2</t>
  </si>
  <si>
    <t>1.6.3</t>
  </si>
  <si>
    <t>1.7</t>
  </si>
  <si>
    <t>PAVIMENTO FLEXIBLE ACUEDUCTO</t>
  </si>
  <si>
    <t>1.7.1</t>
  </si>
  <si>
    <t>Reposición de pavimento flexible MDC-19</t>
  </si>
  <si>
    <t>ALCANTARILLADO</t>
  </si>
  <si>
    <t>2.1</t>
  </si>
  <si>
    <t>PRELIMINARES ALCANTARILLADO</t>
  </si>
  <si>
    <t>2.1.1</t>
  </si>
  <si>
    <t>Localización, replanteo y control Topografico</t>
  </si>
  <si>
    <t>Corte y demolición de andenes en concreto e= 10 cm</t>
  </si>
  <si>
    <t>Corte y demolición de pavimento flexible MDC 19</t>
  </si>
  <si>
    <t>MES</t>
  </si>
  <si>
    <t>2.1.2</t>
  </si>
  <si>
    <t>2.1.3</t>
  </si>
  <si>
    <t>2.1.4</t>
  </si>
  <si>
    <t>MOVIMIENTO DE TIERRA ALCANTARILLADO</t>
  </si>
  <si>
    <t>2.2</t>
  </si>
  <si>
    <t>Excavación mecánica en conglomerado</t>
  </si>
  <si>
    <t>2.2.1</t>
  </si>
  <si>
    <t>2.2.2</t>
  </si>
  <si>
    <t>2.2.3</t>
  </si>
  <si>
    <t>2.2.4</t>
  </si>
  <si>
    <t>2.2.5</t>
  </si>
  <si>
    <t>2.2.6</t>
  </si>
  <si>
    <t>PAVIMENTO FLEXIBLE ALCANTARILLADO</t>
  </si>
  <si>
    <t>2.5</t>
  </si>
  <si>
    <t>2.5.1</t>
  </si>
  <si>
    <t>2.3</t>
  </si>
  <si>
    <t>TUBERIAS Y ACCESORIOS EN PVC ALCANTARILLADO</t>
  </si>
  <si>
    <t>Suministro e instalación de tubería sanitaria de Ø = 6"</t>
  </si>
  <si>
    <t>Suministro e instalación de tubería sanitaria de Ø = 8"</t>
  </si>
  <si>
    <t>Suministro e instalación de kit de silla yee de 8"x6"</t>
  </si>
  <si>
    <t>2.3.1</t>
  </si>
  <si>
    <t>2.3.2</t>
  </si>
  <si>
    <t>2.3.3</t>
  </si>
  <si>
    <t>2.4</t>
  </si>
  <si>
    <t>Caja de inspección en concreto de 3000 PSI de 70 cm x 70 cm con tapa incluye cañuela</t>
  </si>
  <si>
    <t>Emboquillado tubería de d=8"</t>
  </si>
  <si>
    <t>Solado en concreto de 2000 psi e:0.05</t>
  </si>
  <si>
    <t>Placa De Fondo En Concreto De 4.000 PSI E=0,20 M</t>
  </si>
  <si>
    <t>Anillo En Concreto 4.000 PSI Para Pozo, E=0,20 M Diámetro Ext=1,60 M</t>
  </si>
  <si>
    <t>Tapa En Concreto 4.000 PSI, Reforz, D Ext=1,60 M E=0,20 M Para Pozo De Inspección Incl Aro Y Tapa Hf</t>
  </si>
  <si>
    <t>Cañuela en concreto de 4.000 PSI para pozo de inspección dint. 1,20 m</t>
  </si>
  <si>
    <t>Escalera Para Pozo</t>
  </si>
  <si>
    <t>COSTO TOTAL OBRA FISICA</t>
  </si>
  <si>
    <t>GLOBAL</t>
  </si>
  <si>
    <t>2.4.1</t>
  </si>
  <si>
    <t>2.4.2</t>
  </si>
  <si>
    <t>2.4.3</t>
  </si>
  <si>
    <t>2.4.4</t>
  </si>
  <si>
    <t>2.4.5</t>
  </si>
  <si>
    <t>2.4.6</t>
  </si>
  <si>
    <t>2.4.7</t>
  </si>
  <si>
    <t>2.4.8</t>
  </si>
  <si>
    <t>2.4.9</t>
  </si>
  <si>
    <t>3. Plan de manejo Ambiental (PMA)</t>
  </si>
  <si>
    <t>4. Plan de Manejo de Tránsito (PMT)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</si>
</sst>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4">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b/>
      <u/>
      <sz val="11"/>
      <name val="Arial"/>
      <family val="2"/>
    </font>
    <font>
      <sz val="10"/>
      <name val="Calibri"/>
      <family val="2"/>
    </font>
    <font>
      <sz val="8"/>
      <name val="Arial"/>
      <family val="2"/>
      <charset val="1"/>
    </font>
    <font>
      <b/>
      <sz val="8"/>
      <name val="Arial"/>
      <family val="2"/>
      <charset val="1"/>
    </font>
    <font>
      <sz val="9"/>
      <name val="Calibri"/>
      <family val="2"/>
    </font>
    <font>
      <sz val="8"/>
      <name val="Calibri"/>
      <family val="2"/>
    </font>
    <font>
      <sz val="10"/>
      <name val="Arial"/>
      <family val="2"/>
    </font>
    <font>
      <b/>
      <sz val="12"/>
      <name val="Arial"/>
      <family val="2"/>
    </font>
    <font>
      <sz val="12"/>
      <name val="Arial"/>
      <family val="2"/>
    </font>
    <font>
      <sz val="12"/>
      <color theme="1"/>
      <name val="Arial"/>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2" tint="-9.9978637043366805E-2"/>
        <bgColor indexed="64"/>
      </patternFill>
    </fill>
  </fills>
  <borders count="9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dotted">
        <color indexed="64"/>
      </left>
      <right style="dotted">
        <color indexed="64"/>
      </right>
      <top/>
      <bottom style="dotted">
        <color indexed="64"/>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bottom style="medium">
        <color indexed="64"/>
      </bottom>
      <diagonal/>
    </border>
    <border>
      <left style="dotted">
        <color indexed="64"/>
      </left>
      <right style="dotted">
        <color indexed="64"/>
      </right>
      <top/>
      <bottom/>
      <diagonal/>
    </border>
  </borders>
  <cellStyleXfs count="260">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xf numFmtId="44" fontId="60" fillId="0" borderId="0" applyFont="0" applyFill="0" applyBorder="0" applyAlignment="0" applyProtection="0"/>
    <xf numFmtId="0" fontId="4" fillId="0" borderId="0">
      <alignment horizontal="center" vertical="center" wrapText="1"/>
    </xf>
    <xf numFmtId="0" fontId="4" fillId="0" borderId="0">
      <alignment horizontal="center" vertical="center" wrapText="1"/>
    </xf>
  </cellStyleXfs>
  <cellXfs count="569">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32" fillId="25" borderId="36" xfId="89" applyFont="1" applyFill="1" applyBorder="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49" fillId="25" borderId="63" xfId="0" applyFont="1" applyFill="1" applyBorder="1" applyAlignment="1">
      <alignment vertical="center" wrapText="1"/>
    </xf>
    <xf numFmtId="0" fontId="49" fillId="25" borderId="55" xfId="0" applyFont="1" applyFill="1" applyBorder="1" applyAlignment="1">
      <alignment vertical="center" wrapText="1"/>
    </xf>
    <xf numFmtId="0" fontId="49" fillId="25" borderId="65" xfId="0" applyFont="1" applyFill="1" applyBorder="1" applyAlignment="1">
      <alignment vertical="center" wrapText="1"/>
    </xf>
    <xf numFmtId="0" fontId="49" fillId="25" borderId="11" xfId="0" applyFont="1" applyFill="1" applyBorder="1" applyAlignment="1">
      <alignment vertical="center" wrapText="1"/>
    </xf>
    <xf numFmtId="0" fontId="49" fillId="25" borderId="0" xfId="0" applyFont="1" applyFill="1" applyAlignment="1">
      <alignment vertical="center" wrapText="1"/>
    </xf>
    <xf numFmtId="0" fontId="49" fillId="25" borderId="45" xfId="0" applyFont="1" applyFill="1" applyBorder="1" applyAlignment="1">
      <alignment vertical="center" wrapText="1"/>
    </xf>
    <xf numFmtId="0" fontId="49" fillId="25" borderId="73" xfId="0" applyFont="1" applyFill="1" applyBorder="1" applyAlignment="1">
      <alignment vertical="center" wrapText="1"/>
    </xf>
    <xf numFmtId="0" fontId="49" fillId="25" borderId="56" xfId="0" applyFont="1" applyFill="1" applyBorder="1" applyAlignment="1">
      <alignment vertical="center" wrapText="1"/>
    </xf>
    <xf numFmtId="0" fontId="49" fillId="25" borderId="67" xfId="0" applyFont="1" applyFill="1" applyBorder="1" applyAlignment="1">
      <alignment vertical="center" wrapText="1"/>
    </xf>
    <xf numFmtId="0" fontId="56" fillId="0" borderId="86" xfId="0" applyFont="1" applyBorder="1" applyAlignment="1">
      <alignment horizontal="left" vertical="center"/>
    </xf>
    <xf numFmtId="0" fontId="57" fillId="0" borderId="86" xfId="0" applyFont="1" applyBorder="1" applyAlignment="1">
      <alignment horizontal="left" vertical="center"/>
    </xf>
    <xf numFmtId="0" fontId="49" fillId="0" borderId="22"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51" fillId="24" borderId="46" xfId="0" applyFont="1" applyFill="1" applyBorder="1" applyAlignment="1">
      <alignment horizontal="center"/>
    </xf>
    <xf numFmtId="0" fontId="51" fillId="0" borderId="59" xfId="0" applyFont="1" applyBorder="1" applyAlignment="1">
      <alignment horizontal="center"/>
    </xf>
    <xf numFmtId="0" fontId="51" fillId="0" borderId="0" xfId="0" applyFont="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25" borderId="18" xfId="130" applyFont="1" applyFill="1" applyBorder="1" applyAlignment="1">
      <alignment horizontal="center" vertical="center" wrapText="1"/>
    </xf>
    <xf numFmtId="0" fontId="49" fillId="25" borderId="30"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9" fillId="0" borderId="85" xfId="89" applyFont="1" applyBorder="1" applyAlignment="1">
      <alignment horizontal="center" wrapText="1"/>
    </xf>
    <xf numFmtId="0" fontId="51" fillId="0" borderId="11" xfId="130" applyFont="1" applyBorder="1" applyAlignment="1">
      <alignment horizontal="center"/>
    </xf>
    <xf numFmtId="0" fontId="51" fillId="0" borderId="0" xfId="130" applyFont="1" applyAlignment="1">
      <alignment horizontal="center"/>
    </xf>
    <xf numFmtId="0" fontId="51" fillId="0" borderId="12" xfId="130" applyFont="1" applyBorder="1" applyAlignment="1">
      <alignment horizontal="center"/>
    </xf>
    <xf numFmtId="0" fontId="51" fillId="25" borderId="29" xfId="73" applyFont="1" applyFill="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0" borderId="29" xfId="126" applyFont="1" applyBorder="1" applyAlignment="1">
      <alignment horizontal="center" vertical="center" wrapText="1"/>
    </xf>
    <xf numFmtId="0" fontId="51" fillId="25" borderId="20" xfId="73"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1" fillId="25" borderId="48" xfId="73" applyFont="1" applyFill="1" applyBorder="1" applyAlignment="1">
      <alignment horizontal="center" vertical="center" wrapText="1"/>
    </xf>
    <xf numFmtId="0" fontId="55" fillId="0" borderId="85" xfId="89" applyFont="1" applyBorder="1" applyAlignment="1">
      <alignment horizontal="center" wrapText="1"/>
    </xf>
    <xf numFmtId="0" fontId="51" fillId="0" borderId="11" xfId="130" applyFont="1" applyBorder="1" applyAlignment="1">
      <alignment horizontal="center" vertical="center"/>
    </xf>
    <xf numFmtId="0" fontId="51" fillId="0" borderId="0" xfId="130" applyFont="1" applyAlignment="1">
      <alignment horizontal="center" vertical="center"/>
    </xf>
    <xf numFmtId="0" fontId="51" fillId="0" borderId="12" xfId="130" applyFont="1" applyBorder="1" applyAlignment="1">
      <alignment horizontal="center" vertical="center"/>
    </xf>
    <xf numFmtId="0" fontId="49" fillId="27" borderId="18" xfId="89" applyFont="1" applyFill="1" applyBorder="1" applyAlignment="1">
      <alignment horizontal="left" wrapText="1"/>
    </xf>
    <xf numFmtId="0" fontId="49" fillId="26" borderId="19" xfId="89" applyFont="1" applyFill="1" applyBorder="1" applyAlignment="1">
      <alignment horizontal="center" wrapText="1"/>
    </xf>
    <xf numFmtId="0" fontId="49" fillId="26" borderId="22" xfId="89" applyFont="1" applyFill="1" applyBorder="1" applyAlignment="1">
      <alignment horizontal="center" wrapText="1"/>
    </xf>
    <xf numFmtId="0" fontId="49" fillId="26" borderId="23" xfId="89" applyFont="1" applyFill="1" applyBorder="1" applyAlignment="1">
      <alignment horizontal="center" wrapText="1"/>
    </xf>
    <xf numFmtId="0" fontId="49" fillId="27" borderId="18" xfId="0" applyFont="1" applyFill="1" applyBorder="1" applyAlignment="1">
      <alignment horizontal="center" vertical="center" wrapText="1"/>
    </xf>
    <xf numFmtId="0" fontId="49" fillId="0" borderId="77" xfId="255" applyFont="1" applyBorder="1" applyAlignment="1">
      <alignment horizontal="center" vertical="center"/>
    </xf>
    <xf numFmtId="0" fontId="49" fillId="0" borderId="49" xfId="255"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24" borderId="46"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17" xfId="0" applyFont="1" applyFill="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8" fillId="0" borderId="85" xfId="0" applyFont="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62" fillId="0" borderId="18" xfId="73" applyFont="1" applyBorder="1" applyAlignment="1">
      <alignment horizontal="center" vertical="center"/>
    </xf>
    <xf numFmtId="0" fontId="62" fillId="0" borderId="18" xfId="74" applyFont="1" applyBorder="1" applyAlignment="1">
      <alignment horizontal="center" vertical="center"/>
    </xf>
    <xf numFmtId="0" fontId="63" fillId="0" borderId="18" xfId="0" applyFont="1" applyBorder="1" applyAlignment="1">
      <alignment vertical="center" wrapText="1"/>
    </xf>
    <xf numFmtId="0" fontId="63" fillId="0" borderId="18" xfId="0" applyFont="1" applyBorder="1" applyAlignment="1">
      <alignment horizontal="center" vertical="center"/>
    </xf>
    <xf numFmtId="4" fontId="63" fillId="25" borderId="18" xfId="0" applyNumberFormat="1" applyFont="1" applyFill="1" applyBorder="1" applyAlignment="1">
      <alignment horizontal="center" vertical="center"/>
    </xf>
    <xf numFmtId="44" fontId="62" fillId="0" borderId="18" xfId="257" applyFont="1" applyBorder="1" applyAlignment="1">
      <alignment horizontal="center" vertical="center" wrapText="1"/>
    </xf>
    <xf numFmtId="4" fontId="63" fillId="0" borderId="18" xfId="0" applyNumberFormat="1" applyFont="1" applyFill="1" applyBorder="1" applyAlignment="1">
      <alignment horizontal="center" vertical="center"/>
    </xf>
    <xf numFmtId="44" fontId="61" fillId="0" borderId="40" xfId="257" applyFont="1" applyBorder="1" applyAlignment="1">
      <alignment horizontal="right" vertical="center"/>
    </xf>
    <xf numFmtId="0" fontId="62" fillId="0" borderId="52" xfId="73" applyFont="1" applyBorder="1" applyAlignment="1">
      <alignment horizontal="center" vertical="center"/>
    </xf>
    <xf numFmtId="4" fontId="62" fillId="0" borderId="18" xfId="258" applyNumberFormat="1" applyFont="1" applyBorder="1" applyAlignment="1">
      <alignment vertical="center" wrapText="1"/>
    </xf>
    <xf numFmtId="4" fontId="62" fillId="25" borderId="18" xfId="258" applyNumberFormat="1" applyFont="1" applyFill="1" applyBorder="1">
      <alignment horizontal="center" vertical="center" wrapText="1"/>
    </xf>
    <xf numFmtId="44" fontId="62" fillId="0" borderId="30" xfId="257" applyFont="1" applyBorder="1" applyAlignment="1">
      <alignment horizontal="right" vertical="center" wrapText="1"/>
    </xf>
    <xf numFmtId="0" fontId="62" fillId="0" borderId="51" xfId="73" applyFont="1" applyBorder="1" applyAlignment="1">
      <alignment horizontal="center" vertical="center"/>
    </xf>
    <xf numFmtId="0" fontId="62" fillId="0" borderId="77" xfId="74" applyFont="1" applyBorder="1" applyAlignment="1">
      <alignment horizontal="center" vertical="center"/>
    </xf>
    <xf numFmtId="44" fontId="62" fillId="0" borderId="77" xfId="257" applyFont="1" applyBorder="1" applyAlignment="1">
      <alignment horizontal="right" vertical="center" wrapText="1"/>
    </xf>
    <xf numFmtId="4" fontId="62" fillId="25" borderId="18" xfId="258" applyNumberFormat="1" applyFont="1" applyFill="1" applyBorder="1" applyAlignment="1">
      <alignment vertical="center" wrapText="1"/>
    </xf>
    <xf numFmtId="0" fontId="62" fillId="0" borderId="43" xfId="89" applyFont="1" applyBorder="1"/>
    <xf numFmtId="0" fontId="62" fillId="0" borderId="43" xfId="89" applyFont="1" applyBorder="1" applyAlignment="1">
      <alignment horizontal="center"/>
    </xf>
    <xf numFmtId="4" fontId="62" fillId="0" borderId="88" xfId="39" applyNumberFormat="1" applyFont="1" applyBorder="1" applyAlignment="1">
      <alignment vertical="center" wrapText="1"/>
    </xf>
    <xf numFmtId="44" fontId="61" fillId="0" borderId="89" xfId="257" applyFont="1" applyBorder="1" applyAlignment="1">
      <alignment horizontal="right" vertical="center"/>
    </xf>
    <xf numFmtId="0" fontId="61" fillId="28" borderId="41" xfId="73" applyFont="1" applyFill="1" applyBorder="1" applyAlignment="1">
      <alignment horizontal="center" vertical="center"/>
    </xf>
    <xf numFmtId="4" fontId="62" fillId="0" borderId="18" xfId="39" applyNumberFormat="1" applyFont="1" applyBorder="1" applyAlignment="1">
      <alignment horizontal="center" vertical="center" wrapText="1"/>
    </xf>
    <xf numFmtId="44" fontId="62" fillId="0" borderId="0" xfId="257" applyFont="1" applyBorder="1"/>
    <xf numFmtId="0" fontId="62" fillId="0" borderId="90" xfId="73" applyFont="1" applyBorder="1" applyAlignment="1">
      <alignment horizontal="center" vertical="center"/>
    </xf>
    <xf numFmtId="0" fontId="62" fillId="0" borderId="20" xfId="126" applyFont="1" applyBorder="1" applyAlignment="1">
      <alignment horizontal="center" vertical="center"/>
    </xf>
    <xf numFmtId="4" fontId="62" fillId="0" borderId="20" xfId="39" applyNumberFormat="1" applyFont="1" applyBorder="1" applyAlignment="1">
      <alignment horizontal="center" vertical="center" wrapText="1"/>
    </xf>
    <xf numFmtId="44" fontId="62" fillId="0" borderId="20" xfId="257" applyFont="1" applyBorder="1" applyAlignment="1">
      <alignment horizontal="right" vertical="center" wrapText="1"/>
    </xf>
    <xf numFmtId="44" fontId="62" fillId="0" borderId="18" xfId="257" quotePrefix="1" applyFont="1" applyBorder="1" applyAlignment="1">
      <alignment horizontal="right" vertical="center" wrapText="1"/>
    </xf>
    <xf numFmtId="4" fontId="62" fillId="25" borderId="18" xfId="259" applyNumberFormat="1" applyFont="1" applyFill="1" applyBorder="1" applyAlignment="1">
      <alignment vertical="center" wrapText="1"/>
    </xf>
    <xf numFmtId="4" fontId="62" fillId="25" borderId="18" xfId="259" applyNumberFormat="1" applyFont="1" applyFill="1" applyBorder="1">
      <alignment horizontal="center" vertical="center" wrapText="1"/>
    </xf>
    <xf numFmtId="0" fontId="61" fillId="28" borderId="91" xfId="73" applyFont="1" applyFill="1" applyBorder="1" applyAlignment="1">
      <alignment horizontal="center" vertical="center"/>
    </xf>
    <xf numFmtId="0" fontId="61" fillId="28" borderId="92" xfId="73" applyFont="1" applyFill="1" applyBorder="1" applyAlignment="1">
      <alignment horizontal="left" vertical="center" wrapText="1"/>
    </xf>
    <xf numFmtId="0" fontId="61" fillId="28" borderId="43" xfId="73" applyFont="1" applyFill="1" applyBorder="1" applyAlignment="1">
      <alignment horizontal="left" vertical="center" wrapText="1"/>
    </xf>
    <xf numFmtId="0" fontId="61" fillId="28" borderId="44" xfId="73" applyFont="1" applyFill="1" applyBorder="1" applyAlignment="1">
      <alignment horizontal="left" vertical="center" wrapText="1"/>
    </xf>
    <xf numFmtId="0" fontId="62" fillId="0" borderId="25" xfId="73" applyFont="1" applyBorder="1" applyAlignment="1">
      <alignment horizontal="center" vertical="center"/>
    </xf>
    <xf numFmtId="0" fontId="63" fillId="0" borderId="18" xfId="0" applyFont="1" applyBorder="1" applyAlignment="1">
      <alignment horizontal="center" vertical="center" wrapText="1"/>
    </xf>
    <xf numFmtId="4" fontId="62" fillId="0" borderId="25" xfId="39" applyNumberFormat="1" applyFont="1" applyBorder="1" applyAlignment="1">
      <alignment horizontal="center" vertical="center" wrapText="1"/>
    </xf>
    <xf numFmtId="44" fontId="62" fillId="0" borderId="25" xfId="257" applyFont="1" applyBorder="1" applyAlignment="1">
      <alignment horizontal="right" vertical="center" wrapText="1"/>
    </xf>
    <xf numFmtId="44" fontId="62" fillId="0" borderId="47" xfId="257" applyFont="1" applyBorder="1" applyAlignment="1">
      <alignment horizontal="right" vertical="center" wrapText="1"/>
    </xf>
    <xf numFmtId="2" fontId="62" fillId="0" borderId="18" xfId="73" applyNumberFormat="1" applyFont="1" applyBorder="1" applyAlignment="1">
      <alignment horizontal="center" vertical="center"/>
    </xf>
    <xf numFmtId="4" fontId="62" fillId="0" borderId="18" xfId="39" applyNumberFormat="1" applyFont="1" applyBorder="1" applyAlignment="1">
      <alignment vertical="center" wrapText="1"/>
    </xf>
    <xf numFmtId="167" fontId="62" fillId="0" borderId="18" xfId="62" applyNumberFormat="1" applyFont="1" applyBorder="1" applyAlignment="1">
      <alignment horizontal="right" vertical="center" wrapText="1"/>
    </xf>
    <xf numFmtId="0" fontId="62" fillId="0" borderId="33" xfId="73" applyFont="1" applyBorder="1" applyAlignment="1">
      <alignment horizontal="center" vertical="center"/>
    </xf>
    <xf numFmtId="0" fontId="57" fillId="0" borderId="94" xfId="0" applyFont="1" applyBorder="1" applyAlignment="1">
      <alignment horizontal="left" vertical="center"/>
    </xf>
    <xf numFmtId="0" fontId="56" fillId="0" borderId="94" xfId="0" applyFont="1" applyBorder="1" applyAlignment="1">
      <alignment horizontal="left" vertical="center"/>
    </xf>
    <xf numFmtId="0" fontId="51" fillId="0" borderId="0" xfId="130" applyFont="1" applyBorder="1" applyAlignment="1">
      <alignment horizontal="center" vertical="top"/>
    </xf>
    <xf numFmtId="0" fontId="51" fillId="0" borderId="0" xfId="130" applyFont="1" applyBorder="1" applyAlignment="1">
      <alignment horizontal="center"/>
    </xf>
    <xf numFmtId="0" fontId="49" fillId="27" borderId="32" xfId="89" applyFont="1" applyFill="1" applyBorder="1" applyAlignment="1">
      <alignment horizontal="left" vertical="center" wrapText="1"/>
    </xf>
    <xf numFmtId="0" fontId="49" fillId="27" borderId="29" xfId="89" applyFont="1" applyFill="1" applyBorder="1" applyAlignment="1">
      <alignment horizontal="left" vertical="center" wrapText="1"/>
    </xf>
    <xf numFmtId="0" fontId="49" fillId="27" borderId="35" xfId="89" applyFont="1" applyFill="1" applyBorder="1" applyAlignment="1">
      <alignment horizontal="left" vertical="center" wrapText="1"/>
    </xf>
    <xf numFmtId="0" fontId="49" fillId="27" borderId="87" xfId="89" applyFont="1" applyFill="1" applyBorder="1" applyAlignment="1">
      <alignment horizontal="left" vertical="center" wrapText="1"/>
    </xf>
    <xf numFmtId="0" fontId="49" fillId="27" borderId="77" xfId="89" applyFont="1" applyFill="1" applyBorder="1" applyAlignment="1">
      <alignment horizontal="left" vertical="center" wrapText="1"/>
    </xf>
    <xf numFmtId="0" fontId="49" fillId="27" borderId="76" xfId="89" applyFont="1" applyFill="1" applyBorder="1" applyAlignment="1">
      <alignment horizontal="left" vertical="center" wrapText="1"/>
    </xf>
    <xf numFmtId="0" fontId="49" fillId="26" borderId="41" xfId="89" applyFont="1" applyFill="1" applyBorder="1" applyAlignment="1">
      <alignment horizontal="center" vertical="center" wrapText="1"/>
    </xf>
    <xf numFmtId="0" fontId="49" fillId="26" borderId="43" xfId="89" applyFont="1" applyFill="1" applyBorder="1" applyAlignment="1">
      <alignment horizontal="center" vertical="center" wrapText="1"/>
    </xf>
    <xf numFmtId="0" fontId="49" fillId="26" borderId="44" xfId="89" applyFont="1" applyFill="1" applyBorder="1" applyAlignment="1">
      <alignment horizontal="center" vertical="center" wrapText="1"/>
    </xf>
    <xf numFmtId="4" fontId="62" fillId="25" borderId="77" xfId="259" applyNumberFormat="1" applyFont="1" applyFill="1" applyBorder="1">
      <alignment horizontal="center" vertical="center" wrapText="1"/>
    </xf>
    <xf numFmtId="44" fontId="62" fillId="0" borderId="76" xfId="257" applyFont="1" applyBorder="1" applyAlignment="1">
      <alignment horizontal="right" vertical="center" wrapText="1"/>
    </xf>
    <xf numFmtId="0" fontId="62" fillId="0" borderId="87" xfId="73" applyFont="1" applyBorder="1" applyAlignment="1">
      <alignment horizontal="center" vertical="center"/>
    </xf>
    <xf numFmtId="0" fontId="62" fillId="0" borderId="77" xfId="73" applyFont="1" applyBorder="1" applyAlignment="1">
      <alignment horizontal="center" vertical="center"/>
    </xf>
    <xf numFmtId="4" fontId="62" fillId="25" borderId="77" xfId="259" applyNumberFormat="1" applyFont="1" applyFill="1" applyBorder="1" applyAlignment="1">
      <alignment vertical="center" wrapText="1"/>
    </xf>
    <xf numFmtId="4" fontId="62" fillId="0" borderId="77" xfId="39" applyNumberFormat="1" applyFont="1" applyBorder="1" applyAlignment="1">
      <alignment horizontal="center" vertical="center" wrapText="1"/>
    </xf>
    <xf numFmtId="44" fontId="62" fillId="0" borderId="77" xfId="257" quotePrefix="1" applyFont="1" applyBorder="1" applyAlignment="1">
      <alignment horizontal="right" vertical="center" wrapText="1"/>
    </xf>
    <xf numFmtId="0" fontId="61" fillId="28" borderId="90" xfId="73" applyFont="1" applyFill="1" applyBorder="1" applyAlignment="1">
      <alignment horizontal="center" vertical="center"/>
    </xf>
    <xf numFmtId="0" fontId="61" fillId="28" borderId="93" xfId="73" applyFont="1" applyFill="1" applyBorder="1" applyAlignment="1">
      <alignment horizontal="left" vertical="center" wrapText="1"/>
    </xf>
    <xf numFmtId="0" fontId="61" fillId="28" borderId="14" xfId="73" applyFont="1" applyFill="1" applyBorder="1" applyAlignment="1">
      <alignment horizontal="left" vertical="center" wrapText="1"/>
    </xf>
    <xf numFmtId="0" fontId="61" fillId="28" borderId="15" xfId="73" applyFont="1" applyFill="1" applyBorder="1" applyAlignment="1">
      <alignment horizontal="left" vertical="center" wrapText="1"/>
    </xf>
    <xf numFmtId="4" fontId="62" fillId="25" borderId="55" xfId="259" applyNumberFormat="1" applyFont="1" applyFill="1" applyBorder="1" applyAlignment="1">
      <alignment vertical="center" wrapText="1"/>
    </xf>
    <xf numFmtId="0" fontId="63" fillId="0" borderId="77" xfId="0" applyFont="1" applyBorder="1" applyAlignment="1">
      <alignment horizontal="center" vertical="center" wrapText="1"/>
    </xf>
    <xf numFmtId="0" fontId="57" fillId="0" borderId="94" xfId="0" applyFont="1" applyBorder="1" applyAlignment="1">
      <alignment horizontal="center" vertical="center"/>
    </xf>
    <xf numFmtId="0" fontId="61" fillId="0" borderId="41" xfId="73" applyFont="1" applyBorder="1" applyAlignment="1">
      <alignment horizontal="center" vertical="center"/>
    </xf>
    <xf numFmtId="0" fontId="51" fillId="0" borderId="34" xfId="79" applyFont="1" applyBorder="1" applyAlignment="1">
      <alignment horizontal="center" vertical="center"/>
    </xf>
    <xf numFmtId="0" fontId="49" fillId="25" borderId="63" xfId="0" applyFont="1" applyFill="1" applyBorder="1" applyAlignment="1">
      <alignment horizontal="center" vertical="center" wrapText="1"/>
    </xf>
    <xf numFmtId="0" fontId="49" fillId="25" borderId="11" xfId="0" applyFont="1" applyFill="1" applyBorder="1" applyAlignment="1">
      <alignment horizontal="center" vertical="center" wrapText="1"/>
    </xf>
    <xf numFmtId="44" fontId="61" fillId="0" borderId="76" xfId="257" applyFont="1" applyBorder="1" applyAlignment="1">
      <alignment horizontal="right" vertical="center"/>
    </xf>
    <xf numFmtId="44" fontId="62" fillId="0" borderId="30" xfId="257" applyFont="1" applyBorder="1" applyAlignment="1">
      <alignment horizontal="right" vertical="center"/>
    </xf>
    <xf numFmtId="167" fontId="62" fillId="0" borderId="19" xfId="62" applyNumberFormat="1" applyFont="1" applyBorder="1" applyAlignment="1">
      <alignment horizontal="right" vertical="center" wrapText="1"/>
    </xf>
    <xf numFmtId="0" fontId="61" fillId="28" borderId="58" xfId="73" applyFont="1" applyFill="1" applyBorder="1" applyAlignment="1">
      <alignment horizontal="left" vertical="center" wrapText="1"/>
    </xf>
    <xf numFmtId="0" fontId="61" fillId="28" borderId="80" xfId="73" applyFont="1" applyFill="1" applyBorder="1" applyAlignment="1">
      <alignment horizontal="center" vertical="center"/>
    </xf>
    <xf numFmtId="0" fontId="61" fillId="28" borderId="78" xfId="73" applyFont="1" applyFill="1" applyBorder="1" applyAlignment="1">
      <alignment horizontal="left" vertical="center" wrapText="1"/>
    </xf>
    <xf numFmtId="0" fontId="61" fillId="28" borderId="59" xfId="73" applyFont="1" applyFill="1" applyBorder="1" applyAlignment="1">
      <alignment horizontal="left" vertical="center" wrapText="1"/>
    </xf>
    <xf numFmtId="44" fontId="61" fillId="0" borderId="49" xfId="257" applyFont="1" applyBorder="1" applyAlignment="1">
      <alignment horizontal="right" vertical="center" wrapText="1"/>
    </xf>
    <xf numFmtId="0" fontId="62" fillId="0" borderId="32" xfId="73" applyFont="1" applyBorder="1" applyAlignment="1">
      <alignment horizontal="center" vertical="center"/>
    </xf>
    <xf numFmtId="2" fontId="62" fillId="0" borderId="29" xfId="73" applyNumberFormat="1" applyFont="1" applyBorder="1" applyAlignment="1">
      <alignment horizontal="center" vertical="center"/>
    </xf>
    <xf numFmtId="0" fontId="63" fillId="0" borderId="29" xfId="0" applyFont="1" applyBorder="1" applyAlignment="1">
      <alignment vertical="center" wrapText="1"/>
    </xf>
    <xf numFmtId="0" fontId="63" fillId="0" borderId="29" xfId="0" applyFont="1" applyBorder="1" applyAlignment="1">
      <alignment horizontal="center" vertical="center" wrapText="1"/>
    </xf>
    <xf numFmtId="4" fontId="62" fillId="0" borderId="29" xfId="39" applyNumberFormat="1" applyFont="1" applyBorder="1" applyAlignment="1">
      <alignment vertical="center" wrapText="1"/>
    </xf>
    <xf numFmtId="167" fontId="62" fillId="0" borderId="46" xfId="62" applyNumberFormat="1" applyFont="1" applyBorder="1" applyAlignment="1">
      <alignment horizontal="right" vertical="center" wrapText="1"/>
    </xf>
    <xf numFmtId="44" fontId="62" fillId="0" borderId="35" xfId="257" applyFont="1" applyBorder="1" applyAlignment="1">
      <alignment horizontal="right" vertical="center"/>
    </xf>
    <xf numFmtId="0" fontId="62" fillId="0" borderId="48" xfId="73" applyFont="1" applyBorder="1" applyAlignment="1">
      <alignment horizontal="center" vertical="center"/>
    </xf>
    <xf numFmtId="2" fontId="62" fillId="0" borderId="20" xfId="73" applyNumberFormat="1" applyFont="1" applyBorder="1" applyAlignment="1">
      <alignment horizontal="center" vertical="center"/>
    </xf>
    <xf numFmtId="4" fontId="62" fillId="0" borderId="20" xfId="259" applyNumberFormat="1" applyFont="1" applyBorder="1" applyAlignment="1">
      <alignment vertical="center" wrapText="1"/>
    </xf>
    <xf numFmtId="4" fontId="62" fillId="25" borderId="20" xfId="259" applyNumberFormat="1" applyFont="1" applyFill="1" applyBorder="1">
      <alignment horizontal="center" vertical="center" wrapText="1"/>
    </xf>
    <xf numFmtId="4" fontId="62" fillId="0" borderId="20" xfId="39" applyNumberFormat="1" applyFont="1" applyBorder="1" applyAlignment="1">
      <alignment vertical="center" wrapText="1"/>
    </xf>
    <xf numFmtId="167" fontId="62" fillId="0" borderId="62" xfId="62" applyNumberFormat="1" applyFont="1" applyBorder="1" applyAlignment="1">
      <alignment horizontal="right" vertical="center" wrapText="1"/>
    </xf>
    <xf numFmtId="44" fontId="62" fillId="0" borderId="42" xfId="257" applyFont="1" applyBorder="1" applyAlignment="1">
      <alignment horizontal="right" vertical="center"/>
    </xf>
    <xf numFmtId="0" fontId="49" fillId="0" borderId="0" xfId="128" applyFont="1" applyAlignment="1">
      <alignment horizontal="center" vertical="center"/>
    </xf>
    <xf numFmtId="0" fontId="32" fillId="0" borderId="0" xfId="89" applyFont="1" applyAlignment="1">
      <alignment horizontal="center" vertical="center"/>
    </xf>
    <xf numFmtId="0" fontId="32" fillId="0" borderId="81" xfId="89" applyFont="1" applyBorder="1" applyAlignment="1">
      <alignment horizontal="center" vertical="center"/>
    </xf>
    <xf numFmtId="0" fontId="56" fillId="0" borderId="94" xfId="0" applyFont="1" applyBorder="1" applyAlignment="1">
      <alignment horizontal="center" vertical="center"/>
    </xf>
    <xf numFmtId="0" fontId="62" fillId="0" borderId="18" xfId="0" applyFont="1" applyBorder="1" applyAlignment="1">
      <alignment horizontal="center" vertical="center"/>
    </xf>
    <xf numFmtId="0" fontId="62" fillId="0" borderId="43" xfId="89" applyFont="1" applyBorder="1" applyAlignment="1">
      <alignment horizontal="center" vertical="center"/>
    </xf>
    <xf numFmtId="0" fontId="62" fillId="0" borderId="77" xfId="0" applyFont="1" applyBorder="1" applyAlignment="1">
      <alignment horizontal="center" vertical="center"/>
    </xf>
    <xf numFmtId="0" fontId="62" fillId="0" borderId="29" xfId="0" applyFont="1" applyBorder="1" applyAlignment="1">
      <alignment horizontal="center" vertical="center"/>
    </xf>
    <xf numFmtId="0" fontId="62" fillId="0" borderId="20" xfId="0" applyFont="1" applyBorder="1" applyAlignment="1">
      <alignment horizontal="center" vertical="center"/>
    </xf>
    <xf numFmtId="0" fontId="49" fillId="25" borderId="55" xfId="0" applyFont="1" applyFill="1" applyBorder="1" applyAlignment="1">
      <alignment horizontal="center" vertical="center" wrapText="1"/>
    </xf>
    <xf numFmtId="0" fontId="32" fillId="0" borderId="83" xfId="89" applyFont="1" applyBorder="1" applyAlignment="1">
      <alignment horizontal="center" vertical="center"/>
    </xf>
    <xf numFmtId="0" fontId="29" fillId="0" borderId="0" xfId="89" applyFont="1" applyAlignment="1">
      <alignment horizontal="center" vertical="center"/>
    </xf>
    <xf numFmtId="44" fontId="62" fillId="0" borderId="47" xfId="257" applyFont="1" applyBorder="1" applyAlignment="1">
      <alignment horizontal="right" vertical="center"/>
    </xf>
    <xf numFmtId="44" fontId="61" fillId="0" borderId="40" xfId="257" applyFont="1" applyBorder="1" applyAlignment="1">
      <alignment horizontal="right" vertical="center" wrapText="1"/>
    </xf>
    <xf numFmtId="0" fontId="62" fillId="0" borderId="25" xfId="73" applyNumberFormat="1" applyFont="1" applyBorder="1" applyAlignment="1">
      <alignment horizontal="center" vertical="center"/>
    </xf>
    <xf numFmtId="2" fontId="62" fillId="0" borderId="25" xfId="73" applyNumberFormat="1" applyFont="1" applyBorder="1" applyAlignment="1">
      <alignment horizontal="center" vertical="center"/>
    </xf>
    <xf numFmtId="4" fontId="62" fillId="0" borderId="25" xfId="259" applyNumberFormat="1" applyFont="1" applyBorder="1" applyAlignment="1">
      <alignment vertical="center" wrapText="1"/>
    </xf>
    <xf numFmtId="4" fontId="62" fillId="25" borderId="25" xfId="259" applyNumberFormat="1" applyFont="1" applyFill="1" applyBorder="1">
      <alignment horizontal="center" vertical="center" wrapText="1"/>
    </xf>
    <xf numFmtId="4" fontId="62" fillId="0" borderId="25" xfId="39" applyNumberFormat="1" applyFont="1" applyBorder="1" applyAlignment="1">
      <alignment vertical="center" wrapText="1"/>
    </xf>
    <xf numFmtId="167" fontId="62" fillId="0" borderId="25" xfId="62" applyNumberFormat="1" applyFont="1" applyBorder="1" applyAlignment="1">
      <alignment horizontal="right" vertical="center" wrapText="1"/>
    </xf>
    <xf numFmtId="0" fontId="62" fillId="0" borderId="36" xfId="89" applyFont="1" applyBorder="1"/>
    <xf numFmtId="3" fontId="51" fillId="29" borderId="25" xfId="130" applyNumberFormat="1" applyFont="1" applyFill="1" applyBorder="1" applyAlignment="1">
      <alignment horizontal="center" vertical="center" wrapText="1"/>
    </xf>
    <xf numFmtId="3" fontId="51" fillId="29" borderId="18" xfId="130" applyNumberFormat="1" applyFont="1" applyFill="1" applyBorder="1" applyAlignment="1">
      <alignment horizontal="center" vertical="center"/>
    </xf>
    <xf numFmtId="186" fontId="51" fillId="29" borderId="18" xfId="60" applyNumberFormat="1" applyFont="1" applyFill="1" applyBorder="1" applyAlignment="1">
      <alignment horizontal="center" vertical="center"/>
    </xf>
    <xf numFmtId="0" fontId="51" fillId="29" borderId="18" xfId="130" applyFont="1" applyFill="1" applyBorder="1" applyAlignment="1">
      <alignment horizontal="center" vertical="center" wrapText="1"/>
    </xf>
    <xf numFmtId="0" fontId="51" fillId="29" borderId="18" xfId="130" applyFont="1" applyFill="1" applyBorder="1" applyAlignment="1">
      <alignment horizontal="center" vertical="center"/>
    </xf>
    <xf numFmtId="3" fontId="51" fillId="29" borderId="18" xfId="130" applyNumberFormat="1" applyFont="1" applyFill="1" applyBorder="1" applyAlignment="1">
      <alignment horizontal="center" vertical="center" wrapText="1"/>
    </xf>
    <xf numFmtId="0" fontId="49" fillId="29" borderId="33" xfId="130" applyFont="1" applyFill="1" applyBorder="1" applyAlignment="1">
      <alignment vertical="center" wrapText="1"/>
    </xf>
    <xf numFmtId="0" fontId="49" fillId="29" borderId="18" xfId="130" applyFont="1" applyFill="1" applyBorder="1" applyAlignment="1">
      <alignment vertical="center" wrapText="1"/>
    </xf>
    <xf numFmtId="186" fontId="51" fillId="29" borderId="47" xfId="60" applyNumberFormat="1" applyFont="1" applyFill="1" applyBorder="1" applyAlignment="1">
      <alignment horizontal="center" vertical="center"/>
    </xf>
    <xf numFmtId="9" fontId="61" fillId="27" borderId="30" xfId="95" applyFont="1" applyFill="1" applyBorder="1" applyAlignment="1">
      <alignment horizontal="center" vertical="center"/>
    </xf>
    <xf numFmtId="0" fontId="49" fillId="25" borderId="0" xfId="0" applyFont="1" applyFill="1" applyBorder="1" applyAlignment="1">
      <alignment horizontal="center" vertical="center" wrapText="1"/>
    </xf>
    <xf numFmtId="0" fontId="49" fillId="25" borderId="0" xfId="0" applyFont="1" applyFill="1" applyBorder="1" applyAlignment="1">
      <alignment vertical="center" wrapText="1"/>
    </xf>
    <xf numFmtId="0" fontId="49" fillId="25" borderId="13" xfId="0" applyFont="1" applyFill="1" applyBorder="1" applyAlignment="1">
      <alignment horizontal="center" vertical="center" wrapText="1"/>
    </xf>
    <xf numFmtId="0" fontId="49" fillId="25" borderId="14" xfId="0" applyFont="1" applyFill="1" applyBorder="1" applyAlignment="1">
      <alignment horizontal="center" vertical="center" wrapText="1"/>
    </xf>
    <xf numFmtId="0" fontId="49" fillId="25" borderId="14" xfId="0" applyFont="1" applyFill="1" applyBorder="1" applyAlignment="1">
      <alignment vertical="center" wrapText="1"/>
    </xf>
    <xf numFmtId="0" fontId="49" fillId="25" borderId="24" xfId="0" applyFont="1" applyFill="1" applyBorder="1" applyAlignment="1">
      <alignment vertical="center" wrapText="1"/>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62" fillId="0" borderId="29" xfId="73" applyFont="1" applyBorder="1" applyAlignment="1">
      <alignment horizontal="center" vertical="center"/>
    </xf>
    <xf numFmtId="4" fontId="62" fillId="0" borderId="29" xfId="39" applyNumberFormat="1" applyFont="1" applyBorder="1" applyAlignment="1">
      <alignment horizontal="center" vertical="center" wrapText="1"/>
    </xf>
    <xf numFmtId="44" fontId="62" fillId="0" borderId="29" xfId="257" applyFont="1" applyBorder="1" applyAlignment="1">
      <alignment horizontal="right" vertical="center" wrapText="1"/>
    </xf>
    <xf numFmtId="44" fontId="62" fillId="0" borderId="35" xfId="257" applyFont="1" applyBorder="1" applyAlignment="1">
      <alignment horizontal="right" vertical="center" wrapText="1"/>
    </xf>
    <xf numFmtId="0" fontId="61" fillId="28" borderId="41" xfId="73" applyFont="1" applyFill="1" applyBorder="1" applyAlignment="1">
      <alignment horizontal="right" vertical="center"/>
    </xf>
    <xf numFmtId="0" fontId="61" fillId="28" borderId="43" xfId="73" applyFont="1" applyFill="1" applyBorder="1" applyAlignment="1">
      <alignment horizontal="right" vertical="center"/>
    </xf>
    <xf numFmtId="0" fontId="61" fillId="28" borderId="53" xfId="73" applyFont="1" applyFill="1" applyBorder="1" applyAlignment="1">
      <alignment horizontal="right" vertical="center"/>
    </xf>
    <xf numFmtId="187" fontId="61" fillId="28" borderId="44" xfId="73" applyNumberFormat="1" applyFont="1" applyFill="1" applyBorder="1" applyAlignment="1">
      <alignment vertical="center"/>
    </xf>
    <xf numFmtId="49" fontId="61" fillId="0" borderId="0" xfId="131" applyNumberFormat="1" applyFont="1" applyAlignment="1">
      <alignment horizontal="center" vertical="center"/>
    </xf>
    <xf numFmtId="49" fontId="61" fillId="0" borderId="0" xfId="131" applyNumberFormat="1" applyFont="1" applyAlignment="1">
      <alignment horizontal="right" vertical="center"/>
    </xf>
    <xf numFmtId="186" fontId="61" fillId="0" borderId="0" xfId="131" applyNumberFormat="1" applyFont="1" applyAlignment="1">
      <alignment vertical="center"/>
    </xf>
    <xf numFmtId="0" fontId="61" fillId="0" borderId="0" xfId="128" applyFont="1" applyBorder="1" applyAlignment="1">
      <alignment vertical="center"/>
    </xf>
    <xf numFmtId="0" fontId="61" fillId="28" borderId="34" xfId="128" applyFont="1" applyFill="1" applyBorder="1" applyAlignment="1">
      <alignment horizontal="center" vertical="center"/>
    </xf>
    <xf numFmtId="0" fontId="61" fillId="28" borderId="16" xfId="128" applyFont="1" applyFill="1" applyBorder="1" applyAlignment="1">
      <alignment horizontal="center" vertical="center"/>
    </xf>
    <xf numFmtId="0" fontId="61" fillId="28" borderId="17" xfId="128" applyFont="1" applyFill="1" applyBorder="1" applyAlignment="1">
      <alignment horizontal="center" vertical="center"/>
    </xf>
    <xf numFmtId="181" fontId="61" fillId="28" borderId="35" xfId="129" applyNumberFormat="1" applyFont="1" applyFill="1" applyBorder="1" applyAlignment="1">
      <alignment vertical="center"/>
    </xf>
    <xf numFmtId="0" fontId="62" fillId="0" borderId="0" xfId="128" applyFont="1" applyAlignment="1">
      <alignment horizontal="center"/>
    </xf>
    <xf numFmtId="0" fontId="62" fillId="0" borderId="0" xfId="128" applyFont="1" applyAlignment="1">
      <alignment horizontal="center" vertical="center"/>
    </xf>
    <xf numFmtId="0" fontId="62" fillId="0" borderId="0" xfId="128" applyFont="1"/>
    <xf numFmtId="0" fontId="62" fillId="0" borderId="33" xfId="128" applyFont="1" applyBorder="1" applyAlignment="1">
      <alignment vertical="center" wrapText="1"/>
    </xf>
    <xf numFmtId="0" fontId="62" fillId="0" borderId="18" xfId="128" applyFont="1" applyBorder="1" applyAlignment="1">
      <alignment vertical="center" wrapText="1"/>
    </xf>
    <xf numFmtId="0" fontId="62" fillId="0" borderId="18" xfId="128" applyFont="1" applyBorder="1" applyAlignment="1">
      <alignment horizontal="center" vertical="center" wrapText="1"/>
    </xf>
    <xf numFmtId="181" fontId="62" fillId="0" borderId="18" xfId="128" applyNumberFormat="1" applyFont="1" applyBorder="1" applyAlignment="1">
      <alignment vertical="center" wrapText="1"/>
    </xf>
    <xf numFmtId="181" fontId="62" fillId="0" borderId="30" xfId="129" applyNumberFormat="1" applyFont="1" applyBorder="1" applyAlignment="1">
      <alignment vertical="center"/>
    </xf>
    <xf numFmtId="0" fontId="62" fillId="0" borderId="0" xfId="128" applyFont="1" applyAlignment="1">
      <alignment horizontal="center" vertical="center" wrapText="1"/>
    </xf>
    <xf numFmtId="0" fontId="62" fillId="0" borderId="87" xfId="128" applyFont="1" applyBorder="1" applyAlignment="1">
      <alignment vertical="center" wrapText="1"/>
    </xf>
    <xf numFmtId="0" fontId="62" fillId="0" borderId="77" xfId="128" applyFont="1" applyBorder="1" applyAlignment="1">
      <alignment vertical="center" wrapText="1"/>
    </xf>
    <xf numFmtId="2" fontId="62" fillId="0" borderId="77" xfId="128" applyNumberFormat="1" applyFont="1" applyBorder="1" applyAlignment="1">
      <alignment horizontal="center" vertical="center" wrapText="1"/>
    </xf>
    <xf numFmtId="181" fontId="62" fillId="0" borderId="76" xfId="129" applyNumberFormat="1" applyFont="1" applyBorder="1" applyAlignment="1">
      <alignment vertical="center"/>
    </xf>
    <xf numFmtId="0" fontId="61" fillId="28" borderId="41" xfId="128" applyFont="1" applyFill="1" applyBorder="1" applyAlignment="1">
      <alignment horizontal="center" vertical="center"/>
    </xf>
    <xf numFmtId="0" fontId="61" fillId="28" borderId="43" xfId="128" applyFont="1" applyFill="1" applyBorder="1" applyAlignment="1">
      <alignment horizontal="center" vertical="center"/>
    </xf>
    <xf numFmtId="0" fontId="61" fillId="28" borderId="53" xfId="128" applyFont="1" applyFill="1" applyBorder="1" applyAlignment="1">
      <alignment horizontal="center" vertical="center"/>
    </xf>
    <xf numFmtId="0" fontId="51" fillId="24" borderId="60" xfId="73" applyFont="1" applyFill="1" applyBorder="1" applyAlignment="1">
      <alignment horizontal="left" vertical="center"/>
    </xf>
    <xf numFmtId="0" fontId="51" fillId="24" borderId="59" xfId="73" applyFont="1" applyFill="1" applyBorder="1" applyAlignment="1">
      <alignment horizontal="left" vertical="center"/>
    </xf>
    <xf numFmtId="0" fontId="51" fillId="24" borderId="58" xfId="73" applyFont="1" applyFill="1" applyBorder="1" applyAlignment="1">
      <alignment horizontal="left" vertical="center"/>
    </xf>
    <xf numFmtId="0" fontId="61" fillId="0" borderId="27" xfId="73" applyFont="1" applyBorder="1" applyAlignment="1">
      <alignment horizontal="right" vertical="center"/>
    </xf>
    <xf numFmtId="0" fontId="61" fillId="0" borderId="31" xfId="73" applyFont="1" applyBorder="1" applyAlignment="1">
      <alignment horizontal="right" vertical="center"/>
    </xf>
    <xf numFmtId="0" fontId="61" fillId="0" borderId="28" xfId="73" applyFont="1" applyBorder="1" applyAlignment="1">
      <alignment horizontal="right" vertical="center"/>
    </xf>
    <xf numFmtId="0" fontId="61" fillId="0" borderId="41" xfId="73" applyFont="1" applyBorder="1" applyAlignment="1">
      <alignment horizontal="right" vertical="center"/>
    </xf>
    <xf numFmtId="0" fontId="61" fillId="0" borderId="43" xfId="73" applyFont="1" applyBorder="1" applyAlignment="1">
      <alignment horizontal="right" vertical="center"/>
    </xf>
    <xf numFmtId="0" fontId="61" fillId="0" borderId="53" xfId="73" applyFont="1" applyBorder="1" applyAlignment="1">
      <alignment horizontal="right" vertical="center"/>
    </xf>
    <xf numFmtId="0" fontId="61" fillId="0" borderId="41" xfId="135" applyFont="1" applyBorder="1" applyAlignment="1">
      <alignment horizontal="right" vertical="center"/>
    </xf>
    <xf numFmtId="0" fontId="61" fillId="0" borderId="43" xfId="135" applyFont="1" applyBorder="1" applyAlignment="1">
      <alignment horizontal="right" vertical="center"/>
    </xf>
    <xf numFmtId="0" fontId="61" fillId="0" borderId="53" xfId="135" applyFont="1" applyBorder="1" applyAlignment="1">
      <alignment horizontal="right" vertical="center"/>
    </xf>
    <xf numFmtId="0" fontId="61" fillId="0" borderId="27" xfId="135" applyFont="1" applyBorder="1" applyAlignment="1">
      <alignment horizontal="right" vertical="center"/>
    </xf>
    <xf numFmtId="0" fontId="61" fillId="0" borderId="31" xfId="135" applyFont="1" applyBorder="1" applyAlignment="1">
      <alignment horizontal="right" vertical="center"/>
    </xf>
    <xf numFmtId="0" fontId="61" fillId="0" borderId="28" xfId="135" applyFont="1" applyBorder="1" applyAlignment="1">
      <alignment horizontal="right" vertical="center"/>
    </xf>
    <xf numFmtId="173" fontId="62" fillId="0" borderId="77" xfId="34" applyFont="1" applyBorder="1" applyAlignment="1">
      <alignment vertical="center" wrapText="1"/>
    </xf>
    <xf numFmtId="0" fontId="62" fillId="0" borderId="25" xfId="0" applyFont="1" applyBorder="1" applyAlignment="1">
      <alignment horizontal="center" vertical="center"/>
    </xf>
    <xf numFmtId="0" fontId="62" fillId="0" borderId="25" xfId="74" applyFont="1" applyBorder="1" applyAlignment="1">
      <alignment horizontal="center" vertical="center"/>
    </xf>
    <xf numFmtId="4" fontId="62" fillId="0" borderId="25" xfId="258" applyNumberFormat="1" applyFont="1" applyBorder="1" applyAlignment="1">
      <alignment vertical="center" wrapText="1"/>
    </xf>
    <xf numFmtId="4" fontId="62" fillId="25" borderId="25" xfId="258" applyNumberFormat="1" applyFont="1" applyFill="1" applyBorder="1">
      <alignment horizontal="center" vertical="center" wrapText="1"/>
    </xf>
    <xf numFmtId="4" fontId="63" fillId="25" borderId="25" xfId="0" applyNumberFormat="1" applyFont="1" applyFill="1" applyBorder="1" applyAlignment="1">
      <alignment horizontal="center" vertical="center"/>
    </xf>
    <xf numFmtId="0" fontId="63" fillId="0" borderId="25" xfId="0" applyFont="1" applyBorder="1" applyAlignment="1">
      <alignment vertical="center" wrapText="1"/>
    </xf>
    <xf numFmtId="0" fontId="63" fillId="0" borderId="25" xfId="0" applyFont="1" applyBorder="1" applyAlignment="1">
      <alignment horizontal="center" vertical="center"/>
    </xf>
    <xf numFmtId="44" fontId="62" fillId="0" borderId="25" xfId="257" applyFont="1" applyBorder="1" applyAlignment="1">
      <alignment horizontal="center" vertical="center" wrapText="1"/>
    </xf>
    <xf numFmtId="0" fontId="61" fillId="0" borderId="63" xfId="135" applyFont="1" applyBorder="1" applyAlignment="1">
      <alignment horizontal="right" vertical="center"/>
    </xf>
    <xf numFmtId="0" fontId="61" fillId="0" borderId="55" xfId="135" applyFont="1" applyBorder="1" applyAlignment="1">
      <alignment horizontal="right" vertical="center"/>
    </xf>
    <xf numFmtId="0" fontId="61" fillId="0" borderId="65" xfId="135" applyFont="1" applyBorder="1" applyAlignment="1">
      <alignment horizontal="right" vertical="center"/>
    </xf>
    <xf numFmtId="44" fontId="61" fillId="0" borderId="76" xfId="257" applyFont="1" applyBorder="1" applyAlignment="1">
      <alignment horizontal="right" vertical="center" wrapText="1"/>
    </xf>
    <xf numFmtId="4" fontId="62" fillId="25" borderId="25" xfId="258" applyNumberFormat="1" applyFont="1" applyFill="1" applyBorder="1" applyAlignment="1">
      <alignment vertical="center" wrapText="1"/>
    </xf>
    <xf numFmtId="44" fontId="62" fillId="0" borderId="25" xfId="257" quotePrefix="1" applyFont="1" applyBorder="1" applyAlignment="1">
      <alignment horizontal="right" vertical="center" wrapText="1"/>
    </xf>
  </cellXfs>
  <cellStyles count="260">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 90" xfId="258" xr:uid="{A06903E9-DBB0-46EA-961C-03198A2E1898}"/>
    <cellStyle name="Normal 91" xfId="259" xr:uid="{39B0AE13-A034-4C50-B0E4-37B9A6548A4E}"/>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V&#237;nculoExternoRecuperado1?FA9CF50F" TargetMode="External"/><Relationship Id="rId1" Type="http://schemas.openxmlformats.org/officeDocument/2006/relationships/externalLinkPath" Target="file:///\\FA9CF50F\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actura13?FA9CF50F" TargetMode="External"/><Relationship Id="rId1" Type="http://schemas.openxmlformats.org/officeDocument/2006/relationships/externalLinkPath" Target="file:///\\FA9CF50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REPROJMA.xls?FA9CF50F" TargetMode="External"/><Relationship Id="rId1" Type="http://schemas.openxmlformats.org/officeDocument/2006/relationships/externalLinkPath" Target="file:///\\FA9CF50F\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Contratacion%20PME%20v021?FA9CF50F" TargetMode="External"/><Relationship Id="rId1" Type="http://schemas.openxmlformats.org/officeDocument/2006/relationships/externalLinkPath" Target="file:///\\FA9CF50F\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ormatos.xls?FA9CF50F" TargetMode="External"/><Relationship Id="rId1" Type="http://schemas.openxmlformats.org/officeDocument/2006/relationships/externalLinkPath" Target="file:///\\FA9CF50F\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sheetData sheetId="313">
        <row r="2">
          <cell r="A2">
            <v>0</v>
          </cell>
        </row>
      </sheetData>
      <sheetData sheetId="314">
        <row r="2">
          <cell r="A2">
            <v>0</v>
          </cell>
        </row>
      </sheetData>
      <sheetData sheetId="315">
        <row r="2">
          <cell r="A2">
            <v>0</v>
          </cell>
        </row>
      </sheetData>
      <sheetData sheetId="316"/>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sheetData sheetId="402"/>
      <sheetData sheetId="403"/>
      <sheetData sheetId="404"/>
      <sheetData sheetId="405">
        <row r="2">
          <cell r="A2">
            <v>0</v>
          </cell>
        </row>
      </sheetData>
      <sheetData sheetId="406">
        <row r="2">
          <cell r="A2">
            <v>0</v>
          </cell>
        </row>
      </sheetData>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sheetData sheetId="538"/>
      <sheetData sheetId="539"/>
      <sheetData sheetId="540"/>
      <sheetData sheetId="541"/>
      <sheetData sheetId="542"/>
      <sheetData sheetId="543"/>
      <sheetData sheetId="544"/>
      <sheetData sheetId="545"/>
      <sheetData sheetId="546">
        <row r="2">
          <cell r="A2">
            <v>0</v>
          </cell>
        </row>
      </sheetData>
      <sheetData sheetId="547"/>
      <sheetData sheetId="548"/>
      <sheetData sheetId="549">
        <row r="2">
          <cell r="A2">
            <v>0</v>
          </cell>
        </row>
      </sheetData>
      <sheetData sheetId="550">
        <row r="2">
          <cell r="A2">
            <v>0</v>
          </cell>
        </row>
      </sheetData>
      <sheetData sheetId="551"/>
      <sheetData sheetId="552">
        <row r="2">
          <cell r="A2">
            <v>0</v>
          </cell>
        </row>
      </sheetData>
      <sheetData sheetId="553">
        <row r="2">
          <cell r="A2">
            <v>0</v>
          </cell>
        </row>
      </sheetData>
      <sheetData sheetId="554"/>
      <sheetData sheetId="555"/>
      <sheetData sheetId="556"/>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sheetData sheetId="571">
        <row r="2">
          <cell r="A2">
            <v>0</v>
          </cell>
        </row>
      </sheetData>
      <sheetData sheetId="572">
        <row r="2">
          <cell r="A2">
            <v>0</v>
          </cell>
        </row>
      </sheetData>
      <sheetData sheetId="573">
        <row r="2">
          <cell r="A2">
            <v>0</v>
          </cell>
        </row>
      </sheetData>
      <sheetData sheetId="574"/>
      <sheetData sheetId="575">
        <row r="2">
          <cell r="A2">
            <v>0</v>
          </cell>
        </row>
      </sheetData>
      <sheetData sheetId="576">
        <row r="2">
          <cell r="A2">
            <v>0</v>
          </cell>
        </row>
      </sheetData>
      <sheetData sheetId="577">
        <row r="2">
          <cell r="A2">
            <v>0</v>
          </cell>
        </row>
      </sheetData>
      <sheetData sheetId="578"/>
      <sheetData sheetId="579">
        <row r="2">
          <cell r="A2">
            <v>0</v>
          </cell>
        </row>
      </sheetData>
      <sheetData sheetId="580">
        <row r="2">
          <cell r="A2">
            <v>0</v>
          </cell>
        </row>
      </sheetData>
      <sheetData sheetId="581"/>
      <sheetData sheetId="582"/>
      <sheetData sheetId="583">
        <row r="2">
          <cell r="A2">
            <v>0</v>
          </cell>
        </row>
      </sheetData>
      <sheetData sheetId="584">
        <row r="2">
          <cell r="A2">
            <v>0</v>
          </cell>
        </row>
      </sheetData>
      <sheetData sheetId="585"/>
      <sheetData sheetId="586"/>
      <sheetData sheetId="587"/>
      <sheetData sheetId="588"/>
      <sheetData sheetId="589"/>
      <sheetData sheetId="590"/>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row r="2">
          <cell r="A2">
            <v>0</v>
          </cell>
        </row>
      </sheetData>
      <sheetData sheetId="931">
        <row r="2">
          <cell r="A2">
            <v>0</v>
          </cell>
        </row>
      </sheetData>
      <sheetData sheetId="932"/>
      <sheetData sheetId="933">
        <row r="2">
          <cell r="A2">
            <v>0</v>
          </cell>
        </row>
      </sheetData>
      <sheetData sheetId="934">
        <row r="2">
          <cell r="A2">
            <v>0</v>
          </cell>
        </row>
      </sheetData>
      <sheetData sheetId="935">
        <row r="2">
          <cell r="A2">
            <v>0</v>
          </cell>
        </row>
      </sheetData>
      <sheetData sheetId="936"/>
      <sheetData sheetId="937"/>
      <sheetData sheetId="938"/>
      <sheetData sheetId="939"/>
      <sheetData sheetId="940"/>
      <sheetData sheetId="941">
        <row r="2">
          <cell r="A2">
            <v>0</v>
          </cell>
        </row>
      </sheetData>
      <sheetData sheetId="942">
        <row r="2">
          <cell r="A2">
            <v>0</v>
          </cell>
        </row>
      </sheetData>
      <sheetData sheetId="943"/>
      <sheetData sheetId="944"/>
      <sheetData sheetId="945">
        <row r="2">
          <cell r="A2">
            <v>0</v>
          </cell>
        </row>
      </sheetData>
      <sheetData sheetId="946">
        <row r="2">
          <cell r="A2">
            <v>0</v>
          </cell>
        </row>
      </sheetData>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Base Datos"/>
      <sheetName val="C122"/>
      <sheetName val="Compilado"/>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C123"/>
      <sheetName val="M14"/>
      <sheetName val="C124"/>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DESCAPOTE"/>
      <sheetName val="RELL"/>
      <sheetName val="SOLADO"/>
      <sheetName val="CICLO"/>
      <sheetName val="VIGACIMENTA"/>
      <sheetName val="VIGADINTEL"/>
      <sheetName val="COL2020"/>
      <sheetName val="ZAP"/>
      <sheetName val="PISOGRES"/>
      <sheetName val="PUERTA"/>
      <sheetName val="VENTANA"/>
      <sheetName val="CUBIERTA"/>
      <sheetName val="ACERO"/>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1.3"/>
      <sheetName val="Programación"/>
      <sheetName val="Presupuesto (2)"/>
      <sheetName val="Presupuesto "/>
      <sheetName val="8.3"/>
      <sheetName val="9.2"/>
      <sheetName val="12.2"/>
      <sheetName val="12.3"/>
      <sheetName val="13.1"/>
      <sheetName val="CUBS"/>
      <sheetName val="3.8"/>
      <sheetName val="6.5"/>
      <sheetName val="6.6"/>
      <sheetName val="6.7"/>
      <sheetName val="12.4"/>
      <sheetName val="12.5"/>
      <sheetName val="PROGRAMA DE OBRA"/>
      <sheetName val="PROGRAMA DE INVERSIONES"/>
      <sheetName val="PROG.INV.COMPRIMIDO"/>
      <sheetName val="EQUIPO REQUERIDO"/>
      <sheetName val="ACEROS"/>
      <sheetName val="A.1"/>
      <sheetName val="A.2"/>
      <sheetName val="CANT. MAT."/>
      <sheetName val="14."/>
      <sheetName val="15."/>
      <sheetName val="PROG TRAB (2)"/>
      <sheetName val="Compensada"/>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7"/>
      <sheetName val="3,8"/>
      <sheetName val="3,08"/>
      <sheetName val="3,07"/>
      <sheetName val="3,06"/>
      <sheetName val="3,05"/>
      <sheetName val="3,04"/>
      <sheetName val="3,03"/>
      <sheetName val="3,02"/>
      <sheetName val="3,01"/>
      <sheetName val="2,00"/>
      <sheetName val="M1,4"/>
      <sheetName val="C1,3,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BORDILLO"/>
      <sheetName val="PLACA E 0.08"/>
      <sheetName val="PLACA E 0.1"/>
      <sheetName val="EXCV"/>
      <sheetName val="LOC Y REP"/>
      <sheetName val="LOCAL1"/>
      <sheetName val="PRECIOS REF"/>
      <sheetName val="M15"/>
      <sheetName val="M13"/>
      <sheetName val="M12"/>
      <sheetName val="CONCRET"/>
      <sheetName val="MANO OBRA"/>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PTEI2"/>
      <sheetName val="AHUMADA"/>
      <sheetName val="PUNITARIOS"/>
      <sheetName val="CONCRETO 3000 PSI"/>
      <sheetName val="CONCRETO 2000 PSI"/>
      <sheetName val="MORTERO 1,3"/>
      <sheetName val="MORTERO 1,4"/>
      <sheetName val="ACERO DE REF"/>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4"/>
      <sheetName val="2.5"/>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52"/>
      <sheetName val="651"/>
      <sheetName val="650"/>
      <sheetName val="649"/>
      <sheetName val="648"/>
      <sheetName val="647"/>
      <sheetName val="646"/>
      <sheetName val="645"/>
      <sheetName val="644"/>
      <sheetName val="643"/>
      <sheetName val="642"/>
      <sheetName val="640"/>
      <sheetName val="639"/>
      <sheetName val="638"/>
      <sheetName val="637"/>
      <sheetName val="636"/>
      <sheetName val="635"/>
      <sheetName val="634"/>
      <sheetName val="633"/>
      <sheetName val="631"/>
      <sheetName val="630"/>
      <sheetName val="629"/>
      <sheetName val="628"/>
      <sheetName val="REVISAR 626"/>
      <sheetName val="624"/>
      <sheetName val="623"/>
      <sheetName val="620"/>
      <sheetName val="619"/>
      <sheetName val="618"/>
      <sheetName val="617"/>
      <sheetName val="616"/>
      <sheetName val="615"/>
      <sheetName val="614"/>
      <sheetName val="613"/>
      <sheetName val="612"/>
      <sheetName val="610"/>
      <sheetName val="609"/>
      <sheetName val="608"/>
      <sheetName val="606"/>
      <sheetName val="REVISAR 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20"/>
      <sheetName val="519"/>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Hoja15"/>
      <sheetName val="626"/>
      <sheetName val="605"/>
      <sheetName val="545"/>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PRESUPUESTO LICITACIÓN SRN 001"/>
      <sheetName val="SRN_005"/>
      <sheetName val="TRANSP"/>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PREESF."/>
      <sheetName val="JUNTAS PTES"/>
      <sheetName val="ESTR. ACERO"/>
      <sheetName val="TUBERIA REF"/>
      <sheetName val="DISIPADOR"/>
      <sheetName val="FILTROS"/>
      <sheetName val="MARCA VIAL"/>
      <sheetName val="OBRAS VARIAS"/>
      <sheetName val="TRANSPORTE"/>
      <sheetName val="ESPECIALES"/>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5.3"/>
      <sheetName val="Base_Datos1"/>
      <sheetName val="Base_Datos"/>
      <sheetName val="Base_Datos2"/>
      <sheetName val="CUADRILLA"/>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Preacta N°5"/>
      <sheetName val="Base de Diseñ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interventoria"/>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CONTRACTUAL"/>
      <sheetName val="MODIFICATORIO 1"/>
      <sheetName val="MODIFICATORIO 2"/>
      <sheetName val="AULAS"/>
      <sheetName val="PARCIAL 1"/>
      <sheetName val="PARCIAL 2 INTER"/>
      <sheetName val="PARCIAL 2 OBRA"/>
      <sheetName val="PARCIAL 3 OBRA"/>
      <sheetName val="TIEMPOS"/>
      <sheetName val="F-3 ACTA COMPROMISO"/>
      <sheetName val="APu1"/>
      <sheetName val="APu2"/>
      <sheetName val="APu3"/>
      <sheetName val="APu4"/>
      <sheetName val="062"/>
      <sheetName val="062 (2)"/>
      <sheetName val="062_(2)"/>
      <sheetName val="MATERIALES ELECTRICOS"/>
      <sheetName val="BASICOS"/>
      <sheetName val="MO"/>
      <sheetName val="HERR"/>
      <sheetName val="INDIRECTOS"/>
      <sheetName val="DITANCIAS"/>
      <sheetName val="DESCRIPCION"/>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EST0798"/>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6"/>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Informes"/>
      <sheetName val="Errores"/>
      <sheetName val="Tips Bases"/>
      <sheetName val="IDATA"/>
      <sheetName val="4007259"/>
      <sheetName val="Graficos"/>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Informe"/>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General"/>
      <sheetName val="HHxACT"/>
      <sheetName val="HHxACT (2)"/>
      <sheetName val="RESUMEN PROYECTO"/>
      <sheetName val="RESUMEN ESP"/>
      <sheetName val="RESUMEN (2)"/>
      <sheetName val="ANX 1 RESUMEN GENERAL (2)"/>
      <sheetName val="OBRAS SEBASTOPOL "/>
      <sheetName val="OBRAS SANTA ROSA  (2)"/>
      <sheetName val="OBRAS SANTA ROSA"/>
      <sheetName val="Proyecc 30-Nov-12"/>
      <sheetName val="2,01"/>
      <sheetName val="2,02"/>
      <sheetName val="2,03"/>
      <sheetName val="4,01"/>
      <sheetName val="4,02"/>
      <sheetName val="4,03"/>
      <sheetName val="4,04"/>
      <sheetName val="4,05"/>
      <sheetName val="4,06"/>
      <sheetName val="4,07"/>
      <sheetName val="4,08"/>
      <sheetName val="4,09"/>
      <sheetName val="4,11"/>
      <sheetName val="5,01"/>
      <sheetName val="6,01"/>
      <sheetName val="6,02"/>
      <sheetName val="Unitarios"/>
      <sheetName val="EJECUCION PRESUPUESTAL"/>
      <sheetName val="AFECTACION"/>
      <sheetName val="COPIA PARAFISCALES"/>
      <sheetName val="Financiera "/>
      <sheetName val="ACTA DE COSTOS 8"/>
      <sheetName val="HOJA DE RUTA 11-2-6"/>
      <sheetName val="CAMBIA (A)"/>
      <sheetName val="ACTA DE COSTOS 7"/>
      <sheetName val="ACTA DE COSTOS 10"/>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COMUNICACIONES"/>
      <sheetName val="CONTROL COMUNICAC"/>
      <sheetName val="DISEÑO HIDROSANITARIO"/>
      <sheetName val="DISEÑO ELECTRICO"/>
      <sheetName val="OBRA EJECUTADA"/>
      <sheetName val="OBRA EJECUTADA POR CANCELAR"/>
      <sheetName val="OBRA A EJECUTAR"/>
      <sheetName val="BALANCE 1P INICIAL"/>
      <sheetName val="BALANCE 1P FINAL"/>
      <sheetName val="MDEO"/>
      <sheetName val="C-M-H"/>
      <sheetName val="Grupo 3 "/>
      <sheetName val="Grupo 2."/>
      <sheetName val="Informe semanal 22"/>
      <sheetName val="Lista chequeo"/>
      <sheetName val="Acta de Comité de Obra"/>
      <sheetName val="Acta de Comité de Obra 12"/>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PU BASICOS"/>
      <sheetName val="CANTIDADES Y PRECIOS"/>
      <sheetName val="SEMAFORO 55-01"/>
      <sheetName val="CANT OBRA B-C"/>
      <sheetName val="CANT OBRA Z-U"/>
      <sheetName val="ACCIDENTALIDAD junio"/>
      <sheetName val="ACCIDENTALIDAD julio"/>
      <sheetName val="ACCIDENTALIDAD agosto"/>
      <sheetName val="RESUM.ACCID"/>
      <sheetName val="RESUM.ACCID (2)"/>
      <sheetName val="FACTORES"/>
      <sheetName val="AC2-AG96"/>
      <sheetName val="Formulario N° 4"/>
      <sheetName val="G.G"/>
      <sheetName val="TIEMPO-TRAB"/>
      <sheetName val="COLILLAS"/>
      <sheetName val="CONSO-PERSONA"/>
      <sheetName val="TARIF2002"/>
      <sheetName val="Ppto EL COPEY"/>
      <sheetName val="APU "/>
      <sheetName val="bocatoma"/>
      <sheetName val="ANALISIS DE PRECIOS BASICOS"/>
      <sheetName val="PRESUPUESTO GENERAL"/>
      <sheetName val="P. MATERIAL A.C.T CER"/>
      <sheetName val="P. TOTALES"/>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2909"/>
      <sheetName val="CA-3029"/>
      <sheetName val="CA-2919"/>
      <sheetName val="CA-3033"/>
      <sheetName val="Consumibles"/>
      <sheetName val="InfoTKs"/>
      <sheetName val="COSTOS UNITARIOS"/>
      <sheetName val="5090-2003"/>
      <sheetName val="5091-2003"/>
      <sheetName val="5092-2003"/>
      <sheetName val="5093-2003"/>
      <sheetName val="5094-2003"/>
      <sheetName val="5095-2003"/>
      <sheetName val="5098-2003"/>
      <sheetName val="BUSPLA02-07"/>
      <sheetName val="Eq. loc."/>
      <sheetName val="Eq. perm."/>
      <sheetName val="A.P.U. Loc."/>
      <sheetName val="A.P.U. Mant."/>
      <sheetName val="Anexo  - Tarifas"/>
      <sheetName val="Cantidades Estimadas"/>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PROPUESTA"/>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CID. SALARIAL"/>
      <sheetName val="data"/>
      <sheetName val="ESTRUCTURAS"/>
      <sheetName val="LN5-CHC.4-7-SS7"/>
      <sheetName val="1,2,1"/>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OFERTA"/>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5,6"/>
      <sheetName val="5,7"/>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Form8_bombas"/>
      <sheetName val="Form8_h2"/>
      <sheetName val="Form8_lubricacion"/>
      <sheetName val="Form8_regeneracion"/>
      <sheetName val="tub"/>
      <sheetName val="val"/>
      <sheetName val="tub_lub"/>
      <sheetName val="partidas_cant_tub_final_0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PACC Contratacion"/>
      <sheetName val="Contratacion PME v021"/>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LISTA APU"/>
      <sheetName val="MANUAL"/>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ELECTRICO"/>
      <sheetName val="Vuelta"/>
      <sheetName val="Presupuesto_Via_distribuidora"/>
      <sheetName val="Presupuesto V2 "/>
      <sheetName val="Hoja6"/>
      <sheetName val="Hoja7"/>
      <sheetName val="Hoja10"/>
      <sheetName val="Hoja11"/>
      <sheetName val="Hoja12"/>
      <sheetName val="Hoja13"/>
      <sheetName val="Hoja14"/>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MO ELECTRI"/>
      <sheetName val="PRESUPUESTO POZOS"/>
      <sheetName val="ANALISIS UNITARIOS "/>
      <sheetName val="ANALISIS U. POZOS"/>
      <sheetName val="MEMORIA DE CANTIDADES"/>
      <sheetName val="MEMORIA DE CANTIDADES POZOS"/>
      <sheetName val="ANALISIS BASICOS"/>
      <sheetName val="MORTEROS Y CONCRETOS"/>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CONT_ADI"/>
      <sheetName val="EQALT"/>
      <sheetName val="anexo2"/>
      <sheetName val="CDItem"/>
      <sheetName val="BASES"/>
      <sheetName val="ARMENIA-CLUB DE TIRO"/>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Base_de_Diseño"/>
      <sheetName val="Ppto_total"/>
      <sheetName val="Resumen_tubería"/>
      <sheetName val="Tabla_4_1_Distrito_Nº1"/>
      <sheetName val="Tabla_4_2_Distrito_Nº2"/>
      <sheetName val="Tabal_4_3_Resumén_distritos"/>
      <sheetName val="Tabla_4_4_Sistemas"/>
      <sheetName val="Ppto_alcantarillado"/>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PREACTA No. 1 MAYO DE 2009"/>
      <sheetName val="Vr Ejecu Preacta No. 1 MAY 2009"/>
      <sheetName val="CAMBIA"/>
      <sheetName val="preac-1"/>
      <sheetName val="preac-2"/>
      <sheetName val="preac-3"/>
      <sheetName val="preac-8"/>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ductos"/>
      <sheetName val="VOLQUETAS"/>
      <sheetName val="ALZATE"/>
      <sheetName val="CAMIONEROS"/>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Gráfico1"/>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VR-PROP MOD 1"/>
      <sheetName val="FORMULA"/>
      <sheetName val="PRECIO"/>
      <sheetName val="I M"/>
      <sheetName val="SOÑANDO"/>
      <sheetName val="EV 424 CON 5 (2)"/>
      <sheetName val="Precios no oficial"/>
      <sheetName val="OFERTA ECON"/>
      <sheetName val="\Users\aljipego\Downloads\Víncu"/>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INSUMOS (2)"/>
      <sheetName val="ITEM"/>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Precios 08-arquit en proceso"/>
      <sheetName val="unit2008-ARQUIT EN PROCESO"/>
      <sheetName val="Precios 08-vias"/>
      <sheetName val="unit2008-VIAS"/>
      <sheetName val="Costo Real 2008"/>
      <sheetName val="ACEROS 60000 PSI"/>
      <sheetName val="RENDI"/>
      <sheetName val="INFORME BT"/>
      <sheetName val="INFORME TLP"/>
      <sheetName val="Causas BT"/>
      <sheetName val="Causas TLP"/>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RES. VIAS"/>
      <sheetName val="Factor Multiplicador"/>
      <sheetName val="Presp Interventoria"/>
      <sheetName val="311P"/>
      <sheetName val="320P"/>
      <sheetName val="PRES. RESERVORIOS"/>
      <sheetName val="Program"/>
      <sheetName val="EVA"/>
      <sheetName val="Lista_Eq"/>
      <sheetName val="Activ"/>
      <sheetName val="Act."/>
      <sheetName val="SRN-005"/>
      <sheetName val="Facturacion M&amp;E Marzo"/>
      <sheetName val="Utilizacion"/>
      <sheetName val="DISTRITOS"/>
      <sheetName val="Anexo 3"/>
      <sheetName val="Anexo 4"/>
      <sheetName val="Precios."/>
      <sheetName val="DATBAND"/>
      <sheetName val="Act_"/>
      <sheetName val="PRESUPUESTO_LICITACIÓN_SRN_001"/>
      <sheetName val="Facturacion_M&amp;E_Marzo"/>
      <sheetName val="Anexo_1"/>
      <sheetName val="Anexo_2"/>
      <sheetName val="Anexo_3"/>
      <sheetName val="Anexo_4"/>
      <sheetName val="Resumen_Alternativas"/>
      <sheetName val="M.O."/>
      <sheetName val="RESUMEN MES MARZO"/>
      <sheetName val="SEGM"/>
      <sheetName val="CANT PAV-1"/>
      <sheetName val="MMTO"/>
      <sheetName val="PRESUPUESTO2"/>
      <sheetName val="SEGM2"/>
      <sheetName val="CANT PAV-2"/>
      <sheetName val="MMTO2"/>
      <sheetName val="CANT_PAV-1"/>
      <sheetName val="CANT_PAV-2"/>
      <sheetName val="APU-1PER"/>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GRAD-ACETATO"/>
      <sheetName val="DENS-PAILA-30 (3)"/>
      <sheetName val="TEMPE-DESPA"/>
      <sheetName val="3-4-grava"/>
      <sheetName val="GRAVA3-8(1)"/>
      <sheetName val="SOLID-FINO"/>
      <sheetName val="AG-MOD-FINURA"/>
      <sheetName val="AG-MDC-2solidez"/>
      <sheetName val="SODIO (2)"/>
      <sheetName val="SODIO"/>
      <sheetName val="MAGNESIO"/>
      <sheetName val="NUCLEOS"/>
      <sheetName val="RICE"/>
      <sheetName val="BASE-BG-1-solid"/>
      <sheetName val="BASE-G-OCT"/>
      <sheetName val="BASE-BG-1"/>
      <sheetName val="AGRE-MDC-2"/>
      <sheetName val="CARAS FR."/>
      <sheetName val="PESO ESP-FINO"/>
      <sheetName val="PESO ESP-GRUESO"/>
      <sheetName val="EQUIV-ARENA"/>
      <sheetName val="ALARG-APLAN"/>
      <sheetName val="M.D.C-2 Tolerancias"/>
      <sheetName val="MDC-2NUEVO"/>
      <sheetName val="MDC-1-solidez"/>
      <sheetName val="MDC-1"/>
      <sheetName val="MDC-2NUEVO cur"/>
      <sheetName val="MDC-3"/>
      <sheetName val="ESTAB-11"/>
      <sheetName val="ESTAB-26"/>
      <sheetName val="CBR"/>
      <sheetName val="PEN-BAS-28"/>
      <sheetName val="SUB-BASE-OCT"/>
      <sheetName val="BRIQUETAS"/>
      <sheetName val="CALIBRACION-OCTUB"/>
      <sheetName val="TERMOMETROS"/>
      <sheetName val="HUMEDAD"/>
      <sheetName val="PENETRAC"/>
      <sheetName val="balanzas"/>
      <sheetName val="Avance Obra para densidades"/>
      <sheetName val="STRSUMM0"/>
      <sheetName val="$ Directo"/>
      <sheetName val="mat&amp;sub"/>
      <sheetName val="indir"/>
      <sheetName val="gene"/>
      <sheetName val="tot"/>
      <sheetName val="prog "/>
      <sheetName val="pres_comp"/>
      <sheetName val="civ_1"/>
      <sheetName val="kp_civ1"/>
      <sheetName val="KP"/>
      <sheetName val="civpl1"/>
      <sheetName val="7417stiA"/>
      <sheetName val="Vía 9004"/>
      <sheetName val="450.9 "/>
      <sheetName val="450.9P  "/>
      <sheetName val="330.1P"/>
      <sheetName val="900.4P"/>
      <sheetName val="FIBRA ÓPTICA"/>
      <sheetName val="presupuesto obra (2)"/>
      <sheetName val="ETIQUETAS"/>
      <sheetName val="PRESUPUESTO GRADAS SOTFBALL"/>
      <sheetName val="F.PRESTAC"/>
      <sheetName val="UTILI"/>
      <sheetName val="IMPR"/>
      <sheetName val="ADM"/>
      <sheetName val="PGIO FINAL"/>
      <sheetName val="PAPSO"/>
      <sheetName val="INTERV"/>
      <sheetName val="F.M"/>
      <sheetName val="PLAN FINANCIERO GRADAS"/>
      <sheetName val="LISTA MATERIALES"/>
      <sheetName val=" EQUIPO MATERIALES"/>
      <sheetName val="INF"/>
      <sheetName val="CUADRO AREAS ARQ."/>
      <sheetName val="ACERO PARA JARDINERAS"/>
      <sheetName val="\Users\JoseGabriel\Downloads\Ví"/>
      <sheetName val="8.7.1"/>
      <sheetName val="8.7.2"/>
      <sheetName val="8.7.3"/>
      <sheetName val="8.7.4"/>
      <sheetName val="8.7.5"/>
      <sheetName val="8.7.6"/>
      <sheetName val="8.7.7"/>
      <sheetName val="20.3.1"/>
      <sheetName val="20.3.3"/>
      <sheetName val="20.5.1"/>
      <sheetName val="Lista de actividades Zona 1 "/>
      <sheetName val="Cuadro Comparativo "/>
      <sheetName val="Analisis Mano de Obra"/>
      <sheetName val="Analisis Herramienta Menor"/>
      <sheetName val="Analisis Factor Prestacional"/>
      <sheetName val="M.Med.Est"/>
      <sheetName val="M.Med_Arq"/>
      <sheetName val="Pres_Aula"/>
      <sheetName val="1_Preliminares"/>
      <sheetName val="2_Cimentación_Est.Met"/>
      <sheetName val="3_Mampost"/>
      <sheetName val="6_In_elec"/>
      <sheetName val="7_Pisos"/>
      <sheetName val="8_Cub_CM"/>
      <sheetName val="10_Pintura"/>
      <sheetName val="11_Dotación"/>
      <sheetName val="Equipo_Trans "/>
      <sheetName val="ANALISIS DE AIU"/>
      <sheetName val="AIU-ROSARIO"/>
      <sheetName val="Datos Principales"/>
      <sheetName val="PRESUP COMP."/>
      <sheetName val="PRESUP ACT."/>
      <sheetName val="Presup Resum"/>
      <sheetName val="Reporte Viabilidad"/>
      <sheetName val="Dotacion"/>
      <sheetName val="Transp."/>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3.1.4. ACCESORIO SANIT."/>
      <sheetName val="21.1.2.aseo muros interiores"/>
      <sheetName val="21.1.4.RETIRO DE ESCOMBROS"/>
      <sheetName val="21.1.2. ASEO FACHADAS"/>
      <sheetName val="PRESUPUESTO Y APUS 608-MONIQUIR"/>
      <sheetName val="Aula_Multiple"/>
      <sheetName val="Comedor"/>
      <sheetName val="Lectura"/>
      <sheetName val="Gateo"/>
      <sheetName val="Pres_CDI90"/>
      <sheetName val="2-3_Cimentación_Est.Met"/>
      <sheetName val="4_Mampost"/>
      <sheetName val="5Electricos"/>
      <sheetName val="6_Pisos"/>
      <sheetName val="7_HidroSa"/>
      <sheetName val="8 Enchapes"/>
      <sheetName val="9_Aparatos"/>
      <sheetName val="10_Cub_CM"/>
      <sheetName val="11_CarMeta"/>
      <sheetName val="12-13-14_Pintura"/>
      <sheetName val="D16C-Pres_CCI_90 Niños_Z_Alta_E"/>
      <sheetName val="Información General"/>
      <sheetName val="Presup_Cancha"/>
      <sheetName val="3_HS"/>
      <sheetName val="Apus_In.Elect"/>
      <sheetName val="Apus_Cubierta"/>
      <sheetName val="Apus_Dotación_Pintura"/>
      <sheetName val="DOTACIONES"/>
      <sheetName val="2,2,6,1 Pilotes 0,30"/>
      <sheetName val="Resumen_Interm BLOQUE 3"/>
      <sheetName val="M_Arq"/>
      <sheetName val="Pres_Com"/>
      <sheetName val="5_Pisos"/>
      <sheetName val="6_Hidro "/>
      <sheetName val="6_Hidro2"/>
      <sheetName val="6_Hidro 3"/>
      <sheetName val="7_Enchapes"/>
      <sheetName val="8_Aparato"/>
      <sheetName val="9_Cubierta"/>
      <sheetName val="CMETALICA"/>
      <sheetName val="11_Pintura"/>
      <sheetName val="14_Tanque almac"/>
      <sheetName val="12_Elect_GA"/>
      <sheetName val="M.Med"/>
      <sheetName val="Presup_Vestier"/>
      <sheetName val="3_Cimentación_Est.Met"/>
      <sheetName val="5_Mamp"/>
      <sheetName val="6_Apus_Electr"/>
      <sheetName val="9_CMETALICA"/>
      <sheetName val="10_HS"/>
      <sheetName val="11_Enchapes"/>
      <sheetName val="12_Aparato"/>
      <sheetName val="13_PINTURA"/>
      <sheetName val="ESP.GENERALES"/>
      <sheetName val="ESP. ELECTRICAS"/>
      <sheetName val="Real"/>
      <sheetName val="pedro"/>
      <sheetName val="xxx"/>
      <sheetName val="JUANK"/>
      <sheetName val="PILOTO"/>
      <sheetName val="PRESUP. ADECUACION FUENTE"/>
      <sheetName val="PRESUP ULTIMO"/>
      <sheetName val="TANQUE DE ALMACENAMIENTO"/>
      <sheetName val="REDES DE DIST-SUMNISTRO"/>
      <sheetName val="REDES DE DISTRIBUCION"/>
      <sheetName val="SCV-036-2002"/>
      <sheetName val="FACTOR PRESTACIONAL 2008"/>
      <sheetName val="SALARIO CELADOR 2008"/>
      <sheetName val="TARIFAS DIARIO OFICIAL 2008"/>
      <sheetName val="FORMATO ACOM ALDO. FRENTE"/>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CORTE EXPLANACION"/>
      <sheetName val="Localizacion"/>
      <sheetName val="REMOCION ALCANTARILLAS"/>
      <sheetName val="demolicion de estructuras"/>
      <sheetName val="Desmonte y Limpieza"/>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COMPROBANTE"/>
      <sheetName val="CAJAMENOR"/>
      <sheetName val="NOMINA"/>
      <sheetName val="BCO CENTRO"/>
      <sheetName val="BCO NTE(1)"/>
      <sheetName val="BCO NTE (2)"/>
      <sheetName val="ORDENPAGO"/>
      <sheetName val="RECIBOCAJA"/>
      <sheetName val="ESTADOCUENTA"/>
      <sheetName val="ORDENCOMPRA"/>
      <sheetName val="1,,6"/>
      <sheetName val="8.8"/>
      <sheetName val="8.9"/>
      <sheetName val="8.10"/>
      <sheetName val="8.11"/>
      <sheetName val="8.12"/>
      <sheetName val="8.13"/>
      <sheetName val="13,3"/>
      <sheetName val="13,4"/>
      <sheetName val="tomas"/>
      <sheetName val="GAB CONTROL"/>
      <sheetName val="sal lum"/>
      <sheetName val="Lum MH"/>
      <sheetName val="cel me di 2"/>
      <sheetName val="celd prot 2"/>
      <sheetName val="baj zunchada "/>
      <sheetName val="PT"/>
      <sheetName val="MT"/>
      <sheetName val="T2 INVENT MT"/>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RES"/>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UNITARIOS GENERALES"/>
      <sheetName val="PE_02"/>
      <sheetName val="Estruc_ Tarif"/>
      <sheetName val="\Documents and Settings\Adminis"/>
      <sheetName val="UNITARIOS GENERALES.xls"/>
      <sheetName val="5. MODIFICATORIA"/>
      <sheetName val="letra"/>
      <sheetName val="\Users\Juan\Downloads\Users\USU"/>
      <sheetName val="\Users\user\Library\Mail Downlo"/>
      <sheetName val="glvc"/>
      <sheetName val="CONS"/>
      <sheetName val="CRA.MODI"/>
      <sheetName val="\Cofinanciacion\FICHAS Y FORMAT"/>
      <sheetName val="\A\Cofinanciacion\FICHAS Y FORM"/>
      <sheetName val="F.M.  2.27 Interv (2013)"/>
      <sheetName val="SUPERV"/>
      <sheetName val="CONSULTORIA"/>
      <sheetName val="INTERVENTORIA SE YOPAL"/>
      <sheetName val="5.7"/>
      <sheetName val="8.4"/>
      <sheetName val="8.5"/>
      <sheetName val="8.6"/>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CANALETA"/>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7.1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HITO I (Fase I)"/>
      <sheetName val="Hito II (Actualización)"/>
      <sheetName val="PRESUPUESTO ORDEN DE SERVICIO"/>
      <sheetName val="Covid19 Consultoria"/>
      <sheetName val="INDICMICROEMP"/>
      <sheetName val="[aCCIDENTES DE 1995 - 1996.xls]"/>
      <sheetName val="Datos Básicos"/>
      <sheetName val="SUB APU"/>
      <sheetName val="OBRA"/>
      <sheetName val="factor (2)"/>
      <sheetName val="VentaMes"/>
      <sheetName val="Tecnicos"/>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APU PART"/>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A"/>
      <sheetName val="admon99"/>
      <sheetName val="nelson"/>
      <sheetName val="SALIDA"/>
      <sheetName val="cyrb"/>
      <sheetName val="gapr"/>
      <sheetName val="VIAS_CESAR"/>
      <sheetName val="SAN_ROQUE"/>
      <sheetName val="STA_ROSA"/>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8"/>
      <sheetName val="201_9"/>
      <sheetName val="201_10"/>
      <sheetName val="201_15"/>
      <sheetName val="201_16"/>
      <sheetName val="210_1_1"/>
      <sheetName val="211_1"/>
      <sheetName val="234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2"/>
      <sheetName val="610_1_1"/>
      <sheetName val="610_1_2P"/>
      <sheetName val="610_1_3P"/>
      <sheetName val="621_1"/>
      <sheetName val="621_2"/>
      <sheetName val="621_3"/>
      <sheetName val="621_4"/>
      <sheetName val="630_1"/>
      <sheetName val="630_2"/>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s>
    <sheetDataSet>
      <sheetData sheetId="0" refreshError="1"/>
      <sheetData sheetId="1"/>
      <sheetData sheetId="2"/>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52">
          <cell r="H52">
            <v>117768</v>
          </cell>
        </row>
      </sheetData>
      <sheetData sheetId="51"/>
      <sheetData sheetId="52"/>
      <sheetData sheetId="53"/>
      <sheetData sheetId="54"/>
      <sheetData sheetId="55"/>
      <sheetData sheetId="56"/>
      <sheetData sheetId="57"/>
      <sheetData sheetId="58"/>
      <sheetData sheetId="59">
        <row r="162">
          <cell r="G162">
            <v>68799</v>
          </cell>
        </row>
      </sheetData>
      <sheetData sheetId="60">
        <row r="21">
          <cell r="G21" t="b">
            <v>0</v>
          </cell>
        </row>
      </sheetData>
      <sheetData sheetId="61"/>
      <sheetData sheetId="62"/>
      <sheetData sheetId="63"/>
      <sheetData sheetId="64">
        <row r="5">
          <cell r="A5" t="str">
            <v>Desperdicio</v>
          </cell>
        </row>
      </sheetData>
      <sheetData sheetId="65"/>
      <sheetData sheetId="66">
        <row r="7">
          <cell r="A7" t="str">
            <v>Herramientas Menores</v>
          </cell>
        </row>
      </sheetData>
      <sheetData sheetId="67">
        <row r="6">
          <cell r="A6" t="str">
            <v>TOPÓGRAFO</v>
          </cell>
        </row>
      </sheetData>
      <sheetData sheetId="68">
        <row r="5">
          <cell r="A5" t="str">
            <v>Desperdicio</v>
          </cell>
        </row>
      </sheetData>
      <sheetData sheetId="69"/>
      <sheetData sheetId="70">
        <row r="7">
          <cell r="A7" t="str">
            <v>Herramientas Menores</v>
          </cell>
        </row>
      </sheetData>
      <sheetData sheetId="71">
        <row r="6">
          <cell r="A6" t="str">
            <v>TOPÓGRAFO</v>
          </cell>
        </row>
      </sheetData>
      <sheetData sheetId="72">
        <row r="52">
          <cell r="H52">
            <v>117768</v>
          </cell>
        </row>
      </sheetData>
      <sheetData sheetId="73"/>
      <sheetData sheetId="74"/>
      <sheetData sheetId="75"/>
      <sheetData sheetId="76" refreshError="1"/>
      <sheetData sheetId="77" refreshError="1"/>
      <sheetData sheetId="78" refreshError="1"/>
      <sheetData sheetId="79">
        <row r="168">
          <cell r="D168">
            <v>10046</v>
          </cell>
        </row>
      </sheetData>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refreshError="1"/>
      <sheetData sheetId="138" refreshError="1"/>
      <sheetData sheetId="139" refreshError="1"/>
      <sheetData sheetId="140" refreshError="1"/>
      <sheetData sheetId="141"/>
      <sheetData sheetId="142" refreshError="1"/>
      <sheetData sheetId="143" refreshError="1"/>
      <sheetData sheetId="144" refreshError="1"/>
      <sheetData sheetId="145" refreshError="1"/>
      <sheetData sheetId="146" refreshError="1"/>
      <sheetData sheetId="147" refreshError="1"/>
      <sheetData sheetId="148"/>
      <sheetData sheetId="149"/>
      <sheetData sheetId="150"/>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ow r="1">
          <cell r="A1" t="str">
            <v>EQUIPO</v>
          </cell>
        </row>
      </sheetData>
      <sheetData sheetId="160">
        <row r="1">
          <cell r="A1" t="str">
            <v>ADMINISTRACION</v>
          </cell>
        </row>
      </sheetData>
      <sheetData sheetId="161">
        <row r="5">
          <cell r="E5" t="str">
            <v>CANTIDAD</v>
          </cell>
        </row>
      </sheetData>
      <sheetData sheetId="162">
        <row r="5">
          <cell r="E5" t="str">
            <v>CANTIDAD</v>
          </cell>
        </row>
      </sheetData>
      <sheetData sheetId="163">
        <row r="5">
          <cell r="E5" t="str">
            <v>CANTIDAD</v>
          </cell>
        </row>
      </sheetData>
      <sheetData sheetId="164">
        <row r="5">
          <cell r="E5" t="str">
            <v>CANTIDAD</v>
          </cell>
        </row>
      </sheetData>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ow r="5">
          <cell r="E5" t="str">
            <v>CANTIDAD</v>
          </cell>
        </row>
      </sheetData>
      <sheetData sheetId="189">
        <row r="5">
          <cell r="E5" t="str">
            <v>CANTIDAD</v>
          </cell>
        </row>
      </sheetData>
      <sheetData sheetId="190">
        <row r="1">
          <cell r="A1" t="str">
            <v>ITEM</v>
          </cell>
        </row>
      </sheetData>
      <sheetData sheetId="191">
        <row r="1">
          <cell r="A1" t="str">
            <v>EQUIPO</v>
          </cell>
        </row>
      </sheetData>
      <sheetData sheetId="192">
        <row r="1">
          <cell r="A1" t="str">
            <v>ADMINISTRACION</v>
          </cell>
        </row>
      </sheetData>
      <sheetData sheetId="193">
        <row r="5">
          <cell r="E5" t="str">
            <v>CANTIDAD</v>
          </cell>
        </row>
      </sheetData>
      <sheetData sheetId="194">
        <row r="5">
          <cell r="E5" t="str">
            <v>CANTIDAD</v>
          </cell>
        </row>
      </sheetData>
      <sheetData sheetId="195">
        <row r="5">
          <cell r="E5" t="str">
            <v>CANTIDAD</v>
          </cell>
        </row>
      </sheetData>
      <sheetData sheetId="196"/>
      <sheetData sheetId="197"/>
      <sheetData sheetId="198" refreshError="1"/>
      <sheetData sheetId="199" refreshError="1"/>
      <sheetData sheetId="200">
        <row r="33">
          <cell r="C33">
            <v>0.77967625899280601</v>
          </cell>
        </row>
      </sheetData>
      <sheetData sheetId="201" refreshError="1"/>
      <sheetData sheetId="202" refreshError="1"/>
      <sheetData sheetId="203" refreshError="1"/>
      <sheetData sheetId="204" refreshError="1"/>
      <sheetData sheetId="205" refreshError="1"/>
      <sheetData sheetId="206" refreshError="1"/>
      <sheetData sheetId="207"/>
      <sheetData sheetId="208"/>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row r="1">
          <cell r="A1" t="str">
            <v>ITEM</v>
          </cell>
        </row>
      </sheetData>
      <sheetData sheetId="345">
        <row r="1">
          <cell r="A1" t="str">
            <v>EQUIPO</v>
          </cell>
        </row>
      </sheetData>
      <sheetData sheetId="346">
        <row r="1">
          <cell r="A1" t="str">
            <v>ADMINISTRACION</v>
          </cell>
        </row>
      </sheetData>
      <sheetData sheetId="347">
        <row r="1">
          <cell r="A1" t="str">
            <v>ITEM</v>
          </cell>
        </row>
      </sheetData>
      <sheetData sheetId="348"/>
      <sheetData sheetId="349">
        <row r="1">
          <cell r="A1" t="str">
            <v>EQUIPO</v>
          </cell>
        </row>
      </sheetData>
      <sheetData sheetId="350"/>
      <sheetData sheetId="351">
        <row r="1">
          <cell r="A1" t="str">
            <v>ADMINISTRACION</v>
          </cell>
        </row>
      </sheetData>
      <sheetData sheetId="352"/>
      <sheetData sheetId="353"/>
      <sheetData sheetId="354"/>
      <sheetData sheetId="355"/>
      <sheetData sheetId="356">
        <row r="1">
          <cell r="A1" t="str">
            <v>ITEM</v>
          </cell>
        </row>
      </sheetData>
      <sheetData sheetId="357">
        <row r="1">
          <cell r="A1" t="str">
            <v>EQUIPO</v>
          </cell>
        </row>
      </sheetData>
      <sheetData sheetId="358">
        <row r="1">
          <cell r="A1" t="str">
            <v>ADMINISTRACION</v>
          </cell>
        </row>
      </sheetData>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row r="33">
          <cell r="C33">
            <v>0.77967625899280601</v>
          </cell>
        </row>
      </sheetData>
      <sheetData sheetId="377"/>
      <sheetData sheetId="378"/>
      <sheetData sheetId="379"/>
      <sheetData sheetId="380"/>
      <sheetData sheetId="381">
        <row r="1">
          <cell r="A1" t="str">
            <v>ITEM</v>
          </cell>
        </row>
      </sheetData>
      <sheetData sheetId="382">
        <row r="1">
          <cell r="A1" t="str">
            <v>EQUIPO</v>
          </cell>
        </row>
      </sheetData>
      <sheetData sheetId="383">
        <row r="1">
          <cell r="A1" t="str">
            <v>ADMINISTRACION</v>
          </cell>
        </row>
      </sheetData>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ow r="5">
          <cell r="A5" t="str">
            <v>Desperdicio</v>
          </cell>
        </row>
      </sheetData>
      <sheetData sheetId="532" refreshError="1"/>
      <sheetData sheetId="533" refreshError="1"/>
      <sheetData sheetId="534" refreshError="1"/>
      <sheetData sheetId="535" refreshError="1"/>
      <sheetData sheetId="536" refreshError="1"/>
      <sheetData sheetId="537"/>
      <sheetData sheetId="538">
        <row r="5">
          <cell r="E5" t="str">
            <v>CANTIDAD</v>
          </cell>
        </row>
      </sheetData>
      <sheetData sheetId="539">
        <row r="5">
          <cell r="E5" t="str">
            <v>CANTIDAD</v>
          </cell>
        </row>
      </sheetData>
      <sheetData sheetId="540">
        <row r="5">
          <cell r="E5" t="str">
            <v>CANTIDAD</v>
          </cell>
        </row>
      </sheetData>
      <sheetData sheetId="541">
        <row r="5">
          <cell r="E5" t="str">
            <v>CANTIDAD</v>
          </cell>
        </row>
      </sheetData>
      <sheetData sheetId="542">
        <row r="5">
          <cell r="E5" t="str">
            <v>CANTIDAD</v>
          </cell>
        </row>
      </sheetData>
      <sheetData sheetId="543">
        <row r="5">
          <cell r="E5" t="str">
            <v>CANTIDAD</v>
          </cell>
        </row>
      </sheetData>
      <sheetData sheetId="544">
        <row r="5">
          <cell r="E5" t="str">
            <v>CANTIDAD</v>
          </cell>
        </row>
      </sheetData>
      <sheetData sheetId="545"/>
      <sheetData sheetId="546"/>
      <sheetData sheetId="547"/>
      <sheetData sheetId="548"/>
      <sheetData sheetId="549"/>
      <sheetData sheetId="550">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sheetData sheetId="561">
        <row r="1">
          <cell r="A1" t="str">
            <v>INSTITUTO NACIONAL DE VIAS</v>
          </cell>
        </row>
      </sheetData>
      <sheetData sheetId="562"/>
      <sheetData sheetId="563">
        <row r="2">
          <cell r="A2" t="str">
            <v>ACTA No</v>
          </cell>
        </row>
      </sheetData>
      <sheetData sheetId="564"/>
      <sheetData sheetId="565">
        <row r="1">
          <cell r="A1" t="str">
            <v>INSTITUTO NACIONAL DE VIAS</v>
          </cell>
        </row>
      </sheetData>
      <sheetData sheetId="566">
        <row r="1">
          <cell r="A1" t="str">
            <v>ITEM</v>
          </cell>
        </row>
      </sheetData>
      <sheetData sheetId="567">
        <row r="5">
          <cell r="E5" t="str">
            <v>CANTIDAD</v>
          </cell>
        </row>
      </sheetData>
      <sheetData sheetId="568">
        <row r="5">
          <cell r="E5" t="str">
            <v>CANTIDAD</v>
          </cell>
        </row>
      </sheetData>
      <sheetData sheetId="569">
        <row r="5">
          <cell r="E5" t="str">
            <v>CANTIDAD</v>
          </cell>
        </row>
      </sheetData>
      <sheetData sheetId="570">
        <row r="1">
          <cell r="B1" t="str">
            <v>CTO-102-2002</v>
          </cell>
        </row>
      </sheetData>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row r="1">
          <cell r="A1" t="str">
            <v>INSTITUTO NACIONAL DE VIAS</v>
          </cell>
        </row>
      </sheetData>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ow r="1">
          <cell r="A1" t="str">
            <v>INSTITUTO NACIONAL DE VIAS</v>
          </cell>
        </row>
      </sheetData>
      <sheetData sheetId="832"/>
      <sheetData sheetId="833"/>
      <sheetData sheetId="834">
        <row r="1">
          <cell r="A1" t="str">
            <v>INSTITUTO NACIONAL DE VIAS</v>
          </cell>
        </row>
      </sheetData>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sheetData sheetId="855"/>
      <sheetData sheetId="856"/>
      <sheetData sheetId="857">
        <row r="1">
          <cell r="A1" t="str">
            <v>INSTITUTO NACIONAL DE VIAS</v>
          </cell>
        </row>
      </sheetData>
      <sheetData sheetId="858" refreshError="1"/>
      <sheetData sheetId="859" refreshError="1"/>
      <sheetData sheetId="860" refreshError="1"/>
      <sheetData sheetId="861">
        <row r="5">
          <cell r="E5" t="str">
            <v>CANTIDAD</v>
          </cell>
        </row>
      </sheetData>
      <sheetData sheetId="862">
        <row r="5">
          <cell r="E5" t="str">
            <v>CANTIDAD</v>
          </cell>
        </row>
      </sheetData>
      <sheetData sheetId="863">
        <row r="5">
          <cell r="E5" t="str">
            <v>CANTIDAD</v>
          </cell>
        </row>
      </sheetData>
      <sheetData sheetId="864">
        <row r="5">
          <cell r="E5" t="str">
            <v>CANTIDAD</v>
          </cell>
        </row>
      </sheetData>
      <sheetData sheetId="865">
        <row r="5">
          <cell r="E5" t="str">
            <v>CANTIDAD</v>
          </cell>
        </row>
      </sheetData>
      <sheetData sheetId="866">
        <row r="5">
          <cell r="E5" t="str">
            <v>CANTIDAD</v>
          </cell>
        </row>
      </sheetData>
      <sheetData sheetId="867">
        <row r="5">
          <cell r="E5" t="str">
            <v>CANTIDAD</v>
          </cell>
        </row>
      </sheetData>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row r="1">
          <cell r="A1" t="str">
            <v>INSTITUTO NACIONAL DE VIAS</v>
          </cell>
        </row>
      </sheetData>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sheetData sheetId="930"/>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row r="1">
          <cell r="A1" t="str">
            <v>INSTITUTO NACIONAL DE VIAS</v>
          </cell>
        </row>
      </sheetData>
      <sheetData sheetId="980" refreshError="1"/>
      <sheetData sheetId="981" refreshError="1"/>
      <sheetData sheetId="982">
        <row r="1">
          <cell r="A1" t="str">
            <v>ITEM</v>
          </cell>
        </row>
      </sheetData>
      <sheetData sheetId="983">
        <row r="1">
          <cell r="A1" t="str">
            <v>EQUIPO</v>
          </cell>
        </row>
      </sheetData>
      <sheetData sheetId="984">
        <row r="51">
          <cell r="D51">
            <v>698</v>
          </cell>
        </row>
      </sheetData>
      <sheetData sheetId="985">
        <row r="1">
          <cell r="A1" t="str">
            <v>ADMINISTRACION</v>
          </cell>
        </row>
      </sheetData>
      <sheetData sheetId="986">
        <row r="5">
          <cell r="E5" t="str">
            <v>CANTIDAD</v>
          </cell>
        </row>
      </sheetData>
      <sheetData sheetId="987">
        <row r="5">
          <cell r="E5" t="str">
            <v>CANTIDAD</v>
          </cell>
        </row>
      </sheetData>
      <sheetData sheetId="988">
        <row r="5">
          <cell r="E5" t="str">
            <v>CANTIDAD</v>
          </cell>
        </row>
      </sheetData>
      <sheetData sheetId="989"/>
      <sheetData sheetId="990"/>
      <sheetData sheetId="991"/>
      <sheetData sheetId="992"/>
      <sheetData sheetId="993">
        <row r="1">
          <cell r="A1" t="str">
            <v>ITEM</v>
          </cell>
        </row>
      </sheetData>
      <sheetData sheetId="994">
        <row r="1">
          <cell r="A1" t="str">
            <v>EQUIPO</v>
          </cell>
        </row>
      </sheetData>
      <sheetData sheetId="995">
        <row r="1">
          <cell r="A1" t="str">
            <v>ADMINISTRACION</v>
          </cell>
        </row>
      </sheetData>
      <sheetData sheetId="996">
        <row r="1">
          <cell r="A1" t="str">
            <v>EQUIPO</v>
          </cell>
        </row>
      </sheetData>
      <sheetData sheetId="997">
        <row r="1">
          <cell r="A1" t="str">
            <v>ADMINISTRACION</v>
          </cell>
        </row>
      </sheetData>
      <sheetData sheetId="998">
        <row r="1">
          <cell r="A1" t="str">
            <v>ITEM</v>
          </cell>
        </row>
      </sheetData>
      <sheetData sheetId="999">
        <row r="1">
          <cell r="A1" t="str">
            <v>EQUIPO</v>
          </cell>
        </row>
      </sheetData>
      <sheetData sheetId="1000">
        <row r="1">
          <cell r="A1" t="str">
            <v>ADMINISTRACION</v>
          </cell>
        </row>
      </sheetData>
      <sheetData sheetId="1001">
        <row r="1">
          <cell r="A1" t="str">
            <v>EQUIPO</v>
          </cell>
        </row>
      </sheetData>
      <sheetData sheetId="1002">
        <row r="1">
          <cell r="A1" t="str">
            <v>ADMINISTRACION</v>
          </cell>
        </row>
      </sheetData>
      <sheetData sheetId="1003"/>
      <sheetData sheetId="1004"/>
      <sheetData sheetId="1005">
        <row r="1">
          <cell r="B1" t="str">
            <v>CTO-102-2002</v>
          </cell>
        </row>
      </sheetData>
      <sheetData sheetId="1006">
        <row r="5">
          <cell r="E5" t="str">
            <v>CANTIDAD</v>
          </cell>
        </row>
      </sheetData>
      <sheetData sheetId="1007">
        <row r="5">
          <cell r="E5" t="str">
            <v>CANTIDAD</v>
          </cell>
        </row>
      </sheetData>
      <sheetData sheetId="1008">
        <row r="5">
          <cell r="E5" t="str">
            <v>CANTIDAD</v>
          </cell>
        </row>
      </sheetData>
      <sheetData sheetId="1009">
        <row r="5">
          <cell r="E5" t="str">
            <v>CANTIDAD</v>
          </cell>
        </row>
      </sheetData>
      <sheetData sheetId="1010">
        <row r="5">
          <cell r="E5" t="str">
            <v>CANTIDAD</v>
          </cell>
        </row>
      </sheetData>
      <sheetData sheetId="1011">
        <row r="5">
          <cell r="E5" t="str">
            <v>CANTIDAD</v>
          </cell>
        </row>
      </sheetData>
      <sheetData sheetId="1012">
        <row r="5">
          <cell r="E5" t="str">
            <v>CANTIDAD</v>
          </cell>
        </row>
      </sheetData>
      <sheetData sheetId="1013">
        <row r="5">
          <cell r="E5" t="str">
            <v>CANTIDAD</v>
          </cell>
        </row>
      </sheetData>
      <sheetData sheetId="1014">
        <row r="1">
          <cell r="A1" t="str">
            <v>ABRAZADERA DE SALIDA TIPO 1</v>
          </cell>
        </row>
      </sheetData>
      <sheetData sheetId="1015">
        <row r="4">
          <cell r="B4" t="str">
            <v xml:space="preserve"> Bisagra Pivotante </v>
          </cell>
        </row>
      </sheetData>
      <sheetData sheetId="1016">
        <row r="5">
          <cell r="E5" t="str">
            <v>CANTIDAD</v>
          </cell>
        </row>
      </sheetData>
      <sheetData sheetId="1017">
        <row r="5">
          <cell r="E5" t="str">
            <v>CANTIDAD</v>
          </cell>
        </row>
      </sheetData>
      <sheetData sheetId="1018">
        <row r="5">
          <cell r="E5" t="str">
            <v>CANTIDAD</v>
          </cell>
        </row>
      </sheetData>
      <sheetData sheetId="1019">
        <row r="1">
          <cell r="B1" t="str">
            <v>CTO-102-2002</v>
          </cell>
        </row>
      </sheetData>
      <sheetData sheetId="1020">
        <row r="1">
          <cell r="A1" t="str">
            <v>1P</v>
          </cell>
        </row>
      </sheetData>
      <sheetData sheetId="1021">
        <row r="1">
          <cell r="B1" t="str">
            <v>CTO-102-2002</v>
          </cell>
        </row>
      </sheetData>
      <sheetData sheetId="1022">
        <row r="5">
          <cell r="E5" t="str">
            <v>CANTIDAD</v>
          </cell>
        </row>
      </sheetData>
      <sheetData sheetId="1023">
        <row r="33">
          <cell r="C33">
            <v>0.77967625899280601</v>
          </cell>
        </row>
      </sheetData>
      <sheetData sheetId="1024"/>
      <sheetData sheetId="1025">
        <row r="1">
          <cell r="A1" t="str">
            <v>1P</v>
          </cell>
        </row>
      </sheetData>
      <sheetData sheetId="1026">
        <row r="5">
          <cell r="E5" t="str">
            <v>CANTIDAD</v>
          </cell>
        </row>
      </sheetData>
      <sheetData sheetId="1027">
        <row r="5">
          <cell r="E5" t="str">
            <v>CANTIDAD</v>
          </cell>
        </row>
      </sheetData>
      <sheetData sheetId="1028">
        <row r="5">
          <cell r="E5" t="str">
            <v>CANTIDAD</v>
          </cell>
        </row>
      </sheetData>
      <sheetData sheetId="1029">
        <row r="5">
          <cell r="E5" t="str">
            <v>CANTIDAD</v>
          </cell>
        </row>
      </sheetData>
      <sheetData sheetId="1030">
        <row r="5">
          <cell r="E5" t="str">
            <v>CANTIDAD</v>
          </cell>
        </row>
      </sheetData>
      <sheetData sheetId="1031">
        <row r="5">
          <cell r="E5" t="str">
            <v>CANTIDAD</v>
          </cell>
        </row>
      </sheetData>
      <sheetData sheetId="1032">
        <row r="5">
          <cell r="E5" t="str">
            <v>CANTIDAD</v>
          </cell>
        </row>
      </sheetData>
      <sheetData sheetId="1033">
        <row r="5">
          <cell r="E5" t="str">
            <v>CANTIDAD</v>
          </cell>
        </row>
      </sheetData>
      <sheetData sheetId="1034">
        <row r="5">
          <cell r="E5" t="str">
            <v>CANTIDAD</v>
          </cell>
        </row>
      </sheetData>
      <sheetData sheetId="1035">
        <row r="5">
          <cell r="E5" t="str">
            <v>CANTIDAD</v>
          </cell>
        </row>
      </sheetData>
      <sheetData sheetId="1036">
        <row r="5">
          <cell r="E5" t="str">
            <v>CANTIDAD</v>
          </cell>
        </row>
      </sheetData>
      <sheetData sheetId="1037">
        <row r="5">
          <cell r="E5" t="str">
            <v>CANTIDAD</v>
          </cell>
        </row>
      </sheetData>
      <sheetData sheetId="1038">
        <row r="5">
          <cell r="E5" t="str">
            <v>CANTIDAD</v>
          </cell>
        </row>
      </sheetData>
      <sheetData sheetId="1039">
        <row r="4">
          <cell r="B4" t="str">
            <v xml:space="preserve"> Bisagra Pivotante </v>
          </cell>
        </row>
      </sheetData>
      <sheetData sheetId="1040">
        <row r="41">
          <cell r="G41">
            <v>4237.2145748987859</v>
          </cell>
        </row>
      </sheetData>
      <sheetData sheetId="1041"/>
      <sheetData sheetId="1042">
        <row r="33">
          <cell r="C33">
            <v>0.77967625899280601</v>
          </cell>
        </row>
      </sheetData>
      <sheetData sheetId="1043"/>
      <sheetData sheetId="1044">
        <row r="33">
          <cell r="C33">
            <v>0.77967625899280601</v>
          </cell>
        </row>
      </sheetData>
      <sheetData sheetId="1045">
        <row r="52">
          <cell r="H52">
            <v>117768</v>
          </cell>
        </row>
      </sheetData>
      <sheetData sheetId="1046">
        <row r="52">
          <cell r="H52">
            <v>117768</v>
          </cell>
        </row>
      </sheetData>
      <sheetData sheetId="1047"/>
      <sheetData sheetId="1048"/>
      <sheetData sheetId="1049">
        <row r="33">
          <cell r="C33">
            <v>0.77967625899280601</v>
          </cell>
        </row>
      </sheetData>
      <sheetData sheetId="1050"/>
      <sheetData sheetId="1051">
        <row r="33">
          <cell r="C33">
            <v>0.77967625899280601</v>
          </cell>
        </row>
      </sheetData>
      <sheetData sheetId="1052" refreshError="1"/>
      <sheetData sheetId="1053"/>
      <sheetData sheetId="1054">
        <row r="33">
          <cell r="C33">
            <v>0.77967625899280601</v>
          </cell>
        </row>
      </sheetData>
      <sheetData sheetId="1055"/>
      <sheetData sheetId="1056">
        <row r="33">
          <cell r="C33">
            <v>0.77967625899280601</v>
          </cell>
        </row>
      </sheetData>
      <sheetData sheetId="1057">
        <row r="5">
          <cell r="E5" t="str">
            <v>CANTIDAD</v>
          </cell>
        </row>
      </sheetData>
      <sheetData sheetId="1058">
        <row r="5">
          <cell r="E5" t="str">
            <v>CANTIDAD</v>
          </cell>
        </row>
      </sheetData>
      <sheetData sheetId="1059">
        <row r="5">
          <cell r="E5" t="str">
            <v>CANTIDAD</v>
          </cell>
        </row>
      </sheetData>
      <sheetData sheetId="1060">
        <row r="5">
          <cell r="E5" t="str">
            <v>CANTIDAD</v>
          </cell>
        </row>
      </sheetData>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row r="8">
          <cell r="A8">
            <v>2.1</v>
          </cell>
        </row>
      </sheetData>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ow r="5">
          <cell r="E5" t="str">
            <v>CANTIDAD</v>
          </cell>
        </row>
      </sheetData>
      <sheetData sheetId="1579"/>
      <sheetData sheetId="1580"/>
      <sheetData sheetId="1581"/>
      <sheetData sheetId="1582"/>
      <sheetData sheetId="1583"/>
      <sheetData sheetId="1584" refreshError="1"/>
      <sheetData sheetId="1585" refreshError="1"/>
      <sheetData sheetId="1586" refreshError="1"/>
      <sheetData sheetId="1587" refreshError="1"/>
      <sheetData sheetId="1588" refreshError="1"/>
      <sheetData sheetId="1589" refreshError="1"/>
      <sheetData sheetId="1590" refreshError="1"/>
      <sheetData sheetId="1591"/>
      <sheetData sheetId="1592">
        <row r="18">
          <cell r="C18">
            <v>9000</v>
          </cell>
        </row>
      </sheetData>
      <sheetData sheetId="1593">
        <row r="154">
          <cell r="G154">
            <v>12880</v>
          </cell>
        </row>
      </sheetData>
      <sheetData sheetId="1594"/>
      <sheetData sheetId="1595"/>
      <sheetData sheetId="1596"/>
      <sheetData sheetId="1597"/>
      <sheetData sheetId="1598"/>
      <sheetData sheetId="1599"/>
      <sheetData sheetId="1600"/>
      <sheetData sheetId="1601">
        <row r="18">
          <cell r="C18">
            <v>7000</v>
          </cell>
        </row>
      </sheetData>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row r="4">
          <cell r="B4" t="str">
            <v/>
          </cell>
        </row>
      </sheetData>
      <sheetData sheetId="1620"/>
      <sheetData sheetId="1621"/>
      <sheetData sheetId="1622"/>
      <sheetData sheetId="1623">
        <row r="18">
          <cell r="C18">
            <v>7000</v>
          </cell>
        </row>
      </sheetData>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sheetData sheetId="1642"/>
      <sheetData sheetId="1643"/>
      <sheetData sheetId="1644"/>
      <sheetData sheetId="1645"/>
      <sheetData sheetId="1646"/>
      <sheetData sheetId="1647"/>
      <sheetData sheetId="1648">
        <row r="5">
          <cell r="E5" t="str">
            <v>CANTIDAD</v>
          </cell>
        </row>
      </sheetData>
      <sheetData sheetId="1649"/>
      <sheetData sheetId="1650"/>
      <sheetData sheetId="1651"/>
      <sheetData sheetId="1652"/>
      <sheetData sheetId="1653" refreshError="1"/>
      <sheetData sheetId="1654" refreshError="1"/>
      <sheetData sheetId="1655"/>
      <sheetData sheetId="1656" refreshError="1"/>
      <sheetData sheetId="1657"/>
      <sheetData sheetId="1658" refreshError="1"/>
      <sheetData sheetId="1659" refreshError="1"/>
      <sheetData sheetId="1660" refreshError="1"/>
      <sheetData sheetId="1661"/>
      <sheetData sheetId="1662"/>
      <sheetData sheetId="1663"/>
      <sheetData sheetId="1664"/>
      <sheetData sheetId="1665"/>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row r="1">
          <cell r="B1" t="str">
            <v>Listado Mano de Obra</v>
          </cell>
        </row>
      </sheetData>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row r="168">
          <cell r="D168">
            <v>0.16</v>
          </cell>
        </row>
      </sheetData>
      <sheetData sheetId="1708"/>
      <sheetData sheetId="1709">
        <row r="7">
          <cell r="B7">
            <v>1</v>
          </cell>
        </row>
      </sheetData>
      <sheetData sheetId="1710">
        <row r="33">
          <cell r="G33">
            <v>0.59504299999999999</v>
          </cell>
        </row>
      </sheetData>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row r="8">
          <cell r="A8">
            <v>2.1</v>
          </cell>
        </row>
      </sheetData>
      <sheetData sheetId="2392">
        <row r="8">
          <cell r="A8">
            <v>3.1</v>
          </cell>
        </row>
      </sheetData>
      <sheetData sheetId="2393"/>
      <sheetData sheetId="2394"/>
      <sheetData sheetId="2395"/>
      <sheetData sheetId="2396"/>
      <sheetData sheetId="2397"/>
      <sheetData sheetId="2398">
        <row r="3">
          <cell r="A3">
            <v>1</v>
          </cell>
        </row>
      </sheetData>
      <sheetData sheetId="2399"/>
      <sheetData sheetId="2400"/>
      <sheetData sheetId="2401"/>
      <sheetData sheetId="2402"/>
      <sheetData sheetId="2403"/>
      <sheetData sheetId="2404"/>
      <sheetData sheetId="2405">
        <row r="1">
          <cell r="A1" t="str">
            <v>LISTADO DE INSUMOS GENERAL</v>
          </cell>
        </row>
      </sheetData>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row r="8">
          <cell r="A8">
            <v>2.1</v>
          </cell>
        </row>
      </sheetData>
      <sheetData sheetId="2422">
        <row r="8">
          <cell r="A8">
            <v>3.1</v>
          </cell>
        </row>
      </sheetData>
      <sheetData sheetId="2423">
        <row r="8">
          <cell r="A8">
            <v>2.1</v>
          </cell>
        </row>
      </sheetData>
      <sheetData sheetId="2424">
        <row r="8">
          <cell r="A8">
            <v>3.1</v>
          </cell>
        </row>
      </sheetData>
      <sheetData sheetId="2425">
        <row r="1">
          <cell r="A1" t="str">
            <v>ITEM</v>
          </cell>
        </row>
      </sheetData>
      <sheetData sheetId="2426">
        <row r="1">
          <cell r="A1" t="str">
            <v>EQUIPO</v>
          </cell>
        </row>
      </sheetData>
      <sheetData sheetId="2427">
        <row r="1">
          <cell r="A1" t="str">
            <v>ADMINISTRACION</v>
          </cell>
        </row>
      </sheetData>
      <sheetData sheetId="2428">
        <row r="3">
          <cell r="A3">
            <v>1</v>
          </cell>
        </row>
      </sheetData>
      <sheetData sheetId="2429"/>
      <sheetData sheetId="2430">
        <row r="3">
          <cell r="A3">
            <v>1</v>
          </cell>
        </row>
      </sheetData>
      <sheetData sheetId="2431"/>
      <sheetData sheetId="2432">
        <row r="3">
          <cell r="A3">
            <v>1</v>
          </cell>
        </row>
      </sheetData>
      <sheetData sheetId="2433"/>
      <sheetData sheetId="2434"/>
      <sheetData sheetId="2435">
        <row r="1">
          <cell r="A1" t="str">
            <v>LISTADO DE INSUMOS GENERAL</v>
          </cell>
        </row>
      </sheetData>
      <sheetData sheetId="2436"/>
      <sheetData sheetId="2437">
        <row r="1">
          <cell r="A1" t="str">
            <v>LISTADO DE INSUMOS GENERAL</v>
          </cell>
        </row>
      </sheetData>
      <sheetData sheetId="2438"/>
      <sheetData sheetId="2439">
        <row r="1">
          <cell r="A1" t="str">
            <v>LISTADO DE INSUMOS GENERAL</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row r="1">
          <cell r="A1" t="str">
            <v>ITEM</v>
          </cell>
        </row>
      </sheetData>
      <sheetData sheetId="2458" refreshError="1"/>
      <sheetData sheetId="2459" refreshError="1"/>
      <sheetData sheetId="2460"/>
      <sheetData sheetId="2461"/>
      <sheetData sheetId="2462">
        <row r="3">
          <cell r="A3">
            <v>1</v>
          </cell>
        </row>
      </sheetData>
      <sheetData sheetId="2463"/>
      <sheetData sheetId="2464"/>
      <sheetData sheetId="2465">
        <row r="1">
          <cell r="A1" t="str">
            <v>ITEM</v>
          </cell>
        </row>
      </sheetData>
      <sheetData sheetId="2466">
        <row r="1">
          <cell r="A1" t="str">
            <v>EQUIPO</v>
          </cell>
        </row>
      </sheetData>
      <sheetData sheetId="2467">
        <row r="1">
          <cell r="A1" t="str">
            <v>ADMINISTRACION</v>
          </cell>
        </row>
      </sheetData>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ow r="18">
          <cell r="C18">
            <v>7000</v>
          </cell>
        </row>
      </sheetData>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row r="1">
          <cell r="A1" t="str">
            <v>INSTITUTO NACIONAL DE VIAS</v>
          </cell>
        </row>
      </sheetData>
      <sheetData sheetId="2679">
        <row r="1">
          <cell r="B1" t="str">
            <v>CTO-102-2002</v>
          </cell>
        </row>
      </sheetData>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refreshError="1"/>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sheetData sheetId="2750"/>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sheetData sheetId="2778" refreshError="1"/>
      <sheetData sheetId="2779" refreshError="1"/>
      <sheetData sheetId="2780" refreshError="1"/>
      <sheetData sheetId="2781" refreshError="1"/>
      <sheetData sheetId="2782" refreshError="1"/>
      <sheetData sheetId="2783"/>
      <sheetData sheetId="2784" refreshError="1"/>
      <sheetData sheetId="2785" refreshError="1"/>
      <sheetData sheetId="2786" refreshError="1"/>
      <sheetData sheetId="2787" refreshError="1"/>
      <sheetData sheetId="2788" refreshError="1"/>
      <sheetData sheetId="2789" refreshError="1"/>
      <sheetData sheetId="2790"/>
      <sheetData sheetId="2791"/>
      <sheetData sheetId="2792" refreshError="1"/>
      <sheetData sheetId="2793" refreshError="1"/>
      <sheetData sheetId="2794" refreshError="1"/>
      <sheetData sheetId="2795"/>
      <sheetData sheetId="2796"/>
      <sheetData sheetId="2797"/>
      <sheetData sheetId="2798"/>
      <sheetData sheetId="2799"/>
      <sheetData sheetId="2800"/>
      <sheetData sheetId="2801"/>
      <sheetData sheetId="2802"/>
      <sheetData sheetId="2803">
        <row r="1">
          <cell r="A1" t="str">
            <v>EQUIPO</v>
          </cell>
        </row>
      </sheetData>
      <sheetData sheetId="2804">
        <row r="1">
          <cell r="A1" t="str">
            <v>ADMINISTRACION</v>
          </cell>
        </row>
      </sheetData>
      <sheetData sheetId="2805"/>
      <sheetData sheetId="2806">
        <row r="18">
          <cell r="C18">
            <v>7000</v>
          </cell>
        </row>
      </sheetData>
      <sheetData sheetId="2807">
        <row r="18">
          <cell r="C18">
            <v>7000</v>
          </cell>
        </row>
      </sheetData>
      <sheetData sheetId="2808"/>
      <sheetData sheetId="2809"/>
      <sheetData sheetId="2810"/>
      <sheetData sheetId="2811"/>
      <sheetData sheetId="2812" refreshError="1"/>
      <sheetData sheetId="2813" refreshError="1"/>
      <sheetData sheetId="2814" refreshError="1"/>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refreshError="1"/>
      <sheetData sheetId="2837" refreshError="1"/>
      <sheetData sheetId="2838" refreshError="1"/>
      <sheetData sheetId="2839" refreshError="1"/>
      <sheetData sheetId="2840" refreshError="1"/>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ow r="4">
          <cell r="B4">
            <v>12880</v>
          </cell>
        </row>
      </sheetData>
      <sheetData sheetId="2954"/>
      <sheetData sheetId="2955"/>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sheetData sheetId="2968"/>
      <sheetData sheetId="2969"/>
      <sheetData sheetId="2970"/>
      <sheetData sheetId="2971">
        <row r="5">
          <cell r="A5" t="str">
            <v>Desperdicio</v>
          </cell>
        </row>
      </sheetData>
      <sheetData sheetId="2972">
        <row r="5">
          <cell r="A5" t="str">
            <v>Desperdicio</v>
          </cell>
        </row>
      </sheetData>
      <sheetData sheetId="2973">
        <row r="7">
          <cell r="A7" t="str">
            <v>Herramientas Menores</v>
          </cell>
        </row>
      </sheetData>
      <sheetData sheetId="2974">
        <row r="18">
          <cell r="C18">
            <v>7000</v>
          </cell>
        </row>
      </sheetData>
      <sheetData sheetId="2975">
        <row r="18">
          <cell r="C18">
            <v>7000</v>
          </cell>
        </row>
      </sheetData>
      <sheetData sheetId="2976"/>
      <sheetData sheetId="2977"/>
      <sheetData sheetId="2978">
        <row r="1">
          <cell r="B1" t="str">
            <v>CTO-102-2002</v>
          </cell>
        </row>
      </sheetData>
      <sheetData sheetId="2979"/>
      <sheetData sheetId="2980">
        <row r="4">
          <cell r="B4"/>
        </row>
      </sheetData>
      <sheetData sheetId="2981">
        <row r="21">
          <cell r="G21" t="b">
            <v>0</v>
          </cell>
        </row>
      </sheetData>
      <sheetData sheetId="2982"/>
      <sheetData sheetId="2983"/>
      <sheetData sheetId="2984"/>
      <sheetData sheetId="2985"/>
      <sheetData sheetId="2986"/>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sheetData sheetId="3011"/>
      <sheetData sheetId="3012"/>
      <sheetData sheetId="3013"/>
      <sheetData sheetId="3014"/>
      <sheetData sheetId="3015"/>
      <sheetData sheetId="3016"/>
      <sheetData sheetId="3017"/>
      <sheetData sheetId="3018"/>
      <sheetData sheetId="3019"/>
      <sheetData sheetId="3020"/>
      <sheetData sheetId="3021">
        <row r="18">
          <cell r="C18">
            <v>7000</v>
          </cell>
        </row>
      </sheetData>
      <sheetData sheetId="3022">
        <row r="18">
          <cell r="C18">
            <v>7000</v>
          </cell>
        </row>
      </sheetData>
      <sheetData sheetId="3023"/>
      <sheetData sheetId="3024"/>
      <sheetData sheetId="3025" refreshError="1"/>
      <sheetData sheetId="3026"/>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row r="1">
          <cell r="A1" t="str">
            <v>EQUIPO</v>
          </cell>
        </row>
      </sheetData>
      <sheetData sheetId="4154">
        <row r="1">
          <cell r="A1" t="str">
            <v>ADMINISTRACION</v>
          </cell>
        </row>
      </sheetData>
      <sheetData sheetId="4155"/>
      <sheetData sheetId="4156"/>
      <sheetData sheetId="4157"/>
      <sheetData sheetId="4158"/>
      <sheetData sheetId="4159"/>
      <sheetData sheetId="4160"/>
      <sheetData sheetId="4161">
        <row r="1">
          <cell r="A1" t="str">
            <v>EQUIPO</v>
          </cell>
        </row>
      </sheetData>
      <sheetData sheetId="4162">
        <row r="1">
          <cell r="A1" t="str">
            <v>ADMINISTRACION</v>
          </cell>
        </row>
      </sheetData>
      <sheetData sheetId="4163"/>
      <sheetData sheetId="4164">
        <row r="5">
          <cell r="E5" t="str">
            <v>CANTIDAD</v>
          </cell>
        </row>
      </sheetData>
      <sheetData sheetId="4165"/>
      <sheetData sheetId="4166" refreshError="1"/>
      <sheetData sheetId="4167" refreshError="1"/>
      <sheetData sheetId="4168" refreshError="1"/>
      <sheetData sheetId="4169">
        <row r="5">
          <cell r="E5" t="str">
            <v>CANTIDAD</v>
          </cell>
        </row>
      </sheetData>
      <sheetData sheetId="4170">
        <row r="5">
          <cell r="E5" t="str">
            <v>CANTIDAD</v>
          </cell>
        </row>
      </sheetData>
      <sheetData sheetId="4171">
        <row r="5">
          <cell r="E5" t="str">
            <v>CANTIDAD</v>
          </cell>
        </row>
      </sheetData>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ow r="5">
          <cell r="A5" t="str">
            <v>Desperdicio</v>
          </cell>
        </row>
      </sheetData>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ow r="162">
          <cell r="G162">
            <v>68799</v>
          </cell>
        </row>
      </sheetData>
      <sheetData sheetId="4194">
        <row r="21">
          <cell r="G21" t="b">
            <v>0</v>
          </cell>
        </row>
      </sheetData>
      <sheetData sheetId="4195">
        <row r="5">
          <cell r="A5" t="str">
            <v>Desperdicio</v>
          </cell>
        </row>
      </sheetData>
      <sheetData sheetId="4196">
        <row r="7">
          <cell r="A7" t="str">
            <v>Herramientas Menores</v>
          </cell>
        </row>
      </sheetData>
      <sheetData sheetId="4197">
        <row r="5">
          <cell r="A5" t="str">
            <v>Desperdicio</v>
          </cell>
        </row>
      </sheetData>
      <sheetData sheetId="4198">
        <row r="5">
          <cell r="A5" t="str">
            <v>Desperdicio</v>
          </cell>
        </row>
      </sheetData>
      <sheetData sheetId="4199">
        <row r="6">
          <cell r="A6" t="str">
            <v>TOPÓGRAFO</v>
          </cell>
        </row>
      </sheetData>
      <sheetData sheetId="4200">
        <row r="5">
          <cell r="A5" t="str">
            <v>Desperdicio</v>
          </cell>
        </row>
      </sheetData>
      <sheetData sheetId="4201">
        <row r="7">
          <cell r="A7" t="str">
            <v>Herramientas Menores</v>
          </cell>
        </row>
      </sheetData>
      <sheetData sheetId="4202">
        <row r="6">
          <cell r="A6" t="str">
            <v>TOPÓGRAFO</v>
          </cell>
        </row>
      </sheetData>
      <sheetData sheetId="4203"/>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ow r="7">
          <cell r="B7">
            <v>0.1</v>
          </cell>
        </row>
      </sheetData>
      <sheetData sheetId="4326">
        <row r="7">
          <cell r="B7">
            <v>0.1</v>
          </cell>
        </row>
      </sheetData>
      <sheetData sheetId="4327"/>
      <sheetData sheetId="4328"/>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sheetData sheetId="4344"/>
      <sheetData sheetId="4345"/>
      <sheetData sheetId="4346">
        <row r="1">
          <cell r="A1" t="str">
            <v>INSTITUTO NACIONAL DE VIAS</v>
          </cell>
        </row>
      </sheetData>
      <sheetData sheetId="4347"/>
      <sheetData sheetId="4348">
        <row r="2">
          <cell r="A2" t="str">
            <v>ACTA No</v>
          </cell>
        </row>
      </sheetData>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row r="33">
          <cell r="C33">
            <v>0.77967625899280601</v>
          </cell>
        </row>
      </sheetData>
      <sheetData sheetId="4374">
        <row r="168">
          <cell r="D168">
            <v>10046</v>
          </cell>
        </row>
      </sheetData>
      <sheetData sheetId="4375"/>
      <sheetData sheetId="4376"/>
      <sheetData sheetId="4377">
        <row r="1">
          <cell r="B1" t="str">
            <v>CTO-102-2002</v>
          </cell>
        </row>
      </sheetData>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row r="6">
          <cell r="A6" t="str">
            <v>TOPÓGRAFO</v>
          </cell>
        </row>
      </sheetData>
      <sheetData sheetId="4464"/>
      <sheetData sheetId="4465">
        <row r="5">
          <cell r="E5" t="str">
            <v>CANTIDAD</v>
          </cell>
        </row>
      </sheetData>
      <sheetData sheetId="4466">
        <row r="5">
          <cell r="E5" t="str">
            <v>CANTIDAD</v>
          </cell>
        </row>
      </sheetData>
      <sheetData sheetId="4467">
        <row r="5">
          <cell r="E5" t="str">
            <v>CANTIDAD</v>
          </cell>
        </row>
      </sheetData>
      <sheetData sheetId="4468">
        <row r="5">
          <cell r="E5" t="str">
            <v>CANTIDAD</v>
          </cell>
        </row>
      </sheetData>
      <sheetData sheetId="4469">
        <row r="5">
          <cell r="E5" t="str">
            <v>CANTIDAD</v>
          </cell>
        </row>
      </sheetData>
      <sheetData sheetId="4470">
        <row r="5">
          <cell r="E5" t="str">
            <v>CANTIDAD</v>
          </cell>
        </row>
      </sheetData>
      <sheetData sheetId="4471">
        <row r="5">
          <cell r="E5" t="str">
            <v>CANTIDAD</v>
          </cell>
        </row>
      </sheetData>
      <sheetData sheetId="4472">
        <row r="5">
          <cell r="E5" t="str">
            <v>CANTIDAD</v>
          </cell>
        </row>
      </sheetData>
      <sheetData sheetId="4473">
        <row r="5">
          <cell r="E5" t="str">
            <v>CANTIDAD</v>
          </cell>
        </row>
      </sheetData>
      <sheetData sheetId="4474">
        <row r="5">
          <cell r="E5" t="str">
            <v>CANTIDAD</v>
          </cell>
        </row>
      </sheetData>
      <sheetData sheetId="4475">
        <row r="5">
          <cell r="E5" t="str">
            <v>CANTIDAD</v>
          </cell>
        </row>
      </sheetData>
      <sheetData sheetId="4476">
        <row r="5">
          <cell r="E5" t="str">
            <v>CANTIDAD</v>
          </cell>
        </row>
      </sheetData>
      <sheetData sheetId="4477">
        <row r="5">
          <cell r="E5" t="str">
            <v>CANTIDAD</v>
          </cell>
        </row>
      </sheetData>
      <sheetData sheetId="4478">
        <row r="5">
          <cell r="E5" t="str">
            <v>CANTIDAD</v>
          </cell>
        </row>
      </sheetData>
      <sheetData sheetId="4479">
        <row r="5">
          <cell r="E5" t="str">
            <v>CANTIDAD</v>
          </cell>
        </row>
      </sheetData>
      <sheetData sheetId="4480"/>
      <sheetData sheetId="4481"/>
      <sheetData sheetId="4482"/>
      <sheetData sheetId="4483"/>
      <sheetData sheetId="4484"/>
      <sheetData sheetId="4485"/>
      <sheetData sheetId="4486"/>
      <sheetData sheetId="4487"/>
      <sheetData sheetId="4488">
        <row r="1">
          <cell r="A1" t="str">
            <v>INSTITUTO NACIONAL DE VIAS</v>
          </cell>
        </row>
      </sheetData>
      <sheetData sheetId="4489"/>
      <sheetData sheetId="4490">
        <row r="1">
          <cell r="A1" t="str">
            <v>INSTITUTO NACIONAL DE VIAS</v>
          </cell>
        </row>
      </sheetData>
      <sheetData sheetId="4491"/>
      <sheetData sheetId="4492"/>
      <sheetData sheetId="4493"/>
      <sheetData sheetId="4494"/>
      <sheetData sheetId="4495"/>
      <sheetData sheetId="4496">
        <row r="1">
          <cell r="A1" t="str">
            <v>INSTITUTO NACIONAL DE VIAS</v>
          </cell>
        </row>
      </sheetData>
      <sheetData sheetId="4497"/>
      <sheetData sheetId="4498">
        <row r="1">
          <cell r="A1" t="str">
            <v>INSTITUTO NACIONAL DE VIAS</v>
          </cell>
        </row>
      </sheetData>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row r="7">
          <cell r="B7">
            <v>0.1</v>
          </cell>
        </row>
      </sheetData>
      <sheetData sheetId="4517">
        <row r="7">
          <cell r="B7">
            <v>0.1</v>
          </cell>
        </row>
      </sheetData>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row r="1">
          <cell r="A1" t="str">
            <v>INSTITUTO NACIONAL DE VIAS</v>
          </cell>
        </row>
      </sheetData>
      <sheetData sheetId="4547"/>
      <sheetData sheetId="4548"/>
      <sheetData sheetId="4549"/>
      <sheetData sheetId="4550"/>
      <sheetData sheetId="4551"/>
      <sheetData sheetId="4552"/>
      <sheetData sheetId="4553"/>
      <sheetData sheetId="4554">
        <row r="1">
          <cell r="A1" t="str">
            <v>INSTITUTO NACIONAL DE VIAS</v>
          </cell>
        </row>
      </sheetData>
      <sheetData sheetId="4555"/>
      <sheetData sheetId="4556"/>
      <sheetData sheetId="4557"/>
      <sheetData sheetId="4558"/>
      <sheetData sheetId="4559"/>
      <sheetData sheetId="4560"/>
      <sheetData sheetId="4561"/>
      <sheetData sheetId="4562"/>
      <sheetData sheetId="4563"/>
      <sheetData sheetId="4564"/>
      <sheetData sheetId="4565">
        <row r="16">
          <cell r="A16" t="str">
            <v>ABONO 10-30-10</v>
          </cell>
        </row>
      </sheetData>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row r="1">
          <cell r="A1" t="str">
            <v>EQUIPO</v>
          </cell>
        </row>
      </sheetData>
      <sheetData sheetId="4582">
        <row r="1">
          <cell r="A1" t="str">
            <v>ADMINISTRACION</v>
          </cell>
        </row>
      </sheetData>
      <sheetData sheetId="4583">
        <row r="1">
          <cell r="A1" t="str">
            <v>EQUIPO</v>
          </cell>
        </row>
      </sheetData>
      <sheetData sheetId="4584">
        <row r="1">
          <cell r="A1" t="str">
            <v>ADMINISTRACION</v>
          </cell>
        </row>
      </sheetData>
      <sheetData sheetId="4585">
        <row r="1">
          <cell r="A1" t="str">
            <v>EQUIPO</v>
          </cell>
        </row>
      </sheetData>
      <sheetData sheetId="4586">
        <row r="1">
          <cell r="A1" t="str">
            <v>ADMINISTRACION</v>
          </cell>
        </row>
      </sheetData>
      <sheetData sheetId="4587">
        <row r="1">
          <cell r="A1" t="str">
            <v>EQUIPO</v>
          </cell>
        </row>
      </sheetData>
      <sheetData sheetId="4588">
        <row r="1">
          <cell r="A1" t="str">
            <v>ADMINISTRACION</v>
          </cell>
        </row>
      </sheetData>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row r="1">
          <cell r="A1" t="str">
            <v>ITEM</v>
          </cell>
        </row>
      </sheetData>
      <sheetData sheetId="4626">
        <row r="1">
          <cell r="A1" t="str">
            <v>EQUIPO</v>
          </cell>
        </row>
      </sheetData>
      <sheetData sheetId="4627">
        <row r="1">
          <cell r="A1" t="str">
            <v>ITEM</v>
          </cell>
        </row>
      </sheetData>
      <sheetData sheetId="4628">
        <row r="1">
          <cell r="A1" t="str">
            <v>EQUIPO</v>
          </cell>
        </row>
      </sheetData>
      <sheetData sheetId="4629">
        <row r="1">
          <cell r="A1" t="str">
            <v>ITEM</v>
          </cell>
        </row>
      </sheetData>
      <sheetData sheetId="4630">
        <row r="1">
          <cell r="A1" t="str">
            <v>EQUIPO</v>
          </cell>
        </row>
      </sheetData>
      <sheetData sheetId="4631">
        <row r="1">
          <cell r="A1" t="str">
            <v>ADMINISTRACION</v>
          </cell>
        </row>
      </sheetData>
      <sheetData sheetId="4632">
        <row r="1">
          <cell r="A1" t="str">
            <v>EQUIPO</v>
          </cell>
        </row>
      </sheetData>
      <sheetData sheetId="4633">
        <row r="1">
          <cell r="A1" t="str">
            <v>ADMINISTRACION</v>
          </cell>
        </row>
      </sheetData>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row r="16">
          <cell r="A16" t="str">
            <v>ABONO 10-30-10</v>
          </cell>
        </row>
      </sheetData>
      <sheetData sheetId="4675"/>
      <sheetData sheetId="4676">
        <row r="16">
          <cell r="A16" t="str">
            <v>ABONO 10-30-10</v>
          </cell>
        </row>
      </sheetData>
      <sheetData sheetId="4677"/>
      <sheetData sheetId="4678">
        <row r="16">
          <cell r="A16" t="str">
            <v>ABONO 10-30-10</v>
          </cell>
        </row>
      </sheetData>
      <sheetData sheetId="4679"/>
      <sheetData sheetId="4680">
        <row r="16">
          <cell r="A16" t="str">
            <v>ABONO 10-30-10</v>
          </cell>
        </row>
      </sheetData>
      <sheetData sheetId="4681">
        <row r="6">
          <cell r="A6" t="str">
            <v>TOPÓGRAFO</v>
          </cell>
        </row>
      </sheetData>
      <sheetData sheetId="4682" refreshError="1"/>
      <sheetData sheetId="4683" refreshError="1"/>
      <sheetData sheetId="4684" refreshError="1"/>
      <sheetData sheetId="4685" refreshError="1"/>
      <sheetData sheetId="4686" refreshError="1"/>
      <sheetData sheetId="4687"/>
      <sheetData sheetId="4688"/>
      <sheetData sheetId="4689"/>
      <sheetData sheetId="4690"/>
      <sheetData sheetId="4691"/>
      <sheetData sheetId="4692"/>
      <sheetData sheetId="4693"/>
      <sheetData sheetId="4694"/>
      <sheetData sheetId="4695"/>
      <sheetData sheetId="4696"/>
      <sheetData sheetId="4697" refreshError="1"/>
      <sheetData sheetId="4698" refreshError="1"/>
      <sheetData sheetId="4699"/>
      <sheetData sheetId="4700" refreshError="1"/>
      <sheetData sheetId="4701" refreshError="1"/>
      <sheetData sheetId="4702" refreshError="1"/>
      <sheetData sheetId="4703">
        <row r="33">
          <cell r="C33">
            <v>0.77967625899280601</v>
          </cell>
        </row>
      </sheetData>
      <sheetData sheetId="4704" refreshError="1"/>
      <sheetData sheetId="4705"/>
      <sheetData sheetId="4706"/>
      <sheetData sheetId="4707"/>
      <sheetData sheetId="4708">
        <row r="1">
          <cell r="A1" t="str">
            <v>INSTITUTO NACIONAL DE VIAS</v>
          </cell>
        </row>
      </sheetData>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sheetData sheetId="4790" refreshError="1"/>
      <sheetData sheetId="4791">
        <row r="1">
          <cell r="B1" t="str">
            <v>CTO-102-2002</v>
          </cell>
        </row>
      </sheetData>
      <sheetData sheetId="4792"/>
      <sheetData sheetId="4793"/>
      <sheetData sheetId="4794"/>
      <sheetData sheetId="4795"/>
      <sheetData sheetId="4796"/>
      <sheetData sheetId="4797"/>
      <sheetData sheetId="4798"/>
      <sheetData sheetId="4799"/>
      <sheetData sheetId="4800"/>
      <sheetData sheetId="4801"/>
      <sheetData sheetId="4802"/>
      <sheetData sheetId="4803">
        <row r="2">
          <cell r="A2" t="str">
            <v>ACTA No</v>
          </cell>
        </row>
      </sheetData>
      <sheetData sheetId="4804">
        <row r="33">
          <cell r="C33">
            <v>0.77967625899280601</v>
          </cell>
        </row>
      </sheetData>
      <sheetData sheetId="4805"/>
      <sheetData sheetId="4806"/>
      <sheetData sheetId="4807"/>
      <sheetData sheetId="4808">
        <row r="1">
          <cell r="B1" t="str">
            <v>CTO-102-2002</v>
          </cell>
        </row>
      </sheetData>
      <sheetData sheetId="4809"/>
      <sheetData sheetId="4810"/>
      <sheetData sheetId="4811"/>
      <sheetData sheetId="4812">
        <row r="2">
          <cell r="A2" t="str">
            <v>ACTA No</v>
          </cell>
        </row>
      </sheetData>
      <sheetData sheetId="4813">
        <row r="2">
          <cell r="A2" t="str">
            <v>ACTA No</v>
          </cell>
        </row>
      </sheetData>
      <sheetData sheetId="4814">
        <row r="1">
          <cell r="B1" t="str">
            <v>CTO-102-2002</v>
          </cell>
        </row>
      </sheetData>
      <sheetData sheetId="4815">
        <row r="33">
          <cell r="C33">
            <v>0.77967625899280601</v>
          </cell>
        </row>
      </sheetData>
      <sheetData sheetId="4816"/>
      <sheetData sheetId="4817"/>
      <sheetData sheetId="4818"/>
      <sheetData sheetId="4819">
        <row r="1">
          <cell r="B1" t="str">
            <v>CTO-102-2002</v>
          </cell>
        </row>
      </sheetData>
      <sheetData sheetId="4820"/>
      <sheetData sheetId="4821"/>
      <sheetData sheetId="4822"/>
      <sheetData sheetId="4823"/>
      <sheetData sheetId="4824"/>
      <sheetData sheetId="4825">
        <row r="33">
          <cell r="C33">
            <v>0.77967625899280601</v>
          </cell>
        </row>
      </sheetData>
      <sheetData sheetId="4826"/>
      <sheetData sheetId="4827"/>
      <sheetData sheetId="4828"/>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refreshError="1"/>
      <sheetData sheetId="4926" refreshError="1"/>
      <sheetData sheetId="4927" refreshError="1"/>
      <sheetData sheetId="4928" refreshError="1"/>
      <sheetData sheetId="4929" refreshError="1"/>
      <sheetData sheetId="4930"/>
      <sheetData sheetId="4931"/>
      <sheetData sheetId="4932"/>
      <sheetData sheetId="4933" refreshError="1"/>
      <sheetData sheetId="4934">
        <row r="11">
          <cell r="A11">
            <v>1</v>
          </cell>
        </row>
      </sheetData>
      <sheetData sheetId="4935">
        <row r="4">
          <cell r="C4" t="str">
            <v>INTERVENTORIA TECNICO ADMINISTRATIVA PARA LA CONSTRUCCION, INSTALACION DE EQUIPOS, PRUEBAS Y PUESTA EN MARCHA DEL SISTEMA DE SECTORIZACION DEL OLEODUCTO TRANSANDINO.</v>
          </cell>
        </row>
      </sheetData>
      <sheetData sheetId="4936"/>
      <sheetData sheetId="4937"/>
      <sheetData sheetId="4938"/>
      <sheetData sheetId="4939"/>
      <sheetData sheetId="4940"/>
      <sheetData sheetId="4941"/>
      <sheetData sheetId="4942"/>
      <sheetData sheetId="4943"/>
      <sheetData sheetId="4944" refreshError="1"/>
      <sheetData sheetId="4945" refreshError="1"/>
      <sheetData sheetId="4946" refreshError="1"/>
      <sheetData sheetId="4947" refreshError="1"/>
      <sheetData sheetId="4948">
        <row r="9">
          <cell r="D9" t="str">
            <v>FECHA</v>
          </cell>
        </row>
      </sheetData>
      <sheetData sheetId="4949"/>
      <sheetData sheetId="4950"/>
      <sheetData sheetId="495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sheetData sheetId="4977"/>
      <sheetData sheetId="4978"/>
      <sheetData sheetId="4979"/>
      <sheetData sheetId="4980">
        <row r="6">
          <cell r="A6" t="str">
            <v>CO-A1</v>
          </cell>
        </row>
      </sheetData>
      <sheetData sheetId="4981"/>
      <sheetData sheetId="4982" refreshError="1"/>
      <sheetData sheetId="4983"/>
      <sheetData sheetId="4984"/>
      <sheetData sheetId="4985"/>
      <sheetData sheetId="4986">
        <row r="4">
          <cell r="E4" t="str">
            <v>GUPCO</v>
          </cell>
        </row>
      </sheetData>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refreshError="1"/>
      <sheetData sheetId="5000"/>
      <sheetData sheetId="5001"/>
      <sheetData sheetId="5002"/>
      <sheetData sheetId="5003"/>
      <sheetData sheetId="5004"/>
      <sheetData sheetId="5005"/>
      <sheetData sheetId="5006" refreshError="1"/>
      <sheetData sheetId="5007" refreshError="1"/>
      <sheetData sheetId="5008" refreshError="1"/>
      <sheetData sheetId="5009" refreshError="1"/>
      <sheetData sheetId="5010" refreshError="1"/>
      <sheetData sheetId="5011" refreshError="1"/>
      <sheetData sheetId="5012" refreshError="1"/>
      <sheetData sheetId="5013"/>
      <sheetData sheetId="5014" refreshError="1"/>
      <sheetData sheetId="5015"/>
      <sheetData sheetId="5016" refreshError="1"/>
      <sheetData sheetId="5017"/>
      <sheetData sheetId="5018"/>
      <sheetData sheetId="5019"/>
      <sheetData sheetId="5020"/>
      <sheetData sheetId="5021"/>
      <sheetData sheetId="5022"/>
      <sheetData sheetId="5023"/>
      <sheetData sheetId="5024"/>
      <sheetData sheetId="5025"/>
      <sheetData sheetId="5026"/>
      <sheetData sheetId="5027" refreshError="1"/>
      <sheetData sheetId="5028"/>
      <sheetData sheetId="5029"/>
      <sheetData sheetId="5030"/>
      <sheetData sheetId="5031"/>
      <sheetData sheetId="5032" refreshError="1"/>
      <sheetData sheetId="5033" refreshError="1"/>
      <sheetData sheetId="5034" refreshError="1"/>
      <sheetData sheetId="5035"/>
      <sheetData sheetId="5036" refreshError="1"/>
      <sheetData sheetId="5037" refreshError="1"/>
      <sheetData sheetId="5038"/>
      <sheetData sheetId="5039"/>
      <sheetData sheetId="5040" refreshError="1"/>
      <sheetData sheetId="5041" refreshError="1"/>
      <sheetData sheetId="5042"/>
      <sheetData sheetId="5043" refreshError="1"/>
      <sheetData sheetId="5044" refreshError="1"/>
      <sheetData sheetId="5045"/>
      <sheetData sheetId="5046"/>
      <sheetData sheetId="5047"/>
      <sheetData sheetId="5048"/>
      <sheetData sheetId="5049"/>
      <sheetData sheetId="5050"/>
      <sheetData sheetId="5051"/>
      <sheetData sheetId="5052"/>
      <sheetData sheetId="5053"/>
      <sheetData sheetId="5054"/>
      <sheetData sheetId="5055"/>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sheetData sheetId="5082"/>
      <sheetData sheetId="5083"/>
      <sheetData sheetId="5084"/>
      <sheetData sheetId="5085"/>
      <sheetData sheetId="5086"/>
      <sheetData sheetId="5087"/>
      <sheetData sheetId="5088"/>
      <sheetData sheetId="5089"/>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row r="82">
          <cell r="B82" t="str">
            <v>ING. NESTOR FABIAN PEREZ MATEUS</v>
          </cell>
        </row>
      </sheetData>
      <sheetData sheetId="5115"/>
      <sheetData sheetId="5116"/>
      <sheetData sheetId="5117">
        <row r="4">
          <cell r="A4">
            <v>0</v>
          </cell>
        </row>
      </sheetData>
      <sheetData sheetId="5118"/>
      <sheetData sheetId="5119">
        <row r="3">
          <cell r="A3">
            <v>5.0999999999999996</v>
          </cell>
        </row>
      </sheetData>
      <sheetData sheetId="5120" refreshError="1"/>
      <sheetData sheetId="5121"/>
      <sheetData sheetId="5122" refreshError="1"/>
      <sheetData sheetId="5123" refreshError="1"/>
      <sheetData sheetId="5124"/>
      <sheetData sheetId="5125"/>
      <sheetData sheetId="5126"/>
      <sheetData sheetId="5127"/>
      <sheetData sheetId="5128"/>
      <sheetData sheetId="5129"/>
      <sheetData sheetId="5130"/>
      <sheetData sheetId="5131"/>
      <sheetData sheetId="5132"/>
      <sheetData sheetId="5133"/>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ow r="36">
          <cell r="G36">
            <v>271000.00000162207</v>
          </cell>
        </row>
      </sheetData>
      <sheetData sheetId="5296">
        <row r="33">
          <cell r="G33">
            <v>283000.00002693152</v>
          </cell>
        </row>
      </sheetData>
      <sheetData sheetId="5297">
        <row r="33">
          <cell r="G33">
            <v>290000.00000013626</v>
          </cell>
        </row>
      </sheetData>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sheetData sheetId="5383"/>
      <sheetData sheetId="5384"/>
      <sheetData sheetId="5385"/>
      <sheetData sheetId="5386">
        <row r="1">
          <cell r="A1" t="str">
            <v>ITEM</v>
          </cell>
        </row>
      </sheetData>
      <sheetData sheetId="5387">
        <row r="1">
          <cell r="A1" t="str">
            <v>EQUIPO</v>
          </cell>
        </row>
      </sheetData>
      <sheetData sheetId="5388">
        <row r="1">
          <cell r="A1" t="str">
            <v>ADMINISTRACION</v>
          </cell>
        </row>
      </sheetData>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row r="1">
          <cell r="A1" t="str">
            <v>INSTITUTO NACIONAL DE VIAS</v>
          </cell>
        </row>
      </sheetData>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row r="52">
          <cell r="B52" t="str">
            <v>ANTICIPO</v>
          </cell>
        </row>
      </sheetData>
      <sheetData sheetId="5595"/>
      <sheetData sheetId="5596"/>
      <sheetData sheetId="5597"/>
      <sheetData sheetId="5598"/>
      <sheetData sheetId="5599"/>
      <sheetData sheetId="5600"/>
      <sheetData sheetId="5601"/>
      <sheetData sheetId="5602"/>
      <sheetData sheetId="5603"/>
      <sheetData sheetId="5604"/>
      <sheetData sheetId="5605"/>
      <sheetData sheetId="5606">
        <row r="1">
          <cell r="A1" t="str">
            <v>ITEM</v>
          </cell>
        </row>
      </sheetData>
      <sheetData sheetId="5607">
        <row r="1">
          <cell r="A1" t="str">
            <v>EQUIPO</v>
          </cell>
        </row>
      </sheetData>
      <sheetData sheetId="5608">
        <row r="1">
          <cell r="A1" t="str">
            <v>ADMINISTRACION</v>
          </cell>
        </row>
      </sheetData>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row r="1">
          <cell r="A1" t="str">
            <v>ITEM</v>
          </cell>
        </row>
      </sheetData>
      <sheetData sheetId="5628">
        <row r="1">
          <cell r="A1" t="str">
            <v>EQUIPO</v>
          </cell>
        </row>
      </sheetData>
      <sheetData sheetId="5629">
        <row r="1">
          <cell r="A1" t="str">
            <v>ADMINISTRACION</v>
          </cell>
        </row>
      </sheetData>
      <sheetData sheetId="5630"/>
      <sheetData sheetId="5631"/>
      <sheetData sheetId="5632"/>
      <sheetData sheetId="5633"/>
      <sheetData sheetId="5634"/>
      <sheetData sheetId="5635">
        <row r="1">
          <cell r="A1" t="str">
            <v>ITEM</v>
          </cell>
        </row>
      </sheetData>
      <sheetData sheetId="5636">
        <row r="1">
          <cell r="A1" t="str">
            <v>EQUIPO</v>
          </cell>
        </row>
      </sheetData>
      <sheetData sheetId="5637">
        <row r="1">
          <cell r="A1" t="str">
            <v>ADMINISTRACION</v>
          </cell>
        </row>
      </sheetData>
      <sheetData sheetId="5638"/>
      <sheetData sheetId="5639"/>
      <sheetData sheetId="5640"/>
      <sheetData sheetId="5641"/>
      <sheetData sheetId="5642"/>
      <sheetData sheetId="5643"/>
      <sheetData sheetId="5644"/>
      <sheetData sheetId="5645"/>
      <sheetData sheetId="5646">
        <row r="1">
          <cell r="A1" t="str">
            <v>ITEM</v>
          </cell>
        </row>
      </sheetData>
      <sheetData sheetId="5647">
        <row r="1">
          <cell r="A1" t="str">
            <v>EQUIPO</v>
          </cell>
        </row>
      </sheetData>
      <sheetData sheetId="5648">
        <row r="1">
          <cell r="A1" t="str">
            <v>ADMINISTRACION</v>
          </cell>
        </row>
      </sheetData>
      <sheetData sheetId="5649">
        <row r="1">
          <cell r="A1" t="str">
            <v>INSTITUTO NACIONAL DE VIAS</v>
          </cell>
        </row>
      </sheetData>
      <sheetData sheetId="5650"/>
      <sheetData sheetId="5651"/>
      <sheetData sheetId="5652"/>
      <sheetData sheetId="5653"/>
      <sheetData sheetId="5654"/>
      <sheetData sheetId="5655"/>
      <sheetData sheetId="5656"/>
      <sheetData sheetId="5657"/>
      <sheetData sheetId="5658"/>
      <sheetData sheetId="5659"/>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sheetData sheetId="5684"/>
      <sheetData sheetId="5685"/>
      <sheetData sheetId="5686"/>
      <sheetData sheetId="5687" refreshError="1"/>
      <sheetData sheetId="5688">
        <row r="525">
          <cell r="K525">
            <v>1695.87</v>
          </cell>
        </row>
      </sheetData>
      <sheetData sheetId="5689">
        <row r="525">
          <cell r="K525">
            <v>3577.94</v>
          </cell>
        </row>
      </sheetData>
      <sheetData sheetId="5690">
        <row r="525">
          <cell r="K525">
            <v>5147.76</v>
          </cell>
        </row>
      </sheetData>
      <sheetData sheetId="5691">
        <row r="525">
          <cell r="K525">
            <v>4940.1099999999997</v>
          </cell>
        </row>
      </sheetData>
      <sheetData sheetId="5692">
        <row r="526">
          <cell r="K526">
            <v>695.98</v>
          </cell>
        </row>
      </sheetData>
      <sheetData sheetId="5693"/>
      <sheetData sheetId="5694">
        <row r="8">
          <cell r="E8">
            <v>1939047</v>
          </cell>
        </row>
      </sheetData>
      <sheetData sheetId="5695"/>
      <sheetData sheetId="5696"/>
      <sheetData sheetId="5697"/>
      <sheetData sheetId="5698"/>
      <sheetData sheetId="5699"/>
      <sheetData sheetId="5700"/>
      <sheetData sheetId="5701"/>
      <sheetData sheetId="5702" refreshError="1"/>
      <sheetData sheetId="5703" refreshError="1"/>
      <sheetData sheetId="5704" refreshError="1"/>
      <sheetData sheetId="5705" refreshError="1"/>
      <sheetData sheetId="5706" refreshError="1"/>
      <sheetData sheetId="5707">
        <row r="1">
          <cell r="A1" t="str">
            <v>MINISTERIO DE EDUCACION NACIONAL</v>
          </cell>
        </row>
      </sheetData>
      <sheetData sheetId="5708"/>
      <sheetData sheetId="5709"/>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sheetData sheetId="5744"/>
      <sheetData sheetId="5745"/>
      <sheetData sheetId="5746"/>
      <sheetData sheetId="5747"/>
      <sheetData sheetId="5748" refreshError="1"/>
      <sheetData sheetId="5749" refreshError="1"/>
      <sheetData sheetId="5750" refreshError="1"/>
      <sheetData sheetId="5751" refreshError="1"/>
      <sheetData sheetId="5752" refreshError="1"/>
      <sheetData sheetId="5753" refreshError="1"/>
      <sheetData sheetId="5754" refreshError="1"/>
      <sheetData sheetId="5755"/>
      <sheetData sheetId="5756"/>
      <sheetData sheetId="5757">
        <row r="1">
          <cell r="W1" t="str">
            <v>TR0001</v>
          </cell>
        </row>
      </sheetData>
      <sheetData sheetId="5758"/>
      <sheetData sheetId="5759"/>
      <sheetData sheetId="5760"/>
      <sheetData sheetId="5761"/>
      <sheetData sheetId="5762"/>
      <sheetData sheetId="5763"/>
      <sheetData sheetId="5764">
        <row r="2">
          <cell r="C2">
            <v>2</v>
          </cell>
        </row>
      </sheetData>
      <sheetData sheetId="5765"/>
      <sheetData sheetId="5766">
        <row r="5">
          <cell r="G5">
            <v>1</v>
          </cell>
        </row>
      </sheetData>
      <sheetData sheetId="5767"/>
      <sheetData sheetId="5768" refreshError="1"/>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refreshError="1"/>
      <sheetData sheetId="5784" refreshError="1"/>
      <sheetData sheetId="5785"/>
      <sheetData sheetId="5786"/>
      <sheetData sheetId="5787"/>
      <sheetData sheetId="5788"/>
      <sheetData sheetId="5789"/>
      <sheetData sheetId="5790"/>
      <sheetData sheetId="5791">
        <row r="9">
          <cell r="E9">
            <v>19.379681052981429</v>
          </cell>
        </row>
      </sheetData>
      <sheetData sheetId="5792">
        <row r="9">
          <cell r="E9">
            <v>19.372852455375334</v>
          </cell>
        </row>
      </sheetData>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ow r="1">
          <cell r="B1" t="str">
            <v>CTO-102-2002</v>
          </cell>
        </row>
      </sheetData>
      <sheetData sheetId="5970"/>
      <sheetData sheetId="5971">
        <row r="6">
          <cell r="A6" t="str">
            <v>CONTRATISTA:</v>
          </cell>
        </row>
      </sheetData>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sheetData sheetId="5986"/>
      <sheetData sheetId="5987"/>
      <sheetData sheetId="5988"/>
      <sheetData sheetId="5989"/>
      <sheetData sheetId="5990"/>
      <sheetData sheetId="5991"/>
      <sheetData sheetId="5992"/>
      <sheetData sheetId="5993"/>
      <sheetData sheetId="5994"/>
      <sheetData sheetId="5995" refreshError="1"/>
      <sheetData sheetId="5996" refreshError="1"/>
      <sheetData sheetId="5997" refreshError="1"/>
      <sheetData sheetId="5998" refreshError="1"/>
      <sheetData sheetId="5999"/>
      <sheetData sheetId="6000"/>
      <sheetData sheetId="6001"/>
      <sheetData sheetId="6002" refreshError="1"/>
      <sheetData sheetId="6003"/>
      <sheetData sheetId="6004" refreshError="1"/>
      <sheetData sheetId="6005" refreshError="1"/>
      <sheetData sheetId="6006"/>
      <sheetData sheetId="6007" refreshError="1"/>
      <sheetData sheetId="6008" refreshError="1"/>
      <sheetData sheetId="6009" refreshError="1"/>
      <sheetData sheetId="6010"/>
      <sheetData sheetId="6011"/>
      <sheetData sheetId="6012"/>
      <sheetData sheetId="6013"/>
      <sheetData sheetId="6014"/>
      <sheetData sheetId="6015"/>
      <sheetData sheetId="6016"/>
      <sheetData sheetId="6017"/>
      <sheetData sheetId="6018"/>
      <sheetData sheetId="6019"/>
      <sheetData sheetId="6020"/>
      <sheetData sheetId="6021" refreshError="1"/>
      <sheetData sheetId="6022" refreshError="1"/>
      <sheetData sheetId="6023"/>
      <sheetData sheetId="6024"/>
      <sheetData sheetId="6025"/>
      <sheetData sheetId="6026"/>
      <sheetData sheetId="6027"/>
      <sheetData sheetId="6028" refreshError="1"/>
      <sheetData sheetId="6029"/>
      <sheetData sheetId="6030"/>
      <sheetData sheetId="6031"/>
      <sheetData sheetId="6032"/>
      <sheetData sheetId="6033" refreshError="1"/>
      <sheetData sheetId="6034"/>
      <sheetData sheetId="6035"/>
      <sheetData sheetId="6036"/>
      <sheetData sheetId="6037"/>
      <sheetData sheetId="6038"/>
      <sheetData sheetId="6039"/>
      <sheetData sheetId="6040"/>
      <sheetData sheetId="6041"/>
      <sheetData sheetId="6042"/>
      <sheetData sheetId="6043" refreshError="1"/>
      <sheetData sheetId="6044" refreshError="1"/>
      <sheetData sheetId="6045" refreshError="1"/>
      <sheetData sheetId="6046" refreshError="1"/>
      <sheetData sheetId="6047" refreshError="1"/>
      <sheetData sheetId="6048" refreshError="1"/>
      <sheetData sheetId="6049" refreshError="1"/>
      <sheetData sheetId="6050"/>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refreshError="1"/>
      <sheetData sheetId="6096"/>
      <sheetData sheetId="6097"/>
      <sheetData sheetId="6098"/>
      <sheetData sheetId="6099"/>
      <sheetData sheetId="6100"/>
      <sheetData sheetId="6101"/>
      <sheetData sheetId="6102"/>
      <sheetData sheetId="6103" refreshError="1"/>
      <sheetData sheetId="6104"/>
      <sheetData sheetId="6105"/>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row r="3">
          <cell r="A3">
            <v>4.0999999999999996</v>
          </cell>
        </row>
      </sheetData>
      <sheetData sheetId="6197">
        <row r="3">
          <cell r="A3">
            <v>5.0999999999999996</v>
          </cell>
        </row>
      </sheetData>
      <sheetData sheetId="6198"/>
      <sheetData sheetId="6199"/>
      <sheetData sheetId="6200"/>
      <sheetData sheetId="6201">
        <row r="1">
          <cell r="A1" t="str">
            <v>MEZCLA PARA CONCRETOS</v>
          </cell>
        </row>
      </sheetData>
      <sheetData sheetId="6202"/>
      <sheetData sheetId="6203"/>
      <sheetData sheetId="6204"/>
      <sheetData sheetId="6205"/>
      <sheetData sheetId="6206">
        <row r="3">
          <cell r="C3" t="str">
            <v>ACOPLE ROSCADO P/ TUBERÍA  FLEX</v>
          </cell>
        </row>
      </sheetData>
      <sheetData sheetId="6207"/>
      <sheetData sheetId="6208"/>
      <sheetData sheetId="6209">
        <row r="3">
          <cell r="A3">
            <v>4.0999999999999996</v>
          </cell>
        </row>
      </sheetData>
      <sheetData sheetId="6210">
        <row r="3">
          <cell r="A3">
            <v>5.0999999999999996</v>
          </cell>
        </row>
      </sheetData>
      <sheetData sheetId="6211" refreshError="1"/>
      <sheetData sheetId="6212"/>
      <sheetData sheetId="6213">
        <row r="1">
          <cell r="A1" t="str">
            <v>MEZCLA PARA CONCRETOS</v>
          </cell>
        </row>
      </sheetData>
      <sheetData sheetId="6214"/>
      <sheetData sheetId="6215"/>
      <sheetData sheetId="6216"/>
      <sheetData sheetId="6217"/>
      <sheetData sheetId="6218">
        <row r="3">
          <cell r="C3" t="str">
            <v>ACOPLE ROSCADO P/ TUBERÍA  FLEX</v>
          </cell>
        </row>
      </sheetData>
      <sheetData sheetId="6219"/>
      <sheetData sheetId="6220"/>
      <sheetData sheetId="6221"/>
      <sheetData sheetId="6222"/>
      <sheetData sheetId="6223">
        <row r="7">
          <cell r="D7" t="str">
            <v>V/UNITARIO COSTO DIRECTO</v>
          </cell>
        </row>
      </sheetData>
      <sheetData sheetId="6224"/>
      <sheetData sheetId="6225">
        <row r="3">
          <cell r="C3" t="str">
            <v>ACOPLE ROSCADO P/ TUBERÍA  FLEX</v>
          </cell>
        </row>
      </sheetData>
      <sheetData sheetId="6226"/>
      <sheetData sheetId="6227"/>
      <sheetData sheetId="6228"/>
      <sheetData sheetId="6229"/>
      <sheetData sheetId="6230"/>
      <sheetData sheetId="6231"/>
      <sheetData sheetId="6232"/>
      <sheetData sheetId="6233">
        <row r="6">
          <cell r="B6">
            <v>38355</v>
          </cell>
        </row>
      </sheetData>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row r="3">
          <cell r="A3">
            <v>4.0999999999999996</v>
          </cell>
        </row>
      </sheetData>
      <sheetData sheetId="6253">
        <row r="3">
          <cell r="A3">
            <v>5.0999999999999996</v>
          </cell>
        </row>
      </sheetData>
      <sheetData sheetId="6254"/>
      <sheetData sheetId="6255"/>
      <sheetData sheetId="6256"/>
      <sheetData sheetId="6257">
        <row r="1">
          <cell r="A1" t="str">
            <v>MEZCLA PARA CONCRETOS</v>
          </cell>
        </row>
      </sheetData>
      <sheetData sheetId="6258"/>
      <sheetData sheetId="6259"/>
      <sheetData sheetId="6260"/>
      <sheetData sheetId="6261"/>
      <sheetData sheetId="6262"/>
      <sheetData sheetId="6263"/>
      <sheetData sheetId="6264"/>
      <sheetData sheetId="6265"/>
      <sheetData sheetId="6266"/>
      <sheetData sheetId="6267">
        <row r="7">
          <cell r="D7" t="str">
            <v>V/UNITARIO COSTO DIRECTO</v>
          </cell>
        </row>
      </sheetData>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ow r="1">
          <cell r="C1">
            <v>0.2</v>
          </cell>
        </row>
      </sheetData>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sheetData sheetId="6926" refreshError="1"/>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sheetData sheetId="6954" refreshError="1"/>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refreshError="1"/>
      <sheetData sheetId="6991" refreshError="1"/>
      <sheetData sheetId="6992" refreshError="1"/>
      <sheetData sheetId="6993"/>
      <sheetData sheetId="6994"/>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sheetData sheetId="7006" refreshError="1"/>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refreshError="1"/>
      <sheetData sheetId="7020" refreshError="1"/>
      <sheetData sheetId="7021" refreshError="1"/>
      <sheetData sheetId="7022" refreshError="1"/>
      <sheetData sheetId="7023"/>
      <sheetData sheetId="7024"/>
      <sheetData sheetId="7025"/>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sheetData sheetId="7049" refreshError="1"/>
      <sheetData sheetId="7050"/>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sheetData sheetId="7171"/>
      <sheetData sheetId="7172" refreshError="1"/>
      <sheetData sheetId="7173" refreshError="1"/>
      <sheetData sheetId="7174" refreshError="1"/>
      <sheetData sheetId="7175" refreshError="1"/>
      <sheetData sheetId="7176" refreshError="1"/>
      <sheetData sheetId="7177" refreshError="1"/>
      <sheetData sheetId="7178"/>
      <sheetData sheetId="7179"/>
      <sheetData sheetId="7180"/>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sheetData sheetId="7231"/>
      <sheetData sheetId="7232"/>
      <sheetData sheetId="7233"/>
      <sheetData sheetId="7234"/>
      <sheetData sheetId="7235"/>
      <sheetData sheetId="7236"/>
      <sheetData sheetId="7237"/>
      <sheetData sheetId="7238"/>
      <sheetData sheetId="7239"/>
      <sheetData sheetId="7240"/>
      <sheetData sheetId="7241" refreshError="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row r="1">
          <cell r="A1" t="str">
            <v>ITEM</v>
          </cell>
        </row>
      </sheetData>
      <sheetData sheetId="7275">
        <row r="1">
          <cell r="A1" t="str">
            <v>EQUIPO</v>
          </cell>
        </row>
      </sheetData>
      <sheetData sheetId="7276">
        <row r="1">
          <cell r="A1" t="str">
            <v>ADMINISTRACION</v>
          </cell>
        </row>
      </sheetData>
      <sheetData sheetId="7277"/>
      <sheetData sheetId="7278"/>
      <sheetData sheetId="7279"/>
      <sheetData sheetId="7280"/>
      <sheetData sheetId="728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row r="4">
          <cell r="B4" t="str">
            <v xml:space="preserve"> Bisagra Pivotante </v>
          </cell>
        </row>
      </sheetData>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row r="33">
          <cell r="C33">
            <v>0.77967625899280601</v>
          </cell>
        </row>
      </sheetData>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sheetData sheetId="7521"/>
      <sheetData sheetId="7522"/>
      <sheetData sheetId="7523"/>
      <sheetData sheetId="7524"/>
      <sheetData sheetId="7525"/>
      <sheetData sheetId="7526"/>
      <sheetData sheetId="7527"/>
      <sheetData sheetId="7528"/>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sheetData sheetId="7559"/>
      <sheetData sheetId="7560"/>
      <sheetData sheetId="7561"/>
      <sheetData sheetId="7562"/>
      <sheetData sheetId="7563" refreshError="1"/>
      <sheetData sheetId="7564" refreshError="1"/>
      <sheetData sheetId="7565"/>
      <sheetData sheetId="7566"/>
      <sheetData sheetId="7567"/>
      <sheetData sheetId="7568"/>
      <sheetData sheetId="7569"/>
      <sheetData sheetId="7570"/>
      <sheetData sheetId="7571"/>
      <sheetData sheetId="7572" refreshError="1"/>
      <sheetData sheetId="7573" refreshError="1"/>
      <sheetData sheetId="7574" refreshError="1"/>
      <sheetData sheetId="7575" refreshError="1"/>
      <sheetData sheetId="7576" refreshError="1"/>
      <sheetData sheetId="7577" refreshError="1"/>
      <sheetData sheetId="7578"/>
      <sheetData sheetId="7579"/>
      <sheetData sheetId="7580"/>
      <sheetData sheetId="7581"/>
      <sheetData sheetId="7582"/>
      <sheetData sheetId="7583"/>
      <sheetData sheetId="7584"/>
      <sheetData sheetId="7585"/>
      <sheetData sheetId="7586" refreshError="1"/>
      <sheetData sheetId="7587" refreshError="1"/>
      <sheetData sheetId="7588" refreshError="1"/>
      <sheetData sheetId="7589" refreshError="1"/>
      <sheetData sheetId="7590" refreshError="1"/>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refreshError="1"/>
      <sheetData sheetId="7676" refreshError="1"/>
      <sheetData sheetId="7677" refreshError="1"/>
      <sheetData sheetId="7678" refreshError="1"/>
      <sheetData sheetId="7679" refreshError="1"/>
      <sheetData sheetId="7680" refreshError="1"/>
      <sheetData sheetId="7681" refreshError="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sheetData sheetId="7727" refreshError="1"/>
      <sheetData sheetId="7728" refreshError="1"/>
      <sheetData sheetId="7729" refreshError="1"/>
      <sheetData sheetId="7730" refreshError="1"/>
      <sheetData sheetId="7731" refreshError="1"/>
      <sheetData sheetId="7732" refreshError="1"/>
      <sheetData sheetId="7733" refreshError="1"/>
      <sheetData sheetId="7734"/>
      <sheetData sheetId="7735" refreshError="1"/>
      <sheetData sheetId="7736" refreshError="1"/>
      <sheetData sheetId="7737" refreshError="1"/>
      <sheetData sheetId="7738" refreshError="1"/>
      <sheetData sheetId="7739" refreshError="1"/>
      <sheetData sheetId="7740" refreshError="1"/>
      <sheetData sheetId="7741"/>
      <sheetData sheetId="7742"/>
      <sheetData sheetId="7743"/>
      <sheetData sheetId="7744"/>
      <sheetData sheetId="7745">
        <row r="47">
          <cell r="H47">
            <v>17098.051632633331</v>
          </cell>
        </row>
      </sheetData>
      <sheetData sheetId="7746">
        <row r="47">
          <cell r="H47">
            <v>13407.454219619998</v>
          </cell>
        </row>
      </sheetData>
      <sheetData sheetId="7747">
        <row r="47">
          <cell r="H47">
            <v>13178.048204541665</v>
          </cell>
        </row>
      </sheetData>
      <sheetData sheetId="7748">
        <row r="47">
          <cell r="H47">
            <v>17098.051632633331</v>
          </cell>
        </row>
      </sheetData>
      <sheetData sheetId="7749">
        <row r="47">
          <cell r="H47">
            <v>13407.454219619998</v>
          </cell>
        </row>
      </sheetData>
      <sheetData sheetId="7750">
        <row r="47">
          <cell r="H47">
            <v>13178.048204541665</v>
          </cell>
        </row>
      </sheetData>
      <sheetData sheetId="7751">
        <row r="47">
          <cell r="H47">
            <v>19729.199486104168</v>
          </cell>
        </row>
      </sheetData>
      <sheetData sheetId="7752">
        <row r="47">
          <cell r="H47">
            <v>38405.002915416662</v>
          </cell>
        </row>
      </sheetData>
      <sheetData sheetId="7753">
        <row r="47">
          <cell r="H47">
            <v>41159.979021230996</v>
          </cell>
        </row>
      </sheetData>
      <sheetData sheetId="7754">
        <row r="47">
          <cell r="H47">
            <v>16020</v>
          </cell>
        </row>
      </sheetData>
      <sheetData sheetId="7755">
        <row r="47">
          <cell r="H47">
            <v>11675</v>
          </cell>
        </row>
      </sheetData>
      <sheetData sheetId="7756">
        <row r="47">
          <cell r="H47">
            <v>382683.1643235588</v>
          </cell>
        </row>
      </sheetData>
      <sheetData sheetId="7757">
        <row r="47">
          <cell r="H47">
            <v>27108.482479999999</v>
          </cell>
        </row>
      </sheetData>
      <sheetData sheetId="7758">
        <row r="47">
          <cell r="H47">
            <v>18945.0351992</v>
          </cell>
        </row>
      </sheetData>
      <sheetData sheetId="7759">
        <row r="47">
          <cell r="H47">
            <v>88016.225274879995</v>
          </cell>
        </row>
      </sheetData>
      <sheetData sheetId="7760">
        <row r="47">
          <cell r="H47">
            <v>11296.680928966078</v>
          </cell>
        </row>
      </sheetData>
      <sheetData sheetId="7761">
        <row r="47">
          <cell r="H47">
            <v>19660.483631249997</v>
          </cell>
        </row>
      </sheetData>
      <sheetData sheetId="7762">
        <row r="47">
          <cell r="H47">
            <v>19660.483631249997</v>
          </cell>
        </row>
      </sheetData>
      <sheetData sheetId="7763">
        <row r="47">
          <cell r="H47">
            <v>19660.483631249997</v>
          </cell>
        </row>
      </sheetData>
      <sheetData sheetId="7764">
        <row r="47">
          <cell r="H47">
            <v>39947.116768272004</v>
          </cell>
        </row>
      </sheetData>
      <sheetData sheetId="7765">
        <row r="47">
          <cell r="H47">
            <v>37450.421970255004</v>
          </cell>
        </row>
      </sheetData>
      <sheetData sheetId="7766">
        <row r="47">
          <cell r="H47">
            <v>5631.4338221939006</v>
          </cell>
        </row>
      </sheetData>
      <sheetData sheetId="7767">
        <row r="47">
          <cell r="H47">
            <v>29691.867138751997</v>
          </cell>
        </row>
      </sheetData>
      <sheetData sheetId="7768">
        <row r="47">
          <cell r="H47">
            <v>10601.359883464</v>
          </cell>
        </row>
      </sheetData>
      <sheetData sheetId="7769">
        <row r="47">
          <cell r="H47">
            <v>16440.07876665</v>
          </cell>
        </row>
      </sheetData>
      <sheetData sheetId="7770">
        <row r="47">
          <cell r="H47">
            <v>7502.6541280530009</v>
          </cell>
        </row>
      </sheetData>
      <sheetData sheetId="7771">
        <row r="47">
          <cell r="H47">
            <v>63269.394041350002</v>
          </cell>
        </row>
      </sheetData>
      <sheetData sheetId="7772">
        <row r="47">
          <cell r="H47">
            <v>38708.912732384997</v>
          </cell>
        </row>
      </sheetData>
      <sheetData sheetId="7773">
        <row r="47">
          <cell r="H47">
            <v>30140.654422727453</v>
          </cell>
        </row>
      </sheetData>
      <sheetData sheetId="7774">
        <row r="47">
          <cell r="H47">
            <v>39628.094655192057</v>
          </cell>
        </row>
      </sheetData>
      <sheetData sheetId="7775">
        <row r="47">
          <cell r="H47">
            <v>38729.542446049003</v>
          </cell>
        </row>
      </sheetData>
      <sheetData sheetId="7776">
        <row r="47">
          <cell r="H47">
            <v>7116.936965586</v>
          </cell>
        </row>
      </sheetData>
      <sheetData sheetId="7777">
        <row r="47">
          <cell r="H47">
            <v>9391.2743470000005</v>
          </cell>
        </row>
      </sheetData>
      <sheetData sheetId="7778">
        <row r="47">
          <cell r="H47">
            <v>8500.0189065630984</v>
          </cell>
        </row>
      </sheetData>
      <sheetData sheetId="7779">
        <row r="47">
          <cell r="H47">
            <v>32499.094423904498</v>
          </cell>
        </row>
      </sheetData>
      <sheetData sheetId="7780">
        <row r="47">
          <cell r="H47">
            <v>51817.028777055006</v>
          </cell>
        </row>
      </sheetData>
      <sheetData sheetId="7781">
        <row r="47">
          <cell r="H47">
            <v>55430.1575333</v>
          </cell>
        </row>
      </sheetData>
      <sheetData sheetId="7782">
        <row r="47">
          <cell r="H47">
            <v>25786.003498499998</v>
          </cell>
        </row>
      </sheetData>
      <sheetData sheetId="7783">
        <row r="47">
          <cell r="H47">
            <v>21993.806973733335</v>
          </cell>
        </row>
      </sheetData>
      <sheetData sheetId="7784"/>
      <sheetData sheetId="7785"/>
      <sheetData sheetId="7786"/>
      <sheetData sheetId="7787">
        <row r="47">
          <cell r="H47">
            <v>21941.348275</v>
          </cell>
        </row>
      </sheetData>
      <sheetData sheetId="7788">
        <row r="47">
          <cell r="H47">
            <v>576269.26239999989</v>
          </cell>
        </row>
      </sheetData>
      <sheetData sheetId="7789">
        <row r="48">
          <cell r="H48">
            <v>640370.66537874995</v>
          </cell>
        </row>
      </sheetData>
      <sheetData sheetId="7790">
        <row r="47">
          <cell r="H47">
            <v>21941.348275</v>
          </cell>
        </row>
      </sheetData>
      <sheetData sheetId="7791">
        <row r="47">
          <cell r="H47">
            <v>576269.26239999989</v>
          </cell>
        </row>
      </sheetData>
      <sheetData sheetId="7792">
        <row r="47">
          <cell r="H47">
            <v>9078.6352040999991</v>
          </cell>
        </row>
      </sheetData>
      <sheetData sheetId="7793">
        <row r="49">
          <cell r="H49">
            <v>83961.133243064003</v>
          </cell>
        </row>
      </sheetData>
      <sheetData sheetId="7794">
        <row r="47">
          <cell r="H47">
            <v>14670.136122054002</v>
          </cell>
        </row>
      </sheetData>
      <sheetData sheetId="7795">
        <row r="47">
          <cell r="H47">
            <v>9078.6352040999991</v>
          </cell>
        </row>
      </sheetData>
      <sheetData sheetId="7796">
        <row r="51">
          <cell r="H51">
            <v>117309.4992738</v>
          </cell>
        </row>
      </sheetData>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row r="1">
          <cell r="A1" t="str">
            <v>Name</v>
          </cell>
        </row>
      </sheetData>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sheetData sheetId="8083"/>
      <sheetData sheetId="8084" refreshError="1"/>
      <sheetData sheetId="8085"/>
      <sheetData sheetId="8086" refreshError="1"/>
      <sheetData sheetId="8087"/>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sheetData sheetId="8098"/>
      <sheetData sheetId="8099"/>
      <sheetData sheetId="8100"/>
      <sheetData sheetId="8101">
        <row r="1">
          <cell r="C1">
            <v>0.2</v>
          </cell>
        </row>
      </sheetData>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sheetData sheetId="8127"/>
      <sheetData sheetId="8128"/>
      <sheetData sheetId="8129"/>
      <sheetData sheetId="8130"/>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sheetData sheetId="8146"/>
      <sheetData sheetId="8147"/>
      <sheetData sheetId="8148"/>
      <sheetData sheetId="8149"/>
      <sheetData sheetId="8150"/>
      <sheetData sheetId="815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sheetData sheetId="8187">
        <row r="1">
          <cell r="A1" t="str">
            <v>ITEM</v>
          </cell>
        </row>
      </sheetData>
      <sheetData sheetId="8188">
        <row r="1">
          <cell r="A1" t="str">
            <v>ADMINISTRACION</v>
          </cell>
        </row>
      </sheetData>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row r="1">
          <cell r="B1" t="str">
            <v>CTO-102-2002</v>
          </cell>
        </row>
      </sheetData>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sheetData sheetId="8295"/>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sheetData sheetId="8358"/>
      <sheetData sheetId="8359" refreshError="1"/>
      <sheetData sheetId="8360" refreshError="1"/>
      <sheetData sheetId="8361">
        <row r="1">
          <cell r="A1" t="str">
            <v>INSTITUTO NACIONAL DE VIAS</v>
          </cell>
        </row>
      </sheetData>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sheetData sheetId="8372"/>
      <sheetData sheetId="8373"/>
      <sheetData sheetId="8374"/>
      <sheetData sheetId="8375"/>
      <sheetData sheetId="8376">
        <row r="1">
          <cell r="B1" t="str">
            <v>CTO-102-2002</v>
          </cell>
        </row>
      </sheetData>
      <sheetData sheetId="8377"/>
      <sheetData sheetId="8378"/>
      <sheetData sheetId="8379"/>
      <sheetData sheetId="8380"/>
      <sheetData sheetId="8381"/>
      <sheetData sheetId="8382"/>
      <sheetData sheetId="8383"/>
      <sheetData sheetId="8384"/>
      <sheetData sheetId="8385"/>
      <sheetData sheetId="8386">
        <row r="1">
          <cell r="B1" t="str">
            <v>CTO-102-2002</v>
          </cell>
        </row>
      </sheetData>
      <sheetData sheetId="8387"/>
      <sheetData sheetId="8388"/>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ow r="1">
          <cell r="A1" t="str">
            <v>INSTITUTO NACIONAL DE VIAS</v>
          </cell>
        </row>
      </sheetData>
      <sheetData sheetId="8401"/>
      <sheetData sheetId="8402"/>
      <sheetData sheetId="8403"/>
      <sheetData sheetId="8404"/>
      <sheetData sheetId="8405"/>
      <sheetData sheetId="8406"/>
      <sheetData sheetId="8407"/>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sheetData sheetId="8425"/>
      <sheetData sheetId="8426"/>
      <sheetData sheetId="8427"/>
      <sheetData sheetId="8428"/>
      <sheetData sheetId="8429"/>
      <sheetData sheetId="8430"/>
      <sheetData sheetId="8431"/>
      <sheetData sheetId="8432"/>
      <sheetData sheetId="8433"/>
      <sheetData sheetId="8434">
        <row r="7">
          <cell r="A7" t="str">
            <v>NE-CSJM01</v>
          </cell>
        </row>
      </sheetData>
      <sheetData sheetId="8435">
        <row r="7">
          <cell r="A7" t="str">
            <v>NE-CSJM01</v>
          </cell>
        </row>
      </sheetData>
      <sheetData sheetId="8436">
        <row r="1">
          <cell r="B1" t="str">
            <v>CTO-102-2002</v>
          </cell>
        </row>
      </sheetData>
      <sheetData sheetId="8437"/>
      <sheetData sheetId="8438"/>
      <sheetData sheetId="8439"/>
      <sheetData sheetId="8440"/>
      <sheetData sheetId="8441"/>
      <sheetData sheetId="8442"/>
      <sheetData sheetId="8443" refreshError="1"/>
      <sheetData sheetId="8444" refreshError="1"/>
      <sheetData sheetId="8445">
        <row r="2">
          <cell r="A2" t="str">
            <v>ACTA No</v>
          </cell>
        </row>
      </sheetData>
      <sheetData sheetId="8446"/>
      <sheetData sheetId="8447"/>
      <sheetData sheetId="8448"/>
      <sheetData sheetId="8449"/>
      <sheetData sheetId="8450"/>
      <sheetData sheetId="8451"/>
      <sheetData sheetId="8452"/>
      <sheetData sheetId="8453">
        <row r="1">
          <cell r="A1" t="str">
            <v>Name</v>
          </cell>
        </row>
      </sheetData>
      <sheetData sheetId="8454"/>
      <sheetData sheetId="8455"/>
      <sheetData sheetId="8456"/>
      <sheetData sheetId="8457"/>
      <sheetData sheetId="8458"/>
      <sheetData sheetId="8459"/>
      <sheetData sheetId="8460"/>
      <sheetData sheetId="8461"/>
      <sheetData sheetId="8462"/>
      <sheetData sheetId="8463">
        <row r="1">
          <cell r="A1" t="str">
            <v>Name</v>
          </cell>
        </row>
      </sheetData>
      <sheetData sheetId="8464"/>
      <sheetData sheetId="8465"/>
      <sheetData sheetId="8466"/>
      <sheetData sheetId="8467"/>
      <sheetData sheetId="8468"/>
      <sheetData sheetId="8469"/>
      <sheetData sheetId="8470"/>
      <sheetData sheetId="8471"/>
      <sheetData sheetId="8472">
        <row r="1">
          <cell r="A1" t="str">
            <v>INSTITUTO NACIONAL DE VIAS</v>
          </cell>
        </row>
      </sheetData>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refreshError="1"/>
      <sheetData sheetId="8535"/>
      <sheetData sheetId="8536" refreshError="1"/>
      <sheetData sheetId="8537" refreshError="1"/>
      <sheetData sheetId="8538" refreshError="1"/>
      <sheetData sheetId="8539" refreshError="1"/>
      <sheetData sheetId="8540"/>
      <sheetData sheetId="8541">
        <row r="1">
          <cell r="A1" t="str">
            <v>INSTITUTO NACIONAL DE VIAS</v>
          </cell>
        </row>
      </sheetData>
      <sheetData sheetId="8542" refreshError="1"/>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ow r="4">
          <cell r="E4" t="str">
            <v>GUPCO</v>
          </cell>
        </row>
      </sheetData>
      <sheetData sheetId="8805"/>
      <sheetData sheetId="8806"/>
      <sheetData sheetId="8807"/>
      <sheetData sheetId="8808" refreshError="1"/>
      <sheetData sheetId="8809" refreshError="1"/>
      <sheetData sheetId="8810" refreshError="1"/>
      <sheetData sheetId="8811" refreshError="1"/>
      <sheetData sheetId="8812" refreshError="1"/>
      <sheetData sheetId="8813" refreshError="1"/>
      <sheetData sheetId="8814"/>
      <sheetData sheetId="8815"/>
      <sheetData sheetId="8816" refreshError="1"/>
      <sheetData sheetId="8817"/>
      <sheetData sheetId="8818"/>
      <sheetData sheetId="8819"/>
      <sheetData sheetId="8820"/>
      <sheetData sheetId="8821"/>
      <sheetData sheetId="8822"/>
      <sheetData sheetId="8823"/>
      <sheetData sheetId="8824"/>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sheetData sheetId="8836" refreshError="1"/>
      <sheetData sheetId="8837" refreshError="1"/>
      <sheetData sheetId="8838"/>
      <sheetData sheetId="8839" refreshError="1"/>
      <sheetData sheetId="8840"/>
      <sheetData sheetId="8841"/>
      <sheetData sheetId="8842"/>
      <sheetData sheetId="8843"/>
      <sheetData sheetId="8844"/>
      <sheetData sheetId="8845"/>
      <sheetData sheetId="8846" refreshError="1"/>
      <sheetData sheetId="8847"/>
      <sheetData sheetId="8848" refreshError="1"/>
      <sheetData sheetId="8849"/>
      <sheetData sheetId="8850" refreshError="1"/>
      <sheetData sheetId="8851" refreshError="1"/>
      <sheetData sheetId="8852"/>
      <sheetData sheetId="8853"/>
      <sheetData sheetId="8854"/>
      <sheetData sheetId="8855"/>
      <sheetData sheetId="8856"/>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sheetData sheetId="8903"/>
      <sheetData sheetId="8904"/>
      <sheetData sheetId="8905"/>
      <sheetData sheetId="8906"/>
      <sheetData sheetId="8907"/>
      <sheetData sheetId="8908"/>
      <sheetData sheetId="8909"/>
      <sheetData sheetId="8910" refreshError="1"/>
      <sheetData sheetId="8911" refreshError="1"/>
      <sheetData sheetId="8912" refreshError="1"/>
      <sheetData sheetId="8913" refreshError="1"/>
      <sheetData sheetId="8914" refreshError="1"/>
      <sheetData sheetId="8915" refreshError="1"/>
      <sheetData sheetId="8916"/>
      <sheetData sheetId="8917"/>
      <sheetData sheetId="8918"/>
      <sheetData sheetId="8919"/>
      <sheetData sheetId="8920"/>
      <sheetData sheetId="8921"/>
      <sheetData sheetId="8922"/>
      <sheetData sheetId="8923"/>
      <sheetData sheetId="8924"/>
      <sheetData sheetId="8925"/>
      <sheetData sheetId="8926"/>
      <sheetData sheetId="8927" refreshError="1"/>
      <sheetData sheetId="8928" refreshError="1"/>
      <sheetData sheetId="8929" refreshError="1"/>
      <sheetData sheetId="8930" refreshError="1"/>
      <sheetData sheetId="8931" refreshError="1"/>
      <sheetData sheetId="8932"/>
      <sheetData sheetId="8933"/>
      <sheetData sheetId="8934" refreshError="1"/>
      <sheetData sheetId="8935"/>
      <sheetData sheetId="8936">
        <row r="4">
          <cell r="B4">
            <v>39886</v>
          </cell>
        </row>
      </sheetData>
      <sheetData sheetId="8937"/>
      <sheetData sheetId="8938"/>
      <sheetData sheetId="8939"/>
      <sheetData sheetId="8940"/>
      <sheetData sheetId="8941"/>
      <sheetData sheetId="8942"/>
      <sheetData sheetId="8943">
        <row r="4">
          <cell r="B4">
            <v>39886</v>
          </cell>
        </row>
      </sheetData>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refreshError="1"/>
      <sheetData sheetId="8969" refreshError="1"/>
      <sheetData sheetId="8970"/>
      <sheetData sheetId="8971"/>
      <sheetData sheetId="8972"/>
      <sheetData sheetId="8973"/>
      <sheetData sheetId="8974"/>
      <sheetData sheetId="8975"/>
      <sheetData sheetId="8976">
        <row r="1">
          <cell r="A1" t="str">
            <v>INSTITUTO NACIONAL DE VIAS</v>
          </cell>
        </row>
      </sheetData>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refreshError="1"/>
      <sheetData sheetId="8990"/>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sheetData sheetId="9062"/>
      <sheetData sheetId="9063"/>
      <sheetData sheetId="9064">
        <row r="4">
          <cell r="E4" t="str">
            <v>GUPCO</v>
          </cell>
        </row>
      </sheetData>
      <sheetData sheetId="9065"/>
      <sheetData sheetId="9066"/>
      <sheetData sheetId="9067"/>
      <sheetData sheetId="9068"/>
      <sheetData sheetId="9069"/>
      <sheetData sheetId="9070" refreshError="1"/>
      <sheetData sheetId="9071"/>
      <sheetData sheetId="9072" refreshError="1"/>
      <sheetData sheetId="9073"/>
      <sheetData sheetId="9074" refreshError="1"/>
      <sheetData sheetId="9075" refreshError="1"/>
      <sheetData sheetId="9076" refreshError="1"/>
      <sheetData sheetId="9077" refreshError="1"/>
      <sheetData sheetId="9078"/>
      <sheetData sheetId="9079"/>
      <sheetData sheetId="9080"/>
      <sheetData sheetId="9081"/>
      <sheetData sheetId="9082"/>
      <sheetData sheetId="9083" refreshError="1"/>
      <sheetData sheetId="9084" refreshError="1"/>
      <sheetData sheetId="9085" refreshError="1"/>
      <sheetData sheetId="9086" refreshError="1"/>
      <sheetData sheetId="9087" refreshError="1"/>
      <sheetData sheetId="9088" refreshError="1"/>
      <sheetData sheetId="9089" refreshError="1"/>
      <sheetData sheetId="9090"/>
      <sheetData sheetId="909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refreshError="1"/>
      <sheetData sheetId="9146"/>
      <sheetData sheetId="9147" refreshError="1"/>
      <sheetData sheetId="9148"/>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sheetData sheetId="9164"/>
      <sheetData sheetId="9165"/>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sheetData sheetId="9176"/>
      <sheetData sheetId="9177"/>
      <sheetData sheetId="9178"/>
      <sheetData sheetId="9179"/>
      <sheetData sheetId="9180"/>
      <sheetData sheetId="9181"/>
      <sheetData sheetId="9182"/>
      <sheetData sheetId="9183"/>
      <sheetData sheetId="9184"/>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sheetData sheetId="9220"/>
      <sheetData sheetId="9221">
        <row r="6">
          <cell r="AB6">
            <v>40179</v>
          </cell>
        </row>
      </sheetData>
      <sheetData sheetId="9222"/>
      <sheetData sheetId="9223"/>
      <sheetData sheetId="9224"/>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sheetData sheetId="9288"/>
      <sheetData sheetId="9289"/>
      <sheetData sheetId="9290" refreshError="1"/>
      <sheetData sheetId="9291" refreshError="1"/>
      <sheetData sheetId="9292" refreshError="1"/>
      <sheetData sheetId="9293" refreshError="1"/>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row r="1">
          <cell r="A1" t="str">
            <v>ITEM</v>
          </cell>
        </row>
      </sheetData>
      <sheetData sheetId="9318">
        <row r="1">
          <cell r="A1" t="str">
            <v>EQUIPO</v>
          </cell>
        </row>
      </sheetData>
      <sheetData sheetId="9319">
        <row r="1">
          <cell r="A1" t="str">
            <v>ADMINISTRACION</v>
          </cell>
        </row>
      </sheetData>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row r="1">
          <cell r="A1" t="str">
            <v>ITEM</v>
          </cell>
        </row>
      </sheetData>
      <sheetData sheetId="9339">
        <row r="1">
          <cell r="A1" t="str">
            <v>EQUIPO</v>
          </cell>
        </row>
      </sheetData>
      <sheetData sheetId="9340">
        <row r="1">
          <cell r="A1" t="str">
            <v>ADMINISTRACION</v>
          </cell>
        </row>
      </sheetData>
      <sheetData sheetId="9341"/>
      <sheetData sheetId="9342"/>
      <sheetData sheetId="9343"/>
      <sheetData sheetId="9344"/>
      <sheetData sheetId="9345"/>
      <sheetData sheetId="9346">
        <row r="1">
          <cell r="A1" t="str">
            <v>ITEM</v>
          </cell>
        </row>
      </sheetData>
      <sheetData sheetId="9347">
        <row r="1">
          <cell r="A1" t="str">
            <v>EQUIPO</v>
          </cell>
        </row>
      </sheetData>
      <sheetData sheetId="9348">
        <row r="1">
          <cell r="A1" t="str">
            <v>ADMINISTRACION</v>
          </cell>
        </row>
      </sheetData>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sheetData sheetId="9359" refreshError="1"/>
      <sheetData sheetId="9360"/>
      <sheetData sheetId="9361" refreshError="1"/>
      <sheetData sheetId="9362" refreshError="1"/>
      <sheetData sheetId="9363" refreshError="1"/>
      <sheetData sheetId="9364" refreshError="1"/>
      <sheetData sheetId="9365" refreshError="1"/>
      <sheetData sheetId="9366"/>
      <sheetData sheetId="9367" refreshError="1"/>
      <sheetData sheetId="9368" refreshError="1"/>
      <sheetData sheetId="9369" refreshError="1"/>
      <sheetData sheetId="9370" refreshError="1"/>
      <sheetData sheetId="9371" refreshError="1"/>
      <sheetData sheetId="9372" refreshError="1"/>
      <sheetData sheetId="9373" refreshError="1"/>
      <sheetData sheetId="9374"/>
      <sheetData sheetId="9375"/>
      <sheetData sheetId="9376"/>
      <sheetData sheetId="9377"/>
      <sheetData sheetId="9378">
        <row r="103">
          <cell r="C103" t="str">
            <v>EXP</v>
          </cell>
        </row>
      </sheetData>
      <sheetData sheetId="9379" refreshError="1"/>
      <sheetData sheetId="9380"/>
      <sheetData sheetId="9381">
        <row r="147">
          <cell r="B147" t="str">
            <v>SUB TOTAL OBRAS DE  INSTALACIONES ELÉCTRICAS DE LAS ESTACIONES (Urbanismo)</v>
          </cell>
        </row>
      </sheetData>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refreshError="1"/>
      <sheetData sheetId="9761"/>
      <sheetData sheetId="9762"/>
      <sheetData sheetId="9763" refreshError="1"/>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refreshError="1"/>
      <sheetData sheetId="9787" refreshError="1"/>
      <sheetData sheetId="9788"/>
      <sheetData sheetId="9789"/>
      <sheetData sheetId="9790">
        <row r="2">
          <cell r="A2" t="str">
            <v>HOSPITAL HERNANDO MONCALEANO PERDOMO ETAPA 1</v>
          </cell>
        </row>
      </sheetData>
      <sheetData sheetId="9791"/>
      <sheetData sheetId="9792">
        <row r="2">
          <cell r="A2" t="str">
            <v>HOSPITAL HERNANDO MONCALEANO PERDOMO ETAPA 2 A</v>
          </cell>
        </row>
      </sheetData>
      <sheetData sheetId="9793">
        <row r="2">
          <cell r="A2" t="str">
            <v>HOSPITAL HERNANDO MONCALEANO PERDOMO ETAPA 2B</v>
          </cell>
        </row>
      </sheetData>
      <sheetData sheetId="9794"/>
      <sheetData sheetId="9795"/>
      <sheetData sheetId="9796"/>
      <sheetData sheetId="9797"/>
      <sheetData sheetId="9798"/>
      <sheetData sheetId="9799" refreshError="1"/>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row r="12">
          <cell r="A12" t="str">
            <v>COSTOS DE TRANSPORTE</v>
          </cell>
        </row>
      </sheetData>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sheetData sheetId="10119"/>
      <sheetData sheetId="10120"/>
      <sheetData sheetId="10121"/>
      <sheetData sheetId="10122"/>
      <sheetData sheetId="10123"/>
      <sheetData sheetId="10124"/>
      <sheetData sheetId="10125"/>
      <sheetData sheetId="10126"/>
      <sheetData sheetId="10127"/>
      <sheetData sheetId="10128"/>
      <sheetData sheetId="10129"/>
      <sheetData sheetId="10130"/>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refreshError="1"/>
      <sheetData sheetId="10182" refreshError="1"/>
      <sheetData sheetId="10183" refreshError="1"/>
      <sheetData sheetId="10184" refreshError="1"/>
      <sheetData sheetId="10185" refreshError="1"/>
      <sheetData sheetId="10186"/>
      <sheetData sheetId="10187" refreshError="1"/>
      <sheetData sheetId="10188"/>
      <sheetData sheetId="10189"/>
      <sheetData sheetId="10190"/>
      <sheetData sheetId="10191"/>
      <sheetData sheetId="10192"/>
      <sheetData sheetId="10193"/>
      <sheetData sheetId="10194" refreshError="1"/>
      <sheetData sheetId="10195" refreshError="1"/>
      <sheetData sheetId="10196" refreshError="1"/>
      <sheetData sheetId="10197"/>
      <sheetData sheetId="10198" refreshError="1"/>
      <sheetData sheetId="10199"/>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sheetData sheetId="10225" refreshError="1"/>
      <sheetData sheetId="10226" refreshError="1"/>
      <sheetData sheetId="10227" refreshError="1"/>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refreshError="1"/>
      <sheetData sheetId="10256" refreshError="1"/>
      <sheetData sheetId="10257"/>
      <sheetData sheetId="10258"/>
      <sheetData sheetId="10259"/>
      <sheetData sheetId="10260"/>
      <sheetData sheetId="10261"/>
      <sheetData sheetId="10262"/>
      <sheetData sheetId="10263" refreshError="1"/>
      <sheetData sheetId="10264" refreshError="1"/>
      <sheetData sheetId="10265" refreshError="1"/>
      <sheetData sheetId="10266"/>
      <sheetData sheetId="10267" refreshError="1"/>
      <sheetData sheetId="10268"/>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sheetData sheetId="10293" refreshError="1"/>
      <sheetData sheetId="10294" refreshError="1"/>
      <sheetData sheetId="10295" refreshError="1"/>
      <sheetData sheetId="10296"/>
      <sheetData sheetId="10297"/>
      <sheetData sheetId="10298"/>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sheetData sheetId="10435"/>
      <sheetData sheetId="10436"/>
      <sheetData sheetId="10437"/>
      <sheetData sheetId="10438"/>
      <sheetData sheetId="10439"/>
      <sheetData sheetId="10440"/>
      <sheetData sheetId="10441"/>
      <sheetData sheetId="10442" refreshError="1"/>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refreshError="1"/>
      <sheetData sheetId="10490"/>
      <sheetData sheetId="1049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sheetData sheetId="10501" refreshError="1"/>
      <sheetData sheetId="10502"/>
      <sheetData sheetId="10503"/>
      <sheetData sheetId="10504"/>
      <sheetData sheetId="10505"/>
      <sheetData sheetId="10506"/>
      <sheetData sheetId="10507"/>
      <sheetData sheetId="10508"/>
      <sheetData sheetId="10509"/>
      <sheetData sheetId="10510"/>
      <sheetData sheetId="10511"/>
      <sheetData sheetId="10512" refreshError="1"/>
      <sheetData sheetId="10513"/>
      <sheetData sheetId="10514"/>
      <sheetData sheetId="10515" refreshError="1"/>
      <sheetData sheetId="10516" refreshError="1"/>
      <sheetData sheetId="10517" refreshError="1"/>
      <sheetData sheetId="10518" refreshError="1"/>
      <sheetData sheetId="10519" refreshError="1"/>
      <sheetData sheetId="10520" refreshError="1"/>
      <sheetData sheetId="10521" refreshError="1"/>
      <sheetData sheetId="10522" refreshError="1"/>
      <sheetData sheetId="10523" refreshError="1"/>
      <sheetData sheetId="10524" refreshError="1"/>
      <sheetData sheetId="10525" refreshError="1"/>
      <sheetData sheetId="10526" refreshError="1"/>
      <sheetData sheetId="10527" refreshError="1"/>
      <sheetData sheetId="10528" refreshError="1"/>
      <sheetData sheetId="10529" refreshError="1"/>
      <sheetData sheetId="10530" refreshError="1"/>
      <sheetData sheetId="10531" refreshError="1"/>
      <sheetData sheetId="10532" refreshError="1"/>
      <sheetData sheetId="10533" refreshError="1"/>
      <sheetData sheetId="10534" refreshError="1"/>
      <sheetData sheetId="10535" refreshError="1"/>
      <sheetData sheetId="10536" refreshError="1"/>
      <sheetData sheetId="10537" refreshError="1"/>
      <sheetData sheetId="10538" refreshError="1"/>
      <sheetData sheetId="10539" refreshError="1"/>
      <sheetData sheetId="10540" refreshError="1"/>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refreshError="1"/>
      <sheetData sheetId="10549" refreshError="1"/>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sheetData sheetId="10572"/>
      <sheetData sheetId="10573"/>
      <sheetData sheetId="10574"/>
      <sheetData sheetId="10575"/>
      <sheetData sheetId="10576"/>
      <sheetData sheetId="10577"/>
      <sheetData sheetId="10578"/>
      <sheetData sheetId="10579"/>
      <sheetData sheetId="10580"/>
      <sheetData sheetId="10581"/>
      <sheetData sheetId="10582"/>
      <sheetData sheetId="10583"/>
      <sheetData sheetId="10584"/>
      <sheetData sheetId="10585"/>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sheetData sheetId="10615"/>
      <sheetData sheetId="10616"/>
      <sheetData sheetId="10617"/>
      <sheetData sheetId="10618" refreshError="1"/>
      <sheetData sheetId="10619" refreshError="1"/>
      <sheetData sheetId="10620" refreshError="1"/>
      <sheetData sheetId="10621" refreshError="1"/>
      <sheetData sheetId="10622"/>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sheetData sheetId="10683"/>
      <sheetData sheetId="10684"/>
      <sheetData sheetId="10685" refreshError="1"/>
      <sheetData sheetId="10686"/>
      <sheetData sheetId="10687"/>
      <sheetData sheetId="10688"/>
      <sheetData sheetId="10689"/>
      <sheetData sheetId="10690" refreshError="1"/>
      <sheetData sheetId="10691" refreshError="1"/>
      <sheetData sheetId="10692"/>
      <sheetData sheetId="10693"/>
      <sheetData sheetId="10694"/>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refreshError="1"/>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refreshError="1"/>
      <sheetData sheetId="10754" refreshError="1"/>
      <sheetData sheetId="10755" refreshError="1"/>
      <sheetData sheetId="10756" refreshError="1"/>
      <sheetData sheetId="10757" refreshError="1"/>
      <sheetData sheetId="10758" refreshError="1"/>
      <sheetData sheetId="10759" refreshError="1"/>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refreshError="1"/>
      <sheetData sheetId="10773" refreshError="1"/>
      <sheetData sheetId="10774" refreshError="1"/>
      <sheetData sheetId="10775" refreshError="1"/>
      <sheetData sheetId="10776" refreshError="1"/>
      <sheetData sheetId="10777" refreshError="1"/>
      <sheetData sheetId="10778" refreshError="1"/>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sheetData sheetId="10800"/>
      <sheetData sheetId="10801">
        <row r="14">
          <cell r="D14">
            <v>38504</v>
          </cell>
        </row>
      </sheetData>
      <sheetData sheetId="10802"/>
      <sheetData sheetId="10803">
        <row r="14">
          <cell r="D14">
            <v>38504</v>
          </cell>
        </row>
      </sheetData>
      <sheetData sheetId="10804"/>
      <sheetData sheetId="10805"/>
      <sheetData sheetId="10806"/>
      <sheetData sheetId="10807">
        <row r="35">
          <cell r="D35">
            <v>1.85</v>
          </cell>
        </row>
      </sheetData>
      <sheetData sheetId="10808">
        <row r="35">
          <cell r="D35">
            <v>1.85</v>
          </cell>
        </row>
      </sheetData>
      <sheetData sheetId="10809"/>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ow r="10">
          <cell r="M10">
            <v>1302940.7487084535</v>
          </cell>
        </row>
      </sheetData>
      <sheetData sheetId="10819">
        <row r="10">
          <cell r="M10">
            <v>1302940.7487084535</v>
          </cell>
        </row>
      </sheetData>
      <sheetData sheetId="10820">
        <row r="10">
          <cell r="M10">
            <v>1302940.7487084535</v>
          </cell>
        </row>
      </sheetData>
      <sheetData sheetId="10821" refreshError="1"/>
      <sheetData sheetId="10822" refreshError="1"/>
      <sheetData sheetId="10823" refreshError="1"/>
      <sheetData sheetId="10824" refreshError="1"/>
      <sheetData sheetId="10825" refreshError="1"/>
      <sheetData sheetId="10826" refreshError="1"/>
      <sheetData sheetId="10827" refreshError="1"/>
      <sheetData sheetId="10828" refreshError="1"/>
      <sheetData sheetId="10829" refreshError="1"/>
      <sheetData sheetId="10830" refreshError="1"/>
      <sheetData sheetId="10831" refreshError="1"/>
      <sheetData sheetId="10832" refreshError="1"/>
      <sheetData sheetId="10833"/>
      <sheetData sheetId="10834"/>
      <sheetData sheetId="10835" refreshError="1"/>
      <sheetData sheetId="10836" refreshError="1"/>
      <sheetData sheetId="10837" refreshError="1"/>
      <sheetData sheetId="10838" refreshError="1"/>
      <sheetData sheetId="10839" refreshError="1"/>
      <sheetData sheetId="10840"/>
      <sheetData sheetId="10841"/>
      <sheetData sheetId="10842" refreshError="1"/>
      <sheetData sheetId="10843" refreshError="1"/>
      <sheetData sheetId="10844" refreshError="1"/>
      <sheetData sheetId="10845" refreshError="1"/>
      <sheetData sheetId="10846" refreshError="1"/>
      <sheetData sheetId="10847" refreshError="1"/>
      <sheetData sheetId="10848" refreshError="1"/>
      <sheetData sheetId="10849" refreshError="1"/>
      <sheetData sheetId="10850" refreshError="1"/>
      <sheetData sheetId="10851" refreshError="1"/>
      <sheetData sheetId="10852" refreshError="1"/>
      <sheetData sheetId="10853"/>
      <sheetData sheetId="10854"/>
      <sheetData sheetId="10855"/>
      <sheetData sheetId="10856"/>
      <sheetData sheetId="10857"/>
      <sheetData sheetId="10858"/>
      <sheetData sheetId="10859">
        <row r="14">
          <cell r="D14" t="str">
            <v>Tamiz</v>
          </cell>
        </row>
      </sheetData>
      <sheetData sheetId="10860"/>
      <sheetData sheetId="10861"/>
      <sheetData sheetId="10862"/>
      <sheetData sheetId="10863"/>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sheetData sheetId="10890"/>
      <sheetData sheetId="10891"/>
      <sheetData sheetId="10892"/>
      <sheetData sheetId="10893" refreshError="1"/>
      <sheetData sheetId="10894" refreshError="1"/>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sheetData sheetId="10926"/>
      <sheetData sheetId="10927"/>
      <sheetData sheetId="10928"/>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refreshError="1"/>
      <sheetData sheetId="10949" refreshError="1"/>
      <sheetData sheetId="10950" refreshError="1"/>
      <sheetData sheetId="10951" refreshError="1"/>
      <sheetData sheetId="10952" refreshError="1"/>
      <sheetData sheetId="10953" refreshError="1"/>
      <sheetData sheetId="10954" refreshError="1"/>
      <sheetData sheetId="10955" refreshError="1"/>
      <sheetData sheetId="10956" refreshError="1"/>
      <sheetData sheetId="10957" refreshError="1"/>
      <sheetData sheetId="10958" refreshError="1"/>
      <sheetData sheetId="10959" refreshError="1"/>
      <sheetData sheetId="10960" refreshError="1"/>
      <sheetData sheetId="10961" refreshError="1"/>
      <sheetData sheetId="10962" refreshError="1"/>
      <sheetData sheetId="10963" refreshError="1"/>
      <sheetData sheetId="10964" refreshError="1"/>
      <sheetData sheetId="10965" refreshError="1"/>
      <sheetData sheetId="10966" refreshError="1"/>
      <sheetData sheetId="10967" refreshError="1"/>
      <sheetData sheetId="10968" refreshError="1"/>
      <sheetData sheetId="10969" refreshError="1"/>
      <sheetData sheetId="10970" refreshError="1"/>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refreshError="1"/>
      <sheetData sheetId="10982" refreshError="1"/>
      <sheetData sheetId="10983" refreshError="1"/>
      <sheetData sheetId="10984" refreshError="1"/>
      <sheetData sheetId="10985" refreshError="1"/>
      <sheetData sheetId="10986" refreshError="1"/>
      <sheetData sheetId="10987" refreshError="1"/>
      <sheetData sheetId="10988" refreshError="1"/>
      <sheetData sheetId="10989" refreshError="1"/>
      <sheetData sheetId="10990" refreshError="1"/>
      <sheetData sheetId="10991" refreshError="1"/>
      <sheetData sheetId="10992" refreshError="1"/>
      <sheetData sheetId="10993" refreshError="1"/>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refreshError="1"/>
      <sheetData sheetId="11003" refreshError="1"/>
      <sheetData sheetId="11004" refreshError="1"/>
      <sheetData sheetId="11005" refreshError="1"/>
      <sheetData sheetId="11006" refreshError="1"/>
      <sheetData sheetId="11007" refreshError="1"/>
      <sheetData sheetId="11008" refreshError="1"/>
      <sheetData sheetId="11009" refreshError="1"/>
      <sheetData sheetId="11010" refreshError="1"/>
      <sheetData sheetId="11011" refreshError="1"/>
      <sheetData sheetId="11012" refreshError="1"/>
      <sheetData sheetId="11013" refreshError="1"/>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refreshError="1"/>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refreshError="1"/>
      <sheetData sheetId="11064" refreshError="1"/>
      <sheetData sheetId="11065" refreshError="1"/>
      <sheetData sheetId="11066" refreshError="1"/>
      <sheetData sheetId="11067" refreshError="1"/>
      <sheetData sheetId="11068" refreshError="1"/>
      <sheetData sheetId="11069" refreshError="1"/>
      <sheetData sheetId="11070" refreshError="1"/>
      <sheetData sheetId="11071" refreshError="1"/>
      <sheetData sheetId="11072" refreshError="1"/>
      <sheetData sheetId="11073" refreshError="1"/>
      <sheetData sheetId="11074" refreshError="1"/>
      <sheetData sheetId="11075" refreshError="1"/>
      <sheetData sheetId="11076" refreshError="1"/>
      <sheetData sheetId="11077" refreshError="1"/>
      <sheetData sheetId="11078" refreshError="1"/>
      <sheetData sheetId="11079" refreshError="1"/>
      <sheetData sheetId="11080" refreshError="1"/>
      <sheetData sheetId="11081" refreshError="1"/>
      <sheetData sheetId="11082" refreshError="1"/>
      <sheetData sheetId="11083" refreshError="1"/>
      <sheetData sheetId="11084" refreshError="1"/>
      <sheetData sheetId="11085" refreshError="1"/>
      <sheetData sheetId="11086" refreshError="1"/>
      <sheetData sheetId="11087" refreshError="1"/>
      <sheetData sheetId="11088" refreshError="1"/>
      <sheetData sheetId="11089" refreshError="1"/>
      <sheetData sheetId="11090" refreshError="1"/>
      <sheetData sheetId="11091" refreshError="1"/>
      <sheetData sheetId="11092" refreshError="1"/>
      <sheetData sheetId="11093" refreshError="1"/>
      <sheetData sheetId="11094" refreshError="1"/>
      <sheetData sheetId="11095" refreshError="1"/>
      <sheetData sheetId="11096" refreshError="1"/>
      <sheetData sheetId="11097" refreshError="1"/>
      <sheetData sheetId="11098" refreshError="1"/>
      <sheetData sheetId="11099" refreshError="1"/>
      <sheetData sheetId="11100" refreshError="1"/>
      <sheetData sheetId="11101" refreshError="1"/>
      <sheetData sheetId="11102" refreshError="1"/>
      <sheetData sheetId="11103" refreshError="1"/>
      <sheetData sheetId="11104" refreshError="1"/>
      <sheetData sheetId="11105" refreshError="1"/>
      <sheetData sheetId="11106" refreshError="1"/>
      <sheetData sheetId="11107" refreshError="1"/>
      <sheetData sheetId="11108" refreshError="1"/>
      <sheetData sheetId="11109" refreshError="1"/>
      <sheetData sheetId="11110" refreshError="1"/>
      <sheetData sheetId="11111" refreshError="1"/>
      <sheetData sheetId="11112" refreshError="1"/>
      <sheetData sheetId="11113" refreshError="1"/>
      <sheetData sheetId="11114" refreshError="1"/>
      <sheetData sheetId="11115" refreshError="1"/>
      <sheetData sheetId="11116" refreshError="1"/>
      <sheetData sheetId="11117" refreshError="1"/>
      <sheetData sheetId="11118" refreshError="1"/>
      <sheetData sheetId="11119" refreshError="1"/>
      <sheetData sheetId="11120" refreshError="1"/>
      <sheetData sheetId="11121" refreshError="1"/>
      <sheetData sheetId="11122" refreshError="1"/>
      <sheetData sheetId="11123" refreshError="1"/>
      <sheetData sheetId="11124" refreshError="1"/>
      <sheetData sheetId="11125" refreshError="1"/>
      <sheetData sheetId="11126" refreshError="1"/>
      <sheetData sheetId="11127" refreshError="1"/>
      <sheetData sheetId="11128" refreshError="1"/>
      <sheetData sheetId="11129" refreshError="1"/>
      <sheetData sheetId="11130" refreshError="1"/>
      <sheetData sheetId="11131" refreshError="1"/>
      <sheetData sheetId="11132" refreshError="1"/>
      <sheetData sheetId="11133" refreshError="1"/>
      <sheetData sheetId="11134" refreshError="1"/>
      <sheetData sheetId="11135" refreshError="1"/>
      <sheetData sheetId="11136" refreshError="1"/>
      <sheetData sheetId="11137" refreshError="1"/>
      <sheetData sheetId="11138" refreshError="1"/>
      <sheetData sheetId="11139" refreshError="1"/>
      <sheetData sheetId="11140" refreshError="1"/>
      <sheetData sheetId="11141" refreshError="1"/>
      <sheetData sheetId="11142" refreshError="1"/>
      <sheetData sheetId="11143" refreshError="1"/>
      <sheetData sheetId="11144" refreshError="1"/>
      <sheetData sheetId="11145" refreshError="1"/>
      <sheetData sheetId="11146" refreshError="1"/>
      <sheetData sheetId="11147" refreshError="1"/>
      <sheetData sheetId="11148" refreshError="1"/>
      <sheetData sheetId="11149" refreshError="1"/>
      <sheetData sheetId="11150" refreshError="1"/>
      <sheetData sheetId="11151" refreshError="1"/>
      <sheetData sheetId="11152" refreshError="1"/>
      <sheetData sheetId="11153" refreshError="1"/>
      <sheetData sheetId="11154" refreshError="1"/>
      <sheetData sheetId="11155" refreshError="1"/>
      <sheetData sheetId="11156" refreshError="1"/>
      <sheetData sheetId="11157" refreshError="1"/>
      <sheetData sheetId="11158" refreshError="1"/>
      <sheetData sheetId="11159" refreshError="1"/>
      <sheetData sheetId="11160" refreshError="1"/>
      <sheetData sheetId="11161" refreshError="1"/>
      <sheetData sheetId="11162" refreshError="1"/>
      <sheetData sheetId="11163" refreshError="1"/>
      <sheetData sheetId="11164" refreshError="1"/>
      <sheetData sheetId="11165" refreshError="1"/>
      <sheetData sheetId="11166" refreshError="1"/>
      <sheetData sheetId="11167" refreshError="1"/>
      <sheetData sheetId="11168" refreshError="1"/>
      <sheetData sheetId="11169" refreshError="1"/>
      <sheetData sheetId="11170" refreshError="1"/>
      <sheetData sheetId="11171" refreshError="1"/>
      <sheetData sheetId="11172" refreshError="1"/>
      <sheetData sheetId="11173" refreshError="1"/>
      <sheetData sheetId="11174" refreshError="1"/>
      <sheetData sheetId="11175" refreshError="1"/>
      <sheetData sheetId="11176" refreshError="1"/>
      <sheetData sheetId="11177" refreshError="1"/>
      <sheetData sheetId="11178" refreshError="1"/>
      <sheetData sheetId="11179" refreshError="1"/>
      <sheetData sheetId="11180" refreshError="1"/>
      <sheetData sheetId="11181" refreshError="1"/>
      <sheetData sheetId="11182" refreshError="1"/>
      <sheetData sheetId="11183" refreshError="1"/>
      <sheetData sheetId="11184" refreshError="1"/>
      <sheetData sheetId="11185" refreshError="1"/>
      <sheetData sheetId="11186" refreshError="1"/>
      <sheetData sheetId="11187" refreshError="1"/>
      <sheetData sheetId="11188" refreshError="1"/>
      <sheetData sheetId="11189" refreshError="1"/>
      <sheetData sheetId="11190" refreshError="1"/>
      <sheetData sheetId="11191" refreshError="1"/>
      <sheetData sheetId="11192" refreshError="1"/>
      <sheetData sheetId="11193" refreshError="1"/>
      <sheetData sheetId="11194" refreshError="1"/>
      <sheetData sheetId="11195" refreshError="1"/>
      <sheetData sheetId="11196" refreshError="1"/>
      <sheetData sheetId="11197" refreshError="1"/>
      <sheetData sheetId="11198" refreshError="1"/>
      <sheetData sheetId="11199" refreshError="1"/>
      <sheetData sheetId="11200" refreshError="1"/>
      <sheetData sheetId="11201" refreshError="1"/>
      <sheetData sheetId="11202" refreshError="1"/>
      <sheetData sheetId="11203" refreshError="1"/>
      <sheetData sheetId="11204" refreshError="1"/>
      <sheetData sheetId="11205" refreshError="1"/>
      <sheetData sheetId="11206" refreshError="1"/>
      <sheetData sheetId="11207" refreshError="1"/>
      <sheetData sheetId="11208" refreshError="1"/>
      <sheetData sheetId="11209" refreshError="1"/>
      <sheetData sheetId="11210" refreshError="1"/>
      <sheetData sheetId="11211" refreshError="1"/>
      <sheetData sheetId="11212" refreshError="1"/>
      <sheetData sheetId="11213" refreshError="1"/>
      <sheetData sheetId="11214" refreshError="1"/>
      <sheetData sheetId="11215" refreshError="1"/>
      <sheetData sheetId="11216" refreshError="1"/>
      <sheetData sheetId="11217" refreshError="1"/>
      <sheetData sheetId="11218" refreshError="1"/>
      <sheetData sheetId="11219" refreshError="1"/>
      <sheetData sheetId="11220" refreshError="1"/>
      <sheetData sheetId="11221" refreshError="1"/>
      <sheetData sheetId="11222" refreshError="1"/>
      <sheetData sheetId="11223" refreshError="1"/>
      <sheetData sheetId="11224" refreshError="1"/>
      <sheetData sheetId="11225" refreshError="1"/>
      <sheetData sheetId="11226" refreshError="1"/>
      <sheetData sheetId="11227" refreshError="1"/>
      <sheetData sheetId="11228" refreshError="1"/>
      <sheetData sheetId="11229" refreshError="1"/>
      <sheetData sheetId="11230" refreshError="1"/>
      <sheetData sheetId="11231" refreshError="1"/>
      <sheetData sheetId="11232" refreshError="1"/>
      <sheetData sheetId="11233" refreshError="1"/>
      <sheetData sheetId="11234" refreshError="1"/>
      <sheetData sheetId="11235" refreshError="1"/>
      <sheetData sheetId="11236" refreshError="1"/>
      <sheetData sheetId="11237" refreshError="1"/>
      <sheetData sheetId="11238" refreshError="1"/>
      <sheetData sheetId="11239" refreshError="1"/>
      <sheetData sheetId="11240" refreshError="1"/>
      <sheetData sheetId="11241" refreshError="1"/>
      <sheetData sheetId="11242" refreshError="1"/>
      <sheetData sheetId="11243" refreshError="1"/>
      <sheetData sheetId="11244" refreshError="1"/>
      <sheetData sheetId="11245" refreshError="1"/>
      <sheetData sheetId="11246" refreshError="1"/>
      <sheetData sheetId="11247" refreshError="1"/>
      <sheetData sheetId="11248" refreshError="1"/>
      <sheetData sheetId="11249" refreshError="1"/>
      <sheetData sheetId="11250" refreshError="1"/>
      <sheetData sheetId="11251" refreshError="1"/>
      <sheetData sheetId="11252" refreshError="1"/>
      <sheetData sheetId="11253" refreshError="1"/>
      <sheetData sheetId="11254" refreshError="1"/>
      <sheetData sheetId="11255" refreshError="1"/>
      <sheetData sheetId="11256" refreshError="1"/>
      <sheetData sheetId="11257" refreshError="1"/>
      <sheetData sheetId="11258" refreshError="1"/>
      <sheetData sheetId="11259" refreshError="1"/>
      <sheetData sheetId="11260" refreshError="1"/>
      <sheetData sheetId="11261" refreshError="1"/>
      <sheetData sheetId="11262" refreshError="1"/>
      <sheetData sheetId="11263" refreshError="1"/>
      <sheetData sheetId="11264" refreshError="1"/>
      <sheetData sheetId="11265" refreshError="1"/>
      <sheetData sheetId="11266" refreshError="1"/>
      <sheetData sheetId="11267" refreshError="1"/>
      <sheetData sheetId="11268" refreshError="1"/>
      <sheetData sheetId="11269" refreshError="1"/>
      <sheetData sheetId="11270" refreshError="1"/>
      <sheetData sheetId="11271" refreshError="1"/>
      <sheetData sheetId="11272" refreshError="1"/>
      <sheetData sheetId="11273" refreshError="1"/>
      <sheetData sheetId="11274" refreshError="1"/>
      <sheetData sheetId="11275" refreshError="1"/>
      <sheetData sheetId="11276" refreshError="1"/>
      <sheetData sheetId="11277" refreshError="1"/>
      <sheetData sheetId="11278" refreshError="1"/>
      <sheetData sheetId="11279" refreshError="1"/>
      <sheetData sheetId="11280" refreshError="1"/>
      <sheetData sheetId="11281" refreshError="1"/>
      <sheetData sheetId="11282" refreshError="1"/>
      <sheetData sheetId="11283" refreshError="1"/>
      <sheetData sheetId="11284" refreshError="1"/>
      <sheetData sheetId="11285" refreshError="1"/>
      <sheetData sheetId="11286" refreshError="1"/>
      <sheetData sheetId="11287" refreshError="1"/>
      <sheetData sheetId="11288" refreshError="1"/>
      <sheetData sheetId="11289" refreshError="1"/>
      <sheetData sheetId="11290" refreshError="1"/>
      <sheetData sheetId="11291" refreshError="1"/>
      <sheetData sheetId="11292" refreshError="1"/>
      <sheetData sheetId="11293" refreshError="1"/>
      <sheetData sheetId="11294" refreshError="1"/>
      <sheetData sheetId="11295" refreshError="1"/>
      <sheetData sheetId="11296" refreshError="1"/>
      <sheetData sheetId="11297" refreshError="1"/>
      <sheetData sheetId="11298" refreshError="1"/>
      <sheetData sheetId="11299" refreshError="1"/>
      <sheetData sheetId="11300" refreshError="1"/>
      <sheetData sheetId="11301" refreshError="1"/>
      <sheetData sheetId="11302" refreshError="1"/>
      <sheetData sheetId="11303" refreshError="1"/>
      <sheetData sheetId="11304" refreshError="1"/>
      <sheetData sheetId="11305" refreshError="1"/>
      <sheetData sheetId="11306" refreshError="1"/>
      <sheetData sheetId="11307" refreshError="1"/>
      <sheetData sheetId="11308" refreshError="1"/>
      <sheetData sheetId="11309" refreshError="1"/>
      <sheetData sheetId="11310" refreshError="1"/>
      <sheetData sheetId="11311" refreshError="1"/>
      <sheetData sheetId="11312" refreshError="1"/>
      <sheetData sheetId="11313" refreshError="1"/>
      <sheetData sheetId="11314" refreshError="1"/>
      <sheetData sheetId="11315" refreshError="1"/>
      <sheetData sheetId="11316" refreshError="1"/>
      <sheetData sheetId="11317" refreshError="1"/>
      <sheetData sheetId="11318" refreshError="1"/>
      <sheetData sheetId="11319" refreshError="1"/>
      <sheetData sheetId="11320" refreshError="1"/>
      <sheetData sheetId="11321" refreshError="1"/>
      <sheetData sheetId="11322" refreshError="1"/>
      <sheetData sheetId="11323" refreshError="1"/>
      <sheetData sheetId="11324" refreshError="1"/>
      <sheetData sheetId="11325" refreshError="1"/>
      <sheetData sheetId="11326" refreshError="1"/>
      <sheetData sheetId="11327" refreshError="1"/>
      <sheetData sheetId="11328" refreshError="1"/>
      <sheetData sheetId="11329" refreshError="1"/>
      <sheetData sheetId="11330" refreshError="1"/>
      <sheetData sheetId="11331" refreshError="1"/>
      <sheetData sheetId="11332" refreshError="1"/>
      <sheetData sheetId="11333" refreshError="1"/>
      <sheetData sheetId="11334" refreshError="1"/>
      <sheetData sheetId="11335" refreshError="1"/>
      <sheetData sheetId="11336" refreshError="1"/>
      <sheetData sheetId="11337" refreshError="1"/>
      <sheetData sheetId="11338" refreshError="1"/>
      <sheetData sheetId="11339" refreshError="1"/>
      <sheetData sheetId="11340" refreshError="1"/>
      <sheetData sheetId="11341" refreshError="1"/>
      <sheetData sheetId="11342" refreshError="1"/>
      <sheetData sheetId="11343" refreshError="1"/>
      <sheetData sheetId="11344" refreshError="1"/>
      <sheetData sheetId="11345" refreshError="1"/>
      <sheetData sheetId="11346" refreshError="1"/>
      <sheetData sheetId="11347" refreshError="1"/>
      <sheetData sheetId="11348" refreshError="1"/>
      <sheetData sheetId="11349" refreshError="1"/>
      <sheetData sheetId="11350" refreshError="1"/>
      <sheetData sheetId="11351" refreshError="1"/>
      <sheetData sheetId="11352" refreshError="1"/>
      <sheetData sheetId="11353" refreshError="1"/>
      <sheetData sheetId="11354" refreshError="1"/>
      <sheetData sheetId="11355" refreshError="1"/>
      <sheetData sheetId="11356" refreshError="1"/>
      <sheetData sheetId="11357" refreshError="1"/>
      <sheetData sheetId="11358" refreshError="1"/>
      <sheetData sheetId="11359" refreshError="1"/>
      <sheetData sheetId="11360" refreshError="1"/>
      <sheetData sheetId="11361" refreshError="1"/>
      <sheetData sheetId="11362" refreshError="1"/>
      <sheetData sheetId="11363" refreshError="1"/>
      <sheetData sheetId="11364" refreshError="1"/>
      <sheetData sheetId="11365" refreshError="1"/>
      <sheetData sheetId="11366" refreshError="1"/>
      <sheetData sheetId="11367" refreshError="1"/>
      <sheetData sheetId="11368" refreshError="1"/>
      <sheetData sheetId="11369" refreshError="1"/>
      <sheetData sheetId="11370" refreshError="1"/>
      <sheetData sheetId="11371" refreshError="1"/>
      <sheetData sheetId="11372" refreshError="1"/>
      <sheetData sheetId="11373" refreshError="1"/>
      <sheetData sheetId="11374" refreshError="1"/>
      <sheetData sheetId="11375" refreshError="1"/>
      <sheetData sheetId="11376" refreshError="1"/>
      <sheetData sheetId="11377" refreshError="1"/>
      <sheetData sheetId="11378" refreshError="1"/>
      <sheetData sheetId="11379" refreshError="1"/>
      <sheetData sheetId="11380" refreshError="1"/>
      <sheetData sheetId="11381" refreshError="1"/>
      <sheetData sheetId="11382" refreshError="1"/>
      <sheetData sheetId="11383" refreshError="1"/>
      <sheetData sheetId="11384" refreshError="1"/>
      <sheetData sheetId="11385" refreshError="1"/>
      <sheetData sheetId="11386" refreshError="1"/>
      <sheetData sheetId="11387" refreshError="1"/>
      <sheetData sheetId="11388" refreshError="1"/>
      <sheetData sheetId="11389" refreshError="1"/>
      <sheetData sheetId="11390" refreshError="1"/>
      <sheetData sheetId="11391" refreshError="1"/>
      <sheetData sheetId="11392" refreshError="1"/>
      <sheetData sheetId="11393" refreshError="1"/>
      <sheetData sheetId="11394" refreshError="1"/>
      <sheetData sheetId="11395" refreshError="1"/>
      <sheetData sheetId="11396" refreshError="1"/>
      <sheetData sheetId="11397" refreshError="1"/>
      <sheetData sheetId="11398" refreshError="1"/>
      <sheetData sheetId="11399" refreshError="1"/>
      <sheetData sheetId="11400" refreshError="1"/>
      <sheetData sheetId="11401" refreshError="1"/>
      <sheetData sheetId="11402" refreshError="1"/>
      <sheetData sheetId="11403" refreshError="1"/>
      <sheetData sheetId="11404" refreshError="1"/>
      <sheetData sheetId="11405" refreshError="1"/>
      <sheetData sheetId="11406" refreshError="1"/>
      <sheetData sheetId="11407" refreshError="1"/>
      <sheetData sheetId="11408" refreshError="1"/>
      <sheetData sheetId="11409" refreshError="1"/>
      <sheetData sheetId="11410" refreshError="1"/>
      <sheetData sheetId="11411" refreshError="1"/>
      <sheetData sheetId="11412" refreshError="1"/>
      <sheetData sheetId="11413" refreshError="1"/>
      <sheetData sheetId="11414" refreshError="1"/>
      <sheetData sheetId="11415" refreshError="1"/>
      <sheetData sheetId="11416" refreshError="1"/>
      <sheetData sheetId="11417" refreshError="1"/>
      <sheetData sheetId="11418" refreshError="1"/>
      <sheetData sheetId="11419" refreshError="1"/>
      <sheetData sheetId="11420" refreshError="1"/>
      <sheetData sheetId="11421" refreshError="1"/>
      <sheetData sheetId="11422" refreshError="1"/>
      <sheetData sheetId="11423" refreshError="1"/>
      <sheetData sheetId="11424" refreshError="1"/>
      <sheetData sheetId="11425" refreshError="1"/>
      <sheetData sheetId="11426" refreshError="1"/>
      <sheetData sheetId="11427" refreshError="1"/>
      <sheetData sheetId="11428" refreshError="1"/>
      <sheetData sheetId="11429" refreshError="1"/>
      <sheetData sheetId="11430" refreshError="1"/>
      <sheetData sheetId="11431" refreshError="1"/>
      <sheetData sheetId="11432" refreshError="1"/>
      <sheetData sheetId="11433" refreshError="1"/>
      <sheetData sheetId="11434" refreshError="1"/>
      <sheetData sheetId="11435" refreshError="1"/>
      <sheetData sheetId="11436" refreshError="1"/>
      <sheetData sheetId="11437" refreshError="1"/>
      <sheetData sheetId="11438" refreshError="1"/>
      <sheetData sheetId="11439" refreshError="1"/>
      <sheetData sheetId="11440" refreshError="1"/>
      <sheetData sheetId="11441" refreshError="1"/>
      <sheetData sheetId="11442" refreshError="1"/>
      <sheetData sheetId="11443" refreshError="1"/>
      <sheetData sheetId="11444" refreshError="1"/>
      <sheetData sheetId="11445" refreshError="1"/>
      <sheetData sheetId="11446" refreshError="1"/>
      <sheetData sheetId="11447" refreshError="1"/>
      <sheetData sheetId="11448" refreshError="1"/>
      <sheetData sheetId="11449" refreshError="1"/>
      <sheetData sheetId="11450" refreshError="1"/>
      <sheetData sheetId="11451" refreshError="1"/>
      <sheetData sheetId="11452" refreshError="1"/>
      <sheetData sheetId="11453" refreshError="1"/>
      <sheetData sheetId="11454" refreshError="1"/>
      <sheetData sheetId="11455" refreshError="1"/>
      <sheetData sheetId="11456" refreshError="1"/>
      <sheetData sheetId="11457" refreshError="1"/>
      <sheetData sheetId="11458" refreshError="1"/>
      <sheetData sheetId="11459" refreshError="1"/>
      <sheetData sheetId="11460" refreshError="1"/>
      <sheetData sheetId="11461" refreshError="1"/>
      <sheetData sheetId="11462" refreshError="1"/>
      <sheetData sheetId="11463" refreshError="1"/>
      <sheetData sheetId="11464" refreshError="1"/>
      <sheetData sheetId="11465" refreshError="1"/>
      <sheetData sheetId="11466" refreshError="1"/>
      <sheetData sheetId="11467" refreshError="1"/>
      <sheetData sheetId="11468" refreshError="1"/>
      <sheetData sheetId="11469" refreshError="1"/>
      <sheetData sheetId="11470" refreshError="1"/>
      <sheetData sheetId="11471" refreshError="1"/>
      <sheetData sheetId="11472" refreshError="1"/>
      <sheetData sheetId="11473" refreshError="1"/>
      <sheetData sheetId="11474" refreshError="1"/>
      <sheetData sheetId="11475" refreshError="1"/>
      <sheetData sheetId="11476" refreshError="1"/>
      <sheetData sheetId="11477" refreshError="1"/>
      <sheetData sheetId="11478" refreshError="1"/>
      <sheetData sheetId="11479" refreshError="1"/>
      <sheetData sheetId="11480" refreshError="1"/>
      <sheetData sheetId="11481" refreshError="1"/>
      <sheetData sheetId="11482" refreshError="1"/>
      <sheetData sheetId="11483" refreshError="1"/>
      <sheetData sheetId="11484" refreshError="1"/>
      <sheetData sheetId="11485" refreshError="1"/>
      <sheetData sheetId="11486" refreshError="1"/>
      <sheetData sheetId="11487" refreshError="1"/>
      <sheetData sheetId="11488" refreshError="1"/>
      <sheetData sheetId="11489" refreshError="1"/>
      <sheetData sheetId="11490" refreshError="1"/>
      <sheetData sheetId="11491" refreshError="1"/>
      <sheetData sheetId="11492" refreshError="1"/>
      <sheetData sheetId="11493" refreshError="1"/>
      <sheetData sheetId="11494" refreshError="1"/>
      <sheetData sheetId="11495" refreshError="1"/>
      <sheetData sheetId="11496" refreshError="1"/>
      <sheetData sheetId="11497" refreshError="1"/>
      <sheetData sheetId="11498" refreshError="1"/>
      <sheetData sheetId="11499" refreshError="1"/>
      <sheetData sheetId="11500" refreshError="1"/>
      <sheetData sheetId="11501" refreshError="1"/>
      <sheetData sheetId="11502" refreshError="1"/>
      <sheetData sheetId="11503" refreshError="1"/>
      <sheetData sheetId="11504" refreshError="1"/>
      <sheetData sheetId="11505" refreshError="1"/>
      <sheetData sheetId="11506" refreshError="1"/>
      <sheetData sheetId="11507" refreshError="1"/>
      <sheetData sheetId="11508" refreshError="1"/>
      <sheetData sheetId="11509" refreshError="1"/>
      <sheetData sheetId="11510" refreshError="1"/>
      <sheetData sheetId="11511" refreshError="1"/>
      <sheetData sheetId="11512" refreshError="1"/>
      <sheetData sheetId="11513" refreshError="1"/>
      <sheetData sheetId="11514" refreshError="1"/>
      <sheetData sheetId="11515" refreshError="1"/>
      <sheetData sheetId="11516" refreshError="1"/>
      <sheetData sheetId="11517" refreshError="1"/>
      <sheetData sheetId="11518" refreshError="1"/>
      <sheetData sheetId="11519" refreshError="1"/>
      <sheetData sheetId="11520" refreshError="1"/>
      <sheetData sheetId="11521" refreshError="1"/>
      <sheetData sheetId="11522" refreshError="1"/>
      <sheetData sheetId="11523" refreshError="1"/>
      <sheetData sheetId="11524" refreshError="1"/>
      <sheetData sheetId="11525" refreshError="1"/>
      <sheetData sheetId="11526" refreshError="1"/>
      <sheetData sheetId="11527" refreshError="1"/>
      <sheetData sheetId="11528" refreshError="1"/>
      <sheetData sheetId="11529" refreshError="1"/>
      <sheetData sheetId="11530" refreshError="1"/>
      <sheetData sheetId="11531" refreshError="1"/>
      <sheetData sheetId="11532" refreshError="1"/>
      <sheetData sheetId="11533" refreshError="1"/>
      <sheetData sheetId="11534" refreshError="1"/>
      <sheetData sheetId="11535" refreshError="1"/>
      <sheetData sheetId="11536" refreshError="1"/>
      <sheetData sheetId="11537" refreshError="1"/>
      <sheetData sheetId="11538" refreshError="1"/>
      <sheetData sheetId="11539" refreshError="1"/>
      <sheetData sheetId="11540" refreshError="1"/>
      <sheetData sheetId="11541" refreshError="1"/>
      <sheetData sheetId="11542" refreshError="1"/>
      <sheetData sheetId="11543" refreshError="1"/>
      <sheetData sheetId="11544" refreshError="1"/>
      <sheetData sheetId="11545" refreshError="1"/>
      <sheetData sheetId="11546" refreshError="1"/>
      <sheetData sheetId="11547" refreshError="1"/>
      <sheetData sheetId="11548" refreshError="1"/>
      <sheetData sheetId="11549" refreshError="1"/>
      <sheetData sheetId="11550" refreshError="1"/>
      <sheetData sheetId="11551" refreshError="1"/>
      <sheetData sheetId="11552" refreshError="1"/>
      <sheetData sheetId="11553" refreshError="1"/>
      <sheetData sheetId="11554" refreshError="1"/>
      <sheetData sheetId="11555" refreshError="1"/>
      <sheetData sheetId="11556" refreshError="1"/>
      <sheetData sheetId="11557" refreshError="1"/>
      <sheetData sheetId="11558" refreshError="1"/>
      <sheetData sheetId="11559" refreshError="1"/>
      <sheetData sheetId="11560" refreshError="1"/>
      <sheetData sheetId="11561" refreshError="1"/>
      <sheetData sheetId="11562" refreshError="1"/>
      <sheetData sheetId="11563" refreshError="1"/>
      <sheetData sheetId="11564" refreshError="1"/>
      <sheetData sheetId="11565" refreshError="1"/>
      <sheetData sheetId="11566" refreshError="1"/>
      <sheetData sheetId="11567" refreshError="1"/>
      <sheetData sheetId="11568" refreshError="1"/>
      <sheetData sheetId="11569" refreshError="1"/>
      <sheetData sheetId="11570" refreshError="1"/>
      <sheetData sheetId="11571" refreshError="1"/>
      <sheetData sheetId="11572" refreshError="1"/>
      <sheetData sheetId="11573" refreshError="1"/>
      <sheetData sheetId="11574" refreshError="1"/>
      <sheetData sheetId="11575" refreshError="1"/>
      <sheetData sheetId="11576" refreshError="1"/>
      <sheetData sheetId="11577" refreshError="1"/>
      <sheetData sheetId="11578" refreshError="1"/>
      <sheetData sheetId="11579" refreshError="1"/>
      <sheetData sheetId="11580" refreshError="1"/>
      <sheetData sheetId="11581" refreshError="1"/>
      <sheetData sheetId="11582" refreshError="1"/>
      <sheetData sheetId="11583" refreshError="1"/>
      <sheetData sheetId="11584" refreshError="1"/>
      <sheetData sheetId="11585" refreshError="1"/>
      <sheetData sheetId="11586" refreshError="1"/>
      <sheetData sheetId="11587" refreshError="1"/>
      <sheetData sheetId="11588" refreshError="1"/>
      <sheetData sheetId="11589" refreshError="1"/>
      <sheetData sheetId="11590" refreshError="1"/>
      <sheetData sheetId="11591" refreshError="1"/>
      <sheetData sheetId="11592" refreshError="1"/>
      <sheetData sheetId="11593" refreshError="1"/>
      <sheetData sheetId="11594" refreshError="1"/>
      <sheetData sheetId="11595" refreshError="1"/>
      <sheetData sheetId="11596" refreshError="1"/>
      <sheetData sheetId="11597" refreshError="1"/>
      <sheetData sheetId="11598" refreshError="1"/>
      <sheetData sheetId="11599" refreshError="1"/>
      <sheetData sheetId="11600" refreshError="1"/>
      <sheetData sheetId="11601" refreshError="1"/>
      <sheetData sheetId="11602" refreshError="1"/>
      <sheetData sheetId="11603" refreshError="1"/>
      <sheetData sheetId="11604" refreshError="1"/>
      <sheetData sheetId="11605" refreshError="1"/>
      <sheetData sheetId="11606" refreshError="1"/>
      <sheetData sheetId="11607" refreshError="1"/>
      <sheetData sheetId="11608" refreshError="1"/>
      <sheetData sheetId="11609" refreshError="1"/>
      <sheetData sheetId="11610" refreshError="1"/>
      <sheetData sheetId="11611" refreshError="1"/>
      <sheetData sheetId="11612" refreshError="1"/>
      <sheetData sheetId="11613" refreshError="1"/>
      <sheetData sheetId="11614" refreshError="1"/>
      <sheetData sheetId="11615" refreshError="1"/>
      <sheetData sheetId="11616" refreshError="1"/>
      <sheetData sheetId="11617" refreshError="1"/>
      <sheetData sheetId="11618" refreshError="1"/>
      <sheetData sheetId="11619" refreshError="1"/>
      <sheetData sheetId="11620" refreshError="1"/>
      <sheetData sheetId="11621" refreshError="1"/>
      <sheetData sheetId="11622" refreshError="1"/>
      <sheetData sheetId="11623" refreshError="1"/>
      <sheetData sheetId="11624" refreshError="1"/>
      <sheetData sheetId="11625" refreshError="1"/>
      <sheetData sheetId="11626" refreshError="1"/>
      <sheetData sheetId="11627" refreshError="1"/>
      <sheetData sheetId="11628" refreshError="1"/>
      <sheetData sheetId="11629" refreshError="1"/>
      <sheetData sheetId="11630" refreshError="1"/>
      <sheetData sheetId="11631" refreshError="1"/>
      <sheetData sheetId="11632" refreshError="1"/>
      <sheetData sheetId="11633" refreshError="1"/>
      <sheetData sheetId="11634" refreshError="1"/>
      <sheetData sheetId="11635" refreshError="1"/>
      <sheetData sheetId="11636" refreshError="1"/>
      <sheetData sheetId="11637" refreshError="1"/>
      <sheetData sheetId="11638" refreshError="1"/>
      <sheetData sheetId="11639" refreshError="1"/>
      <sheetData sheetId="11640" refreshError="1"/>
      <sheetData sheetId="11641" refreshError="1"/>
      <sheetData sheetId="11642" refreshError="1"/>
      <sheetData sheetId="11643" refreshError="1"/>
      <sheetData sheetId="11644" refreshError="1"/>
      <sheetData sheetId="11645" refreshError="1"/>
      <sheetData sheetId="11646" refreshError="1"/>
      <sheetData sheetId="11647" refreshError="1"/>
      <sheetData sheetId="11648" refreshError="1"/>
      <sheetData sheetId="11649" refreshError="1"/>
      <sheetData sheetId="11650" refreshError="1"/>
      <sheetData sheetId="11651" refreshError="1"/>
      <sheetData sheetId="11652" refreshError="1"/>
      <sheetData sheetId="11653" refreshError="1"/>
      <sheetData sheetId="11654" refreshError="1"/>
      <sheetData sheetId="11655" refreshError="1"/>
      <sheetData sheetId="11656" refreshError="1"/>
      <sheetData sheetId="11657" refreshError="1"/>
      <sheetData sheetId="11658" refreshError="1"/>
      <sheetData sheetId="11659" refreshError="1"/>
      <sheetData sheetId="11660" refreshError="1"/>
      <sheetData sheetId="11661" refreshError="1"/>
      <sheetData sheetId="11662" refreshError="1"/>
      <sheetData sheetId="11663" refreshError="1"/>
      <sheetData sheetId="11664" refreshError="1"/>
      <sheetData sheetId="11665" refreshError="1"/>
      <sheetData sheetId="11666" refreshError="1"/>
      <sheetData sheetId="11667" refreshError="1"/>
      <sheetData sheetId="11668" refreshError="1"/>
      <sheetData sheetId="11669" refreshError="1"/>
      <sheetData sheetId="11670" refreshError="1"/>
      <sheetData sheetId="11671" refreshError="1"/>
      <sheetData sheetId="11672" refreshError="1"/>
      <sheetData sheetId="11673" refreshError="1"/>
      <sheetData sheetId="11674" refreshError="1"/>
      <sheetData sheetId="11675" refreshError="1"/>
      <sheetData sheetId="11676" refreshError="1"/>
      <sheetData sheetId="11677" refreshError="1"/>
      <sheetData sheetId="11678" refreshError="1"/>
      <sheetData sheetId="11679" refreshError="1"/>
      <sheetData sheetId="11680" refreshError="1"/>
      <sheetData sheetId="11681" refreshError="1"/>
      <sheetData sheetId="11682" refreshError="1"/>
      <sheetData sheetId="11683" refreshError="1"/>
      <sheetData sheetId="11684" refreshError="1"/>
      <sheetData sheetId="11685"/>
      <sheetData sheetId="11686" refreshError="1"/>
      <sheetData sheetId="11687" refreshError="1"/>
      <sheetData sheetId="11688" refreshError="1"/>
      <sheetData sheetId="11689" refreshError="1"/>
      <sheetData sheetId="11690" refreshError="1"/>
      <sheetData sheetId="11691"/>
      <sheetData sheetId="11692"/>
      <sheetData sheetId="11693"/>
      <sheetData sheetId="11694"/>
      <sheetData sheetId="11695"/>
      <sheetData sheetId="11696"/>
      <sheetData sheetId="11697"/>
      <sheetData sheetId="11698"/>
      <sheetData sheetId="11699"/>
      <sheetData sheetId="11700" refreshError="1"/>
      <sheetData sheetId="11701" refreshError="1"/>
      <sheetData sheetId="11702" refreshError="1"/>
      <sheetData sheetId="11703" refreshError="1"/>
      <sheetData sheetId="11704" refreshError="1"/>
      <sheetData sheetId="11705" refreshError="1"/>
      <sheetData sheetId="11706" refreshError="1"/>
      <sheetData sheetId="11707" refreshError="1"/>
      <sheetData sheetId="11708" refreshError="1"/>
      <sheetData sheetId="11709" refreshError="1"/>
      <sheetData sheetId="11710" refreshError="1"/>
      <sheetData sheetId="11711" refreshError="1"/>
      <sheetData sheetId="11712" refreshError="1"/>
      <sheetData sheetId="11713" refreshError="1"/>
      <sheetData sheetId="11714" refreshError="1"/>
      <sheetData sheetId="11715" refreshError="1"/>
      <sheetData sheetId="11716" refreshError="1"/>
      <sheetData sheetId="11717" refreshError="1"/>
      <sheetData sheetId="11718" refreshError="1"/>
      <sheetData sheetId="11719" refreshError="1"/>
      <sheetData sheetId="11720" refreshError="1"/>
      <sheetData sheetId="11721" refreshError="1"/>
      <sheetData sheetId="11722" refreshError="1"/>
      <sheetData sheetId="11723" refreshError="1"/>
      <sheetData sheetId="11724" refreshError="1"/>
      <sheetData sheetId="11725" refreshError="1"/>
      <sheetData sheetId="11726" refreshError="1"/>
      <sheetData sheetId="11727" refreshError="1"/>
      <sheetData sheetId="11728" refreshError="1"/>
      <sheetData sheetId="11729" refreshError="1"/>
      <sheetData sheetId="11730" refreshError="1"/>
      <sheetData sheetId="11731" refreshError="1"/>
      <sheetData sheetId="11732" refreshError="1"/>
      <sheetData sheetId="11733" refreshError="1"/>
      <sheetData sheetId="11734" refreshError="1"/>
      <sheetData sheetId="11735" refreshError="1"/>
      <sheetData sheetId="11736" refreshError="1"/>
      <sheetData sheetId="11737" refreshError="1"/>
      <sheetData sheetId="11738" refreshError="1"/>
      <sheetData sheetId="11739" refreshError="1"/>
      <sheetData sheetId="11740" refreshError="1"/>
      <sheetData sheetId="11741" refreshError="1"/>
      <sheetData sheetId="11742" refreshError="1"/>
      <sheetData sheetId="11743" refreshError="1"/>
      <sheetData sheetId="11744" refreshError="1"/>
      <sheetData sheetId="11745" refreshError="1"/>
      <sheetData sheetId="11746" refreshError="1"/>
      <sheetData sheetId="11747" refreshError="1"/>
      <sheetData sheetId="11748" refreshError="1"/>
      <sheetData sheetId="11749" refreshError="1"/>
      <sheetData sheetId="11750" refreshError="1"/>
      <sheetData sheetId="11751" refreshError="1"/>
      <sheetData sheetId="11752" refreshError="1"/>
      <sheetData sheetId="11753" refreshError="1"/>
      <sheetData sheetId="11754" refreshError="1"/>
      <sheetData sheetId="11755" refreshError="1"/>
      <sheetData sheetId="11756" refreshError="1"/>
      <sheetData sheetId="11757" refreshError="1"/>
      <sheetData sheetId="11758" refreshError="1"/>
      <sheetData sheetId="11759" refreshError="1"/>
      <sheetData sheetId="11760" refreshError="1"/>
      <sheetData sheetId="11761" refreshError="1"/>
      <sheetData sheetId="11762" refreshError="1"/>
      <sheetData sheetId="11763" refreshError="1"/>
      <sheetData sheetId="11764" refreshError="1"/>
      <sheetData sheetId="11765" refreshError="1"/>
      <sheetData sheetId="11766" refreshError="1"/>
      <sheetData sheetId="11767" refreshError="1"/>
      <sheetData sheetId="11768" refreshError="1"/>
      <sheetData sheetId="11769" refreshError="1"/>
      <sheetData sheetId="11770" refreshError="1"/>
      <sheetData sheetId="11771" refreshError="1"/>
      <sheetData sheetId="11772" refreshError="1"/>
      <sheetData sheetId="11773" refreshError="1"/>
      <sheetData sheetId="11774" refreshError="1"/>
      <sheetData sheetId="11775" refreshError="1"/>
      <sheetData sheetId="11776" refreshError="1"/>
      <sheetData sheetId="11777" refreshError="1"/>
      <sheetData sheetId="11778" refreshError="1"/>
      <sheetData sheetId="11779" refreshError="1"/>
      <sheetData sheetId="11780" refreshError="1"/>
      <sheetData sheetId="11781" refreshError="1"/>
      <sheetData sheetId="11782" refreshError="1"/>
      <sheetData sheetId="11783" refreshError="1"/>
      <sheetData sheetId="11784" refreshError="1"/>
      <sheetData sheetId="11785" refreshError="1"/>
      <sheetData sheetId="11786" refreshError="1"/>
      <sheetData sheetId="11787" refreshError="1"/>
      <sheetData sheetId="11788" refreshError="1"/>
      <sheetData sheetId="11789" refreshError="1"/>
      <sheetData sheetId="11790" refreshError="1"/>
      <sheetData sheetId="11791" refreshError="1"/>
      <sheetData sheetId="11792" refreshError="1"/>
      <sheetData sheetId="11793" refreshError="1"/>
      <sheetData sheetId="11794" refreshError="1"/>
      <sheetData sheetId="11795" refreshError="1"/>
      <sheetData sheetId="11796" refreshError="1"/>
      <sheetData sheetId="11797" refreshError="1"/>
      <sheetData sheetId="11798" refreshError="1"/>
      <sheetData sheetId="11799" refreshError="1"/>
      <sheetData sheetId="11800" refreshError="1"/>
      <sheetData sheetId="11801" refreshError="1"/>
      <sheetData sheetId="11802" refreshError="1"/>
      <sheetData sheetId="11803" refreshError="1"/>
      <sheetData sheetId="11804" refreshError="1"/>
      <sheetData sheetId="11805" refreshError="1"/>
      <sheetData sheetId="11806" refreshError="1"/>
      <sheetData sheetId="11807" refreshError="1"/>
      <sheetData sheetId="11808" refreshError="1"/>
      <sheetData sheetId="11809" refreshError="1"/>
      <sheetData sheetId="11810" refreshError="1"/>
      <sheetData sheetId="11811" refreshError="1"/>
      <sheetData sheetId="11812" refreshError="1"/>
      <sheetData sheetId="11813" refreshError="1"/>
      <sheetData sheetId="11814" refreshError="1"/>
      <sheetData sheetId="11815" refreshError="1"/>
      <sheetData sheetId="11816" refreshError="1"/>
      <sheetData sheetId="11817" refreshError="1"/>
      <sheetData sheetId="11818" refreshError="1"/>
      <sheetData sheetId="11819" refreshError="1"/>
      <sheetData sheetId="11820" refreshError="1"/>
      <sheetData sheetId="11821" refreshError="1"/>
      <sheetData sheetId="11822" refreshError="1"/>
      <sheetData sheetId="11823" refreshError="1"/>
      <sheetData sheetId="11824" refreshError="1"/>
      <sheetData sheetId="11825" refreshError="1"/>
      <sheetData sheetId="11826" refreshError="1"/>
      <sheetData sheetId="11827" refreshError="1"/>
      <sheetData sheetId="11828" refreshError="1"/>
      <sheetData sheetId="11829" refreshError="1"/>
      <sheetData sheetId="11830" refreshError="1"/>
      <sheetData sheetId="11831" refreshError="1"/>
      <sheetData sheetId="11832" refreshError="1"/>
      <sheetData sheetId="11833" refreshError="1"/>
      <sheetData sheetId="11834" refreshError="1"/>
      <sheetData sheetId="11835" refreshError="1"/>
      <sheetData sheetId="11836" refreshError="1"/>
      <sheetData sheetId="11837" refreshError="1"/>
      <sheetData sheetId="11838" refreshError="1"/>
      <sheetData sheetId="11839" refreshError="1"/>
      <sheetData sheetId="11840" refreshError="1"/>
      <sheetData sheetId="11841" refreshError="1"/>
      <sheetData sheetId="11842" refreshError="1"/>
      <sheetData sheetId="11843" refreshError="1"/>
      <sheetData sheetId="11844" refreshError="1"/>
      <sheetData sheetId="11845" refreshError="1"/>
      <sheetData sheetId="11846" refreshError="1"/>
      <sheetData sheetId="11847" refreshError="1"/>
      <sheetData sheetId="11848" refreshError="1"/>
      <sheetData sheetId="11849" refreshError="1"/>
      <sheetData sheetId="11850" refreshError="1"/>
      <sheetData sheetId="11851" refreshError="1"/>
      <sheetData sheetId="11852" refreshError="1"/>
      <sheetData sheetId="11853" refreshError="1"/>
      <sheetData sheetId="11854" refreshError="1"/>
      <sheetData sheetId="11855" refreshError="1"/>
      <sheetData sheetId="11856" refreshError="1"/>
      <sheetData sheetId="11857" refreshError="1"/>
      <sheetData sheetId="11858" refreshError="1"/>
      <sheetData sheetId="11859" refreshError="1"/>
      <sheetData sheetId="11860" refreshError="1"/>
      <sheetData sheetId="11861" refreshError="1"/>
      <sheetData sheetId="11862" refreshError="1"/>
      <sheetData sheetId="11863" refreshError="1"/>
      <sheetData sheetId="11864" refreshError="1"/>
      <sheetData sheetId="11865" refreshError="1"/>
      <sheetData sheetId="11866" refreshError="1"/>
      <sheetData sheetId="11867" refreshError="1"/>
      <sheetData sheetId="11868" refreshError="1"/>
      <sheetData sheetId="11869" refreshError="1"/>
      <sheetData sheetId="11870" refreshError="1"/>
      <sheetData sheetId="11871" refreshError="1"/>
      <sheetData sheetId="11872" refreshError="1"/>
      <sheetData sheetId="11873" refreshError="1"/>
      <sheetData sheetId="11874" refreshError="1"/>
      <sheetData sheetId="11875" refreshError="1"/>
      <sheetData sheetId="11876" refreshError="1"/>
      <sheetData sheetId="11877" refreshError="1"/>
      <sheetData sheetId="11878" refreshError="1"/>
      <sheetData sheetId="11879" refreshError="1"/>
      <sheetData sheetId="11880" refreshError="1"/>
      <sheetData sheetId="11881" refreshError="1"/>
      <sheetData sheetId="11882" refreshError="1"/>
      <sheetData sheetId="11883" refreshError="1"/>
      <sheetData sheetId="11884" refreshError="1"/>
      <sheetData sheetId="11885" refreshError="1"/>
      <sheetData sheetId="11886" refreshError="1"/>
      <sheetData sheetId="11887" refreshError="1"/>
      <sheetData sheetId="11888" refreshError="1"/>
      <sheetData sheetId="11889"/>
      <sheetData sheetId="11890"/>
      <sheetData sheetId="11891"/>
      <sheetData sheetId="11892"/>
      <sheetData sheetId="11893"/>
      <sheetData sheetId="11894"/>
      <sheetData sheetId="11895"/>
      <sheetData sheetId="11896"/>
      <sheetData sheetId="11897"/>
      <sheetData sheetId="11898"/>
      <sheetData sheetId="11899"/>
      <sheetData sheetId="11900"/>
      <sheetData sheetId="11901"/>
      <sheetData sheetId="11902"/>
      <sheetData sheetId="11903"/>
      <sheetData sheetId="11904"/>
      <sheetData sheetId="11905"/>
      <sheetData sheetId="11906"/>
      <sheetData sheetId="11907"/>
      <sheetData sheetId="11908"/>
      <sheetData sheetId="11909"/>
      <sheetData sheetId="11910"/>
      <sheetData sheetId="11911"/>
      <sheetData sheetId="11912"/>
      <sheetData sheetId="11913"/>
      <sheetData sheetId="11914"/>
      <sheetData sheetId="11915"/>
      <sheetData sheetId="11916"/>
      <sheetData sheetId="11917"/>
      <sheetData sheetId="11918"/>
      <sheetData sheetId="11919"/>
      <sheetData sheetId="11920"/>
      <sheetData sheetId="11921"/>
      <sheetData sheetId="11922"/>
      <sheetData sheetId="11923"/>
      <sheetData sheetId="11924"/>
      <sheetData sheetId="11925"/>
      <sheetData sheetId="11926"/>
      <sheetData sheetId="11927"/>
      <sheetData sheetId="11928"/>
      <sheetData sheetId="11929"/>
      <sheetData sheetId="11930"/>
      <sheetData sheetId="11931"/>
      <sheetData sheetId="11932"/>
      <sheetData sheetId="11933"/>
      <sheetData sheetId="11934"/>
      <sheetData sheetId="11935"/>
      <sheetData sheetId="11936"/>
      <sheetData sheetId="11937" refreshError="1"/>
      <sheetData sheetId="11938" refreshError="1"/>
      <sheetData sheetId="11939" refreshError="1"/>
      <sheetData sheetId="11940" refreshError="1"/>
      <sheetData sheetId="11941" refreshError="1"/>
      <sheetData sheetId="11942" refreshError="1"/>
      <sheetData sheetId="11943" refreshError="1"/>
      <sheetData sheetId="11944" refreshError="1"/>
      <sheetData sheetId="11945" refreshError="1"/>
      <sheetData sheetId="11946" refreshError="1"/>
      <sheetData sheetId="11947" refreshError="1"/>
      <sheetData sheetId="11948" refreshError="1"/>
      <sheetData sheetId="11949" refreshError="1"/>
      <sheetData sheetId="11950" refreshError="1"/>
      <sheetData sheetId="11951" refreshError="1"/>
      <sheetData sheetId="11952" refreshError="1"/>
      <sheetData sheetId="11953" refreshError="1"/>
      <sheetData sheetId="11954" refreshError="1"/>
      <sheetData sheetId="11955" refreshError="1"/>
      <sheetData sheetId="11956"/>
      <sheetData sheetId="11957"/>
      <sheetData sheetId="11958"/>
      <sheetData sheetId="11959"/>
      <sheetData sheetId="11960"/>
      <sheetData sheetId="11961"/>
      <sheetData sheetId="11962"/>
      <sheetData sheetId="11963"/>
      <sheetData sheetId="11964"/>
      <sheetData sheetId="11965"/>
      <sheetData sheetId="11966"/>
      <sheetData sheetId="11967"/>
      <sheetData sheetId="11968"/>
      <sheetData sheetId="11969"/>
      <sheetData sheetId="11970"/>
      <sheetData sheetId="11971"/>
      <sheetData sheetId="11972"/>
      <sheetData sheetId="11973"/>
      <sheetData sheetId="11974"/>
      <sheetData sheetId="11975"/>
      <sheetData sheetId="11976"/>
      <sheetData sheetId="11977"/>
      <sheetData sheetId="11978"/>
      <sheetData sheetId="11979"/>
      <sheetData sheetId="11980"/>
      <sheetData sheetId="11981"/>
      <sheetData sheetId="11982"/>
      <sheetData sheetId="11983"/>
      <sheetData sheetId="11984"/>
      <sheetData sheetId="11985"/>
      <sheetData sheetId="11986"/>
      <sheetData sheetId="11987"/>
      <sheetData sheetId="11988"/>
      <sheetData sheetId="11989"/>
      <sheetData sheetId="11990"/>
      <sheetData sheetId="11991"/>
      <sheetData sheetId="11992"/>
      <sheetData sheetId="11993"/>
      <sheetData sheetId="11994"/>
      <sheetData sheetId="11995"/>
      <sheetData sheetId="11996"/>
      <sheetData sheetId="11997"/>
      <sheetData sheetId="11998"/>
      <sheetData sheetId="11999"/>
      <sheetData sheetId="12000"/>
      <sheetData sheetId="12001"/>
      <sheetData sheetId="12002"/>
      <sheetData sheetId="12003"/>
      <sheetData sheetId="12004"/>
      <sheetData sheetId="12005" refreshError="1"/>
      <sheetData sheetId="12006" refreshError="1"/>
      <sheetData sheetId="12007" refreshError="1"/>
      <sheetData sheetId="12008" refreshError="1"/>
      <sheetData sheetId="12009" refreshError="1"/>
      <sheetData sheetId="12010" refreshError="1"/>
      <sheetData sheetId="12011" refreshError="1"/>
      <sheetData sheetId="12012" refreshError="1"/>
      <sheetData sheetId="12013" refreshError="1"/>
      <sheetData sheetId="12014" refreshError="1"/>
      <sheetData sheetId="12015" refreshError="1"/>
      <sheetData sheetId="12016" refreshError="1"/>
      <sheetData sheetId="12017" refreshError="1"/>
      <sheetData sheetId="12018" refreshError="1"/>
      <sheetData sheetId="12019">
        <row r="71">
          <cell r="G71">
            <v>227</v>
          </cell>
        </row>
      </sheetData>
      <sheetData sheetId="12020"/>
      <sheetData sheetId="12021"/>
      <sheetData sheetId="12022"/>
      <sheetData sheetId="12023"/>
      <sheetData sheetId="12024"/>
      <sheetData sheetId="12025"/>
      <sheetData sheetId="12026"/>
      <sheetData sheetId="12027"/>
      <sheetData sheetId="12028"/>
      <sheetData sheetId="12029"/>
      <sheetData sheetId="12030"/>
      <sheetData sheetId="12031"/>
      <sheetData sheetId="12032"/>
      <sheetData sheetId="12033"/>
      <sheetData sheetId="12034"/>
      <sheetData sheetId="12035"/>
      <sheetData sheetId="12036"/>
      <sheetData sheetId="12037"/>
      <sheetData sheetId="12038"/>
      <sheetData sheetId="12039"/>
      <sheetData sheetId="12040"/>
      <sheetData sheetId="12041"/>
      <sheetData sheetId="12042"/>
      <sheetData sheetId="12043"/>
      <sheetData sheetId="12044"/>
      <sheetData sheetId="12045"/>
      <sheetData sheetId="12046"/>
      <sheetData sheetId="12047"/>
      <sheetData sheetId="12048"/>
      <sheetData sheetId="12049"/>
      <sheetData sheetId="12050" refreshError="1"/>
      <sheetData sheetId="12051" refreshError="1"/>
      <sheetData sheetId="12052" refreshError="1"/>
      <sheetData sheetId="12053" refreshError="1"/>
      <sheetData sheetId="12054" refreshError="1"/>
      <sheetData sheetId="12055" refreshError="1"/>
      <sheetData sheetId="12056" refreshError="1"/>
      <sheetData sheetId="12057" refreshError="1"/>
      <sheetData sheetId="12058" refreshError="1"/>
      <sheetData sheetId="12059" refreshError="1"/>
      <sheetData sheetId="12060" refreshError="1"/>
      <sheetData sheetId="12061" refreshError="1"/>
      <sheetData sheetId="12062" refreshError="1"/>
      <sheetData sheetId="12063" refreshError="1"/>
      <sheetData sheetId="12064" refreshError="1"/>
      <sheetData sheetId="12065" refreshError="1"/>
      <sheetData sheetId="12066" refreshError="1"/>
      <sheetData sheetId="12067" refreshError="1"/>
      <sheetData sheetId="12068" refreshError="1"/>
      <sheetData sheetId="12069" refreshError="1"/>
      <sheetData sheetId="12070" refreshError="1"/>
      <sheetData sheetId="12071" refreshError="1"/>
      <sheetData sheetId="12072" refreshError="1"/>
      <sheetData sheetId="12073" refreshError="1"/>
      <sheetData sheetId="12074" refreshError="1"/>
      <sheetData sheetId="12075" refreshError="1"/>
      <sheetData sheetId="12076" refreshError="1"/>
      <sheetData sheetId="12077" refreshError="1"/>
      <sheetData sheetId="12078" refreshError="1"/>
      <sheetData sheetId="12079" refreshError="1"/>
      <sheetData sheetId="12080" refreshError="1"/>
      <sheetData sheetId="12081" refreshError="1"/>
      <sheetData sheetId="12082" refreshError="1"/>
      <sheetData sheetId="12083" refreshError="1"/>
      <sheetData sheetId="12084" refreshError="1"/>
      <sheetData sheetId="12085" refreshError="1"/>
      <sheetData sheetId="12086" refreshError="1"/>
      <sheetData sheetId="12087" refreshError="1"/>
      <sheetData sheetId="12088" refreshError="1"/>
      <sheetData sheetId="12089" refreshError="1"/>
      <sheetData sheetId="12090" refreshError="1"/>
      <sheetData sheetId="12091" refreshError="1"/>
      <sheetData sheetId="12092" refreshError="1"/>
      <sheetData sheetId="12093" refreshError="1"/>
      <sheetData sheetId="12094" refreshError="1"/>
      <sheetData sheetId="12095" refreshError="1"/>
      <sheetData sheetId="12096" refreshError="1"/>
      <sheetData sheetId="12097" refreshError="1"/>
      <sheetData sheetId="12098" refreshError="1"/>
      <sheetData sheetId="12099" refreshError="1"/>
      <sheetData sheetId="12100" refreshError="1"/>
      <sheetData sheetId="12101" refreshError="1"/>
      <sheetData sheetId="12102" refreshError="1"/>
      <sheetData sheetId="12103" refreshError="1"/>
      <sheetData sheetId="12104" refreshError="1"/>
      <sheetData sheetId="12105" refreshError="1"/>
      <sheetData sheetId="12106" refreshError="1"/>
      <sheetData sheetId="12107" refreshError="1"/>
      <sheetData sheetId="12108" refreshError="1"/>
      <sheetData sheetId="12109" refreshError="1"/>
      <sheetData sheetId="12110" refreshError="1"/>
      <sheetData sheetId="12111" refreshError="1"/>
      <sheetData sheetId="12112" refreshError="1"/>
      <sheetData sheetId="12113" refreshError="1"/>
      <sheetData sheetId="12114" refreshError="1"/>
      <sheetData sheetId="12115" refreshError="1"/>
      <sheetData sheetId="12116" refreshError="1"/>
      <sheetData sheetId="12117" refreshError="1"/>
      <sheetData sheetId="12118" refreshError="1"/>
      <sheetData sheetId="12119" refreshError="1"/>
      <sheetData sheetId="12120" refreshError="1"/>
      <sheetData sheetId="12121" refreshError="1"/>
      <sheetData sheetId="12122" refreshError="1"/>
      <sheetData sheetId="12123" refreshError="1"/>
      <sheetData sheetId="12124" refreshError="1"/>
      <sheetData sheetId="12125" refreshError="1"/>
      <sheetData sheetId="12126" refreshError="1"/>
      <sheetData sheetId="12127" refreshError="1"/>
      <sheetData sheetId="12128" refreshError="1"/>
      <sheetData sheetId="12129" refreshError="1"/>
      <sheetData sheetId="12130" refreshError="1"/>
      <sheetData sheetId="12131" refreshError="1"/>
      <sheetData sheetId="12132" refreshError="1"/>
      <sheetData sheetId="12133" refreshError="1"/>
      <sheetData sheetId="12134" refreshError="1"/>
      <sheetData sheetId="12135" refreshError="1"/>
      <sheetData sheetId="12136" refreshError="1"/>
      <sheetData sheetId="12137" refreshError="1"/>
      <sheetData sheetId="12138" refreshError="1"/>
      <sheetData sheetId="12139" refreshError="1"/>
      <sheetData sheetId="12140" refreshError="1"/>
      <sheetData sheetId="12141" refreshError="1"/>
      <sheetData sheetId="12142" refreshError="1"/>
      <sheetData sheetId="12143" refreshError="1"/>
      <sheetData sheetId="12144" refreshError="1"/>
      <sheetData sheetId="12145" refreshError="1"/>
      <sheetData sheetId="12146" refreshError="1"/>
      <sheetData sheetId="12147" refreshError="1"/>
      <sheetData sheetId="12148" refreshError="1"/>
      <sheetData sheetId="12149" refreshError="1"/>
      <sheetData sheetId="12150" refreshError="1"/>
      <sheetData sheetId="12151" refreshError="1"/>
      <sheetData sheetId="12152" refreshError="1"/>
      <sheetData sheetId="12153" refreshError="1"/>
      <sheetData sheetId="12154" refreshError="1"/>
      <sheetData sheetId="12155" refreshError="1"/>
      <sheetData sheetId="12156" refreshError="1"/>
      <sheetData sheetId="12157" refreshError="1"/>
      <sheetData sheetId="12158" refreshError="1"/>
      <sheetData sheetId="12159" refreshError="1"/>
      <sheetData sheetId="12160" refreshError="1"/>
      <sheetData sheetId="12161" refreshError="1"/>
      <sheetData sheetId="12162" refreshError="1"/>
      <sheetData sheetId="12163" refreshError="1"/>
      <sheetData sheetId="12164" refreshError="1"/>
      <sheetData sheetId="12165" refreshError="1"/>
      <sheetData sheetId="12166" refreshError="1"/>
      <sheetData sheetId="12167" refreshError="1"/>
      <sheetData sheetId="12168" refreshError="1"/>
      <sheetData sheetId="12169" refreshError="1"/>
      <sheetData sheetId="12170" refreshError="1"/>
      <sheetData sheetId="12171" refreshError="1"/>
      <sheetData sheetId="12172" refreshError="1"/>
      <sheetData sheetId="12173" refreshError="1"/>
      <sheetData sheetId="12174" refreshError="1"/>
      <sheetData sheetId="12175" refreshError="1"/>
      <sheetData sheetId="12176" refreshError="1"/>
      <sheetData sheetId="12177" refreshError="1"/>
      <sheetData sheetId="12178" refreshError="1"/>
      <sheetData sheetId="12179" refreshError="1"/>
      <sheetData sheetId="12180" refreshError="1"/>
      <sheetData sheetId="12181" refreshError="1"/>
      <sheetData sheetId="12182" refreshError="1"/>
      <sheetData sheetId="12183" refreshError="1"/>
      <sheetData sheetId="12184" refreshError="1"/>
      <sheetData sheetId="12185"/>
      <sheetData sheetId="12186"/>
      <sheetData sheetId="12187"/>
      <sheetData sheetId="12188"/>
      <sheetData sheetId="12189"/>
      <sheetData sheetId="12190"/>
      <sheetData sheetId="12191"/>
      <sheetData sheetId="12192"/>
      <sheetData sheetId="12193"/>
      <sheetData sheetId="12194"/>
      <sheetData sheetId="12195"/>
      <sheetData sheetId="12196"/>
      <sheetData sheetId="12197"/>
      <sheetData sheetId="12198" refreshError="1"/>
      <sheetData sheetId="12199" refreshError="1"/>
      <sheetData sheetId="12200" refreshError="1"/>
      <sheetData sheetId="12201" refreshError="1"/>
      <sheetData sheetId="12202" refreshError="1"/>
      <sheetData sheetId="12203" refreshError="1"/>
      <sheetData sheetId="12204" refreshError="1"/>
      <sheetData sheetId="12205" refreshError="1"/>
      <sheetData sheetId="12206" refreshError="1"/>
      <sheetData sheetId="12207" refreshError="1"/>
      <sheetData sheetId="12208" refreshError="1"/>
      <sheetData sheetId="12209" refreshError="1"/>
      <sheetData sheetId="12210" refreshError="1"/>
      <sheetData sheetId="12211" refreshError="1"/>
      <sheetData sheetId="12212" refreshError="1"/>
      <sheetData sheetId="12213" refreshError="1"/>
      <sheetData sheetId="12214" refreshError="1"/>
      <sheetData sheetId="12215" refreshError="1"/>
      <sheetData sheetId="12216"/>
      <sheetData sheetId="12217" refreshError="1"/>
      <sheetData sheetId="12218" refreshError="1"/>
      <sheetData sheetId="12219" refreshError="1"/>
      <sheetData sheetId="12220" refreshError="1"/>
      <sheetData sheetId="12221" refreshError="1"/>
      <sheetData sheetId="12222" refreshError="1"/>
      <sheetData sheetId="12223" refreshError="1"/>
      <sheetData sheetId="12224" refreshError="1"/>
      <sheetData sheetId="12225" refreshError="1"/>
      <sheetData sheetId="12226" refreshError="1"/>
      <sheetData sheetId="12227" refreshError="1"/>
      <sheetData sheetId="12228" refreshError="1"/>
      <sheetData sheetId="12229" refreshError="1"/>
      <sheetData sheetId="12230" refreshError="1"/>
      <sheetData sheetId="12231" refreshError="1"/>
      <sheetData sheetId="12232" refreshError="1"/>
      <sheetData sheetId="12233" refreshError="1"/>
      <sheetData sheetId="12234" refreshError="1"/>
      <sheetData sheetId="12235" refreshError="1"/>
      <sheetData sheetId="12236" refreshError="1"/>
      <sheetData sheetId="12237" refreshError="1"/>
      <sheetData sheetId="12238" refreshError="1"/>
      <sheetData sheetId="12239" refreshError="1"/>
      <sheetData sheetId="12240" refreshError="1"/>
      <sheetData sheetId="12241" refreshError="1"/>
      <sheetData sheetId="12242" refreshError="1"/>
      <sheetData sheetId="12243" refreshError="1"/>
      <sheetData sheetId="12244" refreshError="1"/>
      <sheetData sheetId="12245" refreshError="1"/>
      <sheetData sheetId="12246" refreshError="1"/>
      <sheetData sheetId="12247" refreshError="1"/>
      <sheetData sheetId="12248" refreshError="1"/>
      <sheetData sheetId="12249" refreshError="1"/>
      <sheetData sheetId="12250" refreshError="1"/>
      <sheetData sheetId="12251" refreshError="1"/>
      <sheetData sheetId="12252" refreshError="1"/>
      <sheetData sheetId="12253" refreshError="1"/>
      <sheetData sheetId="12254" refreshError="1"/>
      <sheetData sheetId="12255" refreshError="1"/>
      <sheetData sheetId="12256" refreshError="1"/>
      <sheetData sheetId="12257" refreshError="1"/>
      <sheetData sheetId="12258" refreshError="1"/>
      <sheetData sheetId="12259" refreshError="1"/>
      <sheetData sheetId="12260" refreshError="1"/>
      <sheetData sheetId="12261" refreshError="1"/>
      <sheetData sheetId="12262" refreshError="1"/>
      <sheetData sheetId="12263" refreshError="1"/>
      <sheetData sheetId="12264"/>
      <sheetData sheetId="12265"/>
      <sheetData sheetId="12266"/>
      <sheetData sheetId="12267"/>
      <sheetData sheetId="12268"/>
      <sheetData sheetId="12269"/>
      <sheetData sheetId="12270"/>
      <sheetData sheetId="12271"/>
      <sheetData sheetId="12272"/>
      <sheetData sheetId="12273"/>
      <sheetData sheetId="12274"/>
      <sheetData sheetId="12275"/>
      <sheetData sheetId="12276"/>
      <sheetData sheetId="12277"/>
      <sheetData sheetId="12278"/>
      <sheetData sheetId="12279"/>
      <sheetData sheetId="12280"/>
      <sheetData sheetId="12281"/>
      <sheetData sheetId="12282" refreshError="1"/>
      <sheetData sheetId="12283" refreshError="1"/>
      <sheetData sheetId="12284" refreshError="1"/>
      <sheetData sheetId="12285" refreshError="1"/>
      <sheetData sheetId="12286" refreshError="1"/>
      <sheetData sheetId="12287" refreshError="1"/>
      <sheetData sheetId="12288" refreshError="1"/>
      <sheetData sheetId="12289" refreshError="1"/>
      <sheetData sheetId="12290" refreshError="1"/>
      <sheetData sheetId="12291" refreshError="1"/>
      <sheetData sheetId="12292" refreshError="1"/>
      <sheetData sheetId="12293" refreshError="1"/>
      <sheetData sheetId="12294" refreshError="1"/>
      <sheetData sheetId="12295" refreshError="1"/>
      <sheetData sheetId="12296" refreshError="1"/>
      <sheetData sheetId="12297" refreshError="1"/>
      <sheetData sheetId="12298" refreshError="1"/>
      <sheetData sheetId="12299" refreshError="1"/>
      <sheetData sheetId="12300" refreshError="1"/>
      <sheetData sheetId="12301" refreshError="1"/>
      <sheetData sheetId="12302" refreshError="1"/>
      <sheetData sheetId="12303" refreshError="1"/>
      <sheetData sheetId="12304"/>
      <sheetData sheetId="12305"/>
      <sheetData sheetId="12306" refreshError="1"/>
      <sheetData sheetId="12307" refreshError="1"/>
      <sheetData sheetId="12308" refreshError="1"/>
      <sheetData sheetId="12309" refreshError="1"/>
      <sheetData sheetId="12310" refreshError="1"/>
      <sheetData sheetId="12311" refreshError="1"/>
      <sheetData sheetId="12312" refreshError="1"/>
      <sheetData sheetId="12313" refreshError="1"/>
      <sheetData sheetId="12314" refreshError="1"/>
      <sheetData sheetId="12315" refreshError="1"/>
      <sheetData sheetId="12316"/>
      <sheetData sheetId="12317" refreshError="1"/>
      <sheetData sheetId="12318" refreshError="1"/>
      <sheetData sheetId="12319" refreshError="1"/>
      <sheetData sheetId="12320" refreshError="1"/>
      <sheetData sheetId="12321" refreshError="1"/>
      <sheetData sheetId="12322" refreshError="1"/>
      <sheetData sheetId="12323"/>
      <sheetData sheetId="12324"/>
      <sheetData sheetId="12325"/>
      <sheetData sheetId="12326" refreshError="1"/>
      <sheetData sheetId="12327" refreshError="1"/>
      <sheetData sheetId="12328"/>
      <sheetData sheetId="12329"/>
      <sheetData sheetId="12330"/>
      <sheetData sheetId="12331"/>
      <sheetData sheetId="12332"/>
      <sheetData sheetId="12333" refreshError="1"/>
      <sheetData sheetId="12334" refreshError="1"/>
      <sheetData sheetId="12335"/>
      <sheetData sheetId="12336"/>
      <sheetData sheetId="12337"/>
      <sheetData sheetId="12338" refreshError="1"/>
      <sheetData sheetId="12339"/>
      <sheetData sheetId="12340"/>
      <sheetData sheetId="12341"/>
      <sheetData sheetId="12342"/>
      <sheetData sheetId="12343"/>
      <sheetData sheetId="12344"/>
      <sheetData sheetId="12345"/>
      <sheetData sheetId="12346"/>
      <sheetData sheetId="12347"/>
      <sheetData sheetId="12348"/>
      <sheetData sheetId="12349"/>
      <sheetData sheetId="12350"/>
      <sheetData sheetId="12351"/>
      <sheetData sheetId="12352"/>
      <sheetData sheetId="12353"/>
      <sheetData sheetId="12354"/>
      <sheetData sheetId="12355"/>
      <sheetData sheetId="12356"/>
      <sheetData sheetId="12357"/>
      <sheetData sheetId="12358"/>
      <sheetData sheetId="12359"/>
      <sheetData sheetId="12360"/>
      <sheetData sheetId="12361"/>
      <sheetData sheetId="12362"/>
      <sheetData sheetId="12363"/>
      <sheetData sheetId="12364"/>
      <sheetData sheetId="12365"/>
      <sheetData sheetId="12366"/>
      <sheetData sheetId="12367"/>
      <sheetData sheetId="12368"/>
      <sheetData sheetId="12369"/>
      <sheetData sheetId="12370"/>
      <sheetData sheetId="12371"/>
      <sheetData sheetId="12372"/>
      <sheetData sheetId="12373"/>
      <sheetData sheetId="12374"/>
      <sheetData sheetId="12375"/>
      <sheetData sheetId="12376"/>
      <sheetData sheetId="12377"/>
      <sheetData sheetId="12378"/>
      <sheetData sheetId="12379"/>
      <sheetData sheetId="12380"/>
      <sheetData sheetId="12381"/>
      <sheetData sheetId="12382"/>
      <sheetData sheetId="12383"/>
      <sheetData sheetId="12384"/>
      <sheetData sheetId="12385"/>
      <sheetData sheetId="12386"/>
      <sheetData sheetId="12387"/>
      <sheetData sheetId="12388"/>
      <sheetData sheetId="12389"/>
      <sheetData sheetId="12390"/>
      <sheetData sheetId="12391"/>
      <sheetData sheetId="12392"/>
      <sheetData sheetId="12393"/>
      <sheetData sheetId="12394"/>
      <sheetData sheetId="12395"/>
      <sheetData sheetId="12396"/>
      <sheetData sheetId="12397"/>
      <sheetData sheetId="12398"/>
      <sheetData sheetId="12399"/>
      <sheetData sheetId="12400"/>
      <sheetData sheetId="12401"/>
      <sheetData sheetId="12402"/>
      <sheetData sheetId="12403"/>
      <sheetData sheetId="12404"/>
      <sheetData sheetId="12405"/>
      <sheetData sheetId="12406"/>
      <sheetData sheetId="12407"/>
      <sheetData sheetId="12408"/>
      <sheetData sheetId="12409"/>
      <sheetData sheetId="12410"/>
      <sheetData sheetId="12411"/>
      <sheetData sheetId="12412"/>
      <sheetData sheetId="12413"/>
      <sheetData sheetId="12414"/>
      <sheetData sheetId="12415"/>
      <sheetData sheetId="12416"/>
      <sheetData sheetId="12417"/>
      <sheetData sheetId="12418"/>
      <sheetData sheetId="12419"/>
      <sheetData sheetId="12420"/>
      <sheetData sheetId="12421"/>
      <sheetData sheetId="12422"/>
      <sheetData sheetId="12423"/>
      <sheetData sheetId="12424"/>
      <sheetData sheetId="12425"/>
      <sheetData sheetId="12426"/>
      <sheetData sheetId="12427"/>
      <sheetData sheetId="12428"/>
      <sheetData sheetId="12429"/>
      <sheetData sheetId="12430"/>
      <sheetData sheetId="12431"/>
      <sheetData sheetId="12432"/>
      <sheetData sheetId="12433"/>
      <sheetData sheetId="12434"/>
      <sheetData sheetId="12435"/>
      <sheetData sheetId="12436"/>
      <sheetData sheetId="12437"/>
      <sheetData sheetId="12438"/>
      <sheetData sheetId="12439"/>
      <sheetData sheetId="12440"/>
      <sheetData sheetId="12441"/>
      <sheetData sheetId="12442"/>
      <sheetData sheetId="12443"/>
      <sheetData sheetId="12444"/>
      <sheetData sheetId="12445"/>
      <sheetData sheetId="12446"/>
      <sheetData sheetId="12447"/>
      <sheetData sheetId="12448"/>
      <sheetData sheetId="12449"/>
      <sheetData sheetId="12450"/>
      <sheetData sheetId="12451"/>
      <sheetData sheetId="12452"/>
      <sheetData sheetId="12453"/>
      <sheetData sheetId="12454"/>
      <sheetData sheetId="12455"/>
      <sheetData sheetId="12456"/>
      <sheetData sheetId="12457"/>
      <sheetData sheetId="12458"/>
      <sheetData sheetId="12459"/>
      <sheetData sheetId="12460"/>
      <sheetData sheetId="12461"/>
      <sheetData sheetId="12462"/>
      <sheetData sheetId="12463"/>
      <sheetData sheetId="12464"/>
      <sheetData sheetId="12465"/>
      <sheetData sheetId="12466"/>
      <sheetData sheetId="12467"/>
      <sheetData sheetId="12468"/>
      <sheetData sheetId="12469"/>
      <sheetData sheetId="12470"/>
      <sheetData sheetId="12471"/>
      <sheetData sheetId="12472"/>
      <sheetData sheetId="12473"/>
      <sheetData sheetId="12474"/>
      <sheetData sheetId="12475"/>
      <sheetData sheetId="12476"/>
      <sheetData sheetId="12477"/>
      <sheetData sheetId="12478"/>
      <sheetData sheetId="12479"/>
      <sheetData sheetId="12480"/>
      <sheetData sheetId="12481"/>
      <sheetData sheetId="12482"/>
      <sheetData sheetId="12483"/>
      <sheetData sheetId="12484"/>
      <sheetData sheetId="12485"/>
      <sheetData sheetId="12486"/>
      <sheetData sheetId="12487"/>
      <sheetData sheetId="12488">
        <row r="1">
          <cell r="A1" t="str">
            <v>ITEM</v>
          </cell>
        </row>
      </sheetData>
      <sheetData sheetId="12489"/>
      <sheetData sheetId="12490"/>
      <sheetData sheetId="12491"/>
      <sheetData sheetId="12492"/>
      <sheetData sheetId="12493"/>
      <sheetData sheetId="12494"/>
      <sheetData sheetId="12495"/>
      <sheetData sheetId="12496"/>
      <sheetData sheetId="12497"/>
      <sheetData sheetId="12498"/>
      <sheetData sheetId="12499"/>
      <sheetData sheetId="12500"/>
      <sheetData sheetId="12501"/>
      <sheetData sheetId="12502"/>
      <sheetData sheetId="12503"/>
      <sheetData sheetId="12504"/>
      <sheetData sheetId="12505"/>
      <sheetData sheetId="12506"/>
      <sheetData sheetId="12507"/>
      <sheetData sheetId="12508"/>
      <sheetData sheetId="12509"/>
      <sheetData sheetId="12510"/>
      <sheetData sheetId="12511"/>
      <sheetData sheetId="12512"/>
      <sheetData sheetId="12513"/>
      <sheetData sheetId="12514"/>
      <sheetData sheetId="12515"/>
      <sheetData sheetId="12516"/>
      <sheetData sheetId="12517"/>
      <sheetData sheetId="12518"/>
      <sheetData sheetId="12519"/>
      <sheetData sheetId="12520"/>
      <sheetData sheetId="12521"/>
      <sheetData sheetId="12522"/>
      <sheetData sheetId="12523"/>
      <sheetData sheetId="12524"/>
      <sheetData sheetId="12525"/>
      <sheetData sheetId="12526"/>
      <sheetData sheetId="12527"/>
      <sheetData sheetId="12528"/>
      <sheetData sheetId="12529"/>
      <sheetData sheetId="12530"/>
      <sheetData sheetId="12531"/>
      <sheetData sheetId="12532"/>
      <sheetData sheetId="12533"/>
      <sheetData sheetId="12534"/>
      <sheetData sheetId="12535"/>
      <sheetData sheetId="12536"/>
      <sheetData sheetId="12537"/>
      <sheetData sheetId="12538"/>
      <sheetData sheetId="12539"/>
      <sheetData sheetId="12540"/>
      <sheetData sheetId="12541"/>
      <sheetData sheetId="12542"/>
      <sheetData sheetId="12543"/>
      <sheetData sheetId="12544"/>
      <sheetData sheetId="12545"/>
      <sheetData sheetId="12546"/>
      <sheetData sheetId="12547"/>
      <sheetData sheetId="12548"/>
      <sheetData sheetId="12549"/>
      <sheetData sheetId="12550"/>
      <sheetData sheetId="12551"/>
      <sheetData sheetId="12552"/>
      <sheetData sheetId="12553"/>
      <sheetData sheetId="12554"/>
      <sheetData sheetId="12555"/>
      <sheetData sheetId="12556"/>
      <sheetData sheetId="12557"/>
      <sheetData sheetId="12558"/>
      <sheetData sheetId="12559"/>
      <sheetData sheetId="12560"/>
      <sheetData sheetId="12561"/>
      <sheetData sheetId="12562"/>
      <sheetData sheetId="12563"/>
      <sheetData sheetId="12564"/>
      <sheetData sheetId="12565"/>
      <sheetData sheetId="12566"/>
      <sheetData sheetId="12567"/>
      <sheetData sheetId="12568"/>
      <sheetData sheetId="12569"/>
      <sheetData sheetId="12570"/>
      <sheetData sheetId="12571"/>
      <sheetData sheetId="12572"/>
      <sheetData sheetId="12573"/>
      <sheetData sheetId="12574"/>
      <sheetData sheetId="12575"/>
      <sheetData sheetId="12576"/>
      <sheetData sheetId="12577"/>
      <sheetData sheetId="12578"/>
      <sheetData sheetId="12579"/>
      <sheetData sheetId="12580"/>
      <sheetData sheetId="12581"/>
      <sheetData sheetId="12582"/>
      <sheetData sheetId="12583"/>
      <sheetData sheetId="12584"/>
      <sheetData sheetId="12585"/>
      <sheetData sheetId="12586"/>
      <sheetData sheetId="12587"/>
      <sheetData sheetId="12588"/>
      <sheetData sheetId="12589"/>
      <sheetData sheetId="12590"/>
      <sheetData sheetId="12591"/>
      <sheetData sheetId="12592"/>
      <sheetData sheetId="12593"/>
      <sheetData sheetId="12594"/>
      <sheetData sheetId="12595"/>
      <sheetData sheetId="12596"/>
      <sheetData sheetId="12597"/>
      <sheetData sheetId="12598"/>
      <sheetData sheetId="12599"/>
      <sheetData sheetId="12600"/>
      <sheetData sheetId="12601"/>
      <sheetData sheetId="12602"/>
      <sheetData sheetId="12603"/>
      <sheetData sheetId="12604"/>
      <sheetData sheetId="12605"/>
      <sheetData sheetId="12606"/>
      <sheetData sheetId="12607"/>
      <sheetData sheetId="12608"/>
      <sheetData sheetId="12609"/>
      <sheetData sheetId="12610"/>
      <sheetData sheetId="12611"/>
      <sheetData sheetId="12612"/>
      <sheetData sheetId="12613"/>
      <sheetData sheetId="12614"/>
      <sheetData sheetId="12615"/>
      <sheetData sheetId="12616"/>
      <sheetData sheetId="12617"/>
      <sheetData sheetId="12618"/>
      <sheetData sheetId="12619"/>
      <sheetData sheetId="12620"/>
      <sheetData sheetId="12621"/>
      <sheetData sheetId="12622"/>
      <sheetData sheetId="12623"/>
      <sheetData sheetId="12624"/>
      <sheetData sheetId="12625"/>
      <sheetData sheetId="12626"/>
      <sheetData sheetId="12627"/>
      <sheetData sheetId="12628"/>
      <sheetData sheetId="12629"/>
      <sheetData sheetId="12630"/>
      <sheetData sheetId="12631"/>
      <sheetData sheetId="12632"/>
      <sheetData sheetId="12633"/>
      <sheetData sheetId="12634"/>
      <sheetData sheetId="12635"/>
      <sheetData sheetId="12636"/>
      <sheetData sheetId="12637"/>
      <sheetData sheetId="12638"/>
      <sheetData sheetId="12639"/>
      <sheetData sheetId="12640"/>
      <sheetData sheetId="12641"/>
      <sheetData sheetId="12642"/>
      <sheetData sheetId="12643"/>
      <sheetData sheetId="12644"/>
      <sheetData sheetId="12645"/>
      <sheetData sheetId="12646"/>
      <sheetData sheetId="12647"/>
      <sheetData sheetId="12648"/>
      <sheetData sheetId="12649"/>
      <sheetData sheetId="12650"/>
      <sheetData sheetId="12651"/>
      <sheetData sheetId="12652"/>
      <sheetData sheetId="12653"/>
      <sheetData sheetId="12654"/>
      <sheetData sheetId="12655"/>
      <sheetData sheetId="12656"/>
      <sheetData sheetId="12657"/>
      <sheetData sheetId="12658"/>
      <sheetData sheetId="12659"/>
      <sheetData sheetId="12660"/>
      <sheetData sheetId="12661"/>
      <sheetData sheetId="12662"/>
      <sheetData sheetId="12663"/>
      <sheetData sheetId="12664"/>
      <sheetData sheetId="12665"/>
      <sheetData sheetId="12666"/>
      <sheetData sheetId="12667"/>
      <sheetData sheetId="12668"/>
      <sheetData sheetId="12669"/>
      <sheetData sheetId="12670"/>
      <sheetData sheetId="12671"/>
      <sheetData sheetId="12672"/>
      <sheetData sheetId="12673"/>
      <sheetData sheetId="12674"/>
      <sheetData sheetId="12675"/>
      <sheetData sheetId="12676"/>
      <sheetData sheetId="12677"/>
      <sheetData sheetId="12678"/>
      <sheetData sheetId="12679"/>
      <sheetData sheetId="12680"/>
      <sheetData sheetId="12681"/>
      <sheetData sheetId="12682"/>
      <sheetData sheetId="12683"/>
      <sheetData sheetId="12684"/>
      <sheetData sheetId="12685"/>
      <sheetData sheetId="12686"/>
      <sheetData sheetId="12687"/>
      <sheetData sheetId="12688"/>
      <sheetData sheetId="12689"/>
      <sheetData sheetId="12690"/>
      <sheetData sheetId="12691"/>
      <sheetData sheetId="12692"/>
      <sheetData sheetId="12693"/>
      <sheetData sheetId="12694"/>
      <sheetData sheetId="12695"/>
      <sheetData sheetId="12696"/>
      <sheetData sheetId="12697"/>
      <sheetData sheetId="12698"/>
      <sheetData sheetId="12699"/>
      <sheetData sheetId="12700"/>
      <sheetData sheetId="12701"/>
      <sheetData sheetId="12702"/>
      <sheetData sheetId="12703"/>
      <sheetData sheetId="12704"/>
      <sheetData sheetId="12705"/>
      <sheetData sheetId="12706"/>
      <sheetData sheetId="12707"/>
      <sheetData sheetId="12708"/>
      <sheetData sheetId="12709"/>
      <sheetData sheetId="12710"/>
      <sheetData sheetId="12711"/>
      <sheetData sheetId="12712"/>
      <sheetData sheetId="12713"/>
      <sheetData sheetId="12714"/>
      <sheetData sheetId="12715"/>
      <sheetData sheetId="12716"/>
      <sheetData sheetId="12717"/>
      <sheetData sheetId="12718"/>
      <sheetData sheetId="12719"/>
      <sheetData sheetId="12720"/>
      <sheetData sheetId="12721"/>
      <sheetData sheetId="12722"/>
      <sheetData sheetId="12723"/>
      <sheetData sheetId="12724"/>
      <sheetData sheetId="12725"/>
      <sheetData sheetId="12726"/>
      <sheetData sheetId="12727"/>
      <sheetData sheetId="12728"/>
      <sheetData sheetId="12729"/>
      <sheetData sheetId="12730"/>
      <sheetData sheetId="12731"/>
      <sheetData sheetId="12732"/>
      <sheetData sheetId="12733"/>
      <sheetData sheetId="12734"/>
      <sheetData sheetId="12735"/>
      <sheetData sheetId="12736"/>
      <sheetData sheetId="12737"/>
      <sheetData sheetId="12738"/>
      <sheetData sheetId="12739"/>
      <sheetData sheetId="12740"/>
      <sheetData sheetId="12741"/>
      <sheetData sheetId="12742"/>
      <sheetData sheetId="12743"/>
      <sheetData sheetId="12744"/>
      <sheetData sheetId="12745"/>
      <sheetData sheetId="12746"/>
      <sheetData sheetId="12747"/>
      <sheetData sheetId="12748"/>
      <sheetData sheetId="12749"/>
      <sheetData sheetId="12750"/>
      <sheetData sheetId="12751"/>
      <sheetData sheetId="12752"/>
      <sheetData sheetId="12753"/>
      <sheetData sheetId="12754"/>
      <sheetData sheetId="12755"/>
      <sheetData sheetId="12756"/>
      <sheetData sheetId="12757"/>
      <sheetData sheetId="12758"/>
      <sheetData sheetId="12759"/>
      <sheetData sheetId="12760"/>
      <sheetData sheetId="12761"/>
      <sheetData sheetId="12762"/>
      <sheetData sheetId="12763"/>
      <sheetData sheetId="12764"/>
      <sheetData sheetId="12765"/>
      <sheetData sheetId="12766"/>
      <sheetData sheetId="12767"/>
      <sheetData sheetId="12768"/>
      <sheetData sheetId="12769"/>
      <sheetData sheetId="12770"/>
      <sheetData sheetId="12771"/>
      <sheetData sheetId="12772"/>
      <sheetData sheetId="12773"/>
      <sheetData sheetId="12774"/>
      <sheetData sheetId="12775"/>
      <sheetData sheetId="12776"/>
      <sheetData sheetId="12777"/>
      <sheetData sheetId="12778"/>
      <sheetData sheetId="12779"/>
      <sheetData sheetId="12780"/>
      <sheetData sheetId="12781"/>
      <sheetData sheetId="1278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UNITARIOS_PARA_241201_2S10"/>
      <sheetName val="PR_110"/>
      <sheetName val="ESTADO_RED_TEC10"/>
      <sheetName val="PREACTA_1010"/>
      <sheetName val="PREACTA_910"/>
      <sheetName val="TRAPMO"/>
      <sheetName val="UNITARIOS"/>
      <sheetName val="THE"/>
      <sheetName val="ATHE"/>
      <sheetName val="CLASIFICACION"/>
      <sheetName val="Presup_Cancha"/>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mdo"/>
      <sheetName val="equip"/>
      <sheetName val="mat"/>
      <sheetName val="CIRCUITOS CODENSA"/>
      <sheetName val="Listado"/>
      <sheetName val="Lp"/>
      <sheetName val="c2.5y2.6"/>
      <sheetName val="c2_5y2_6"/>
      <sheetName val="c2_5y2_62"/>
      <sheetName val="c2_5y2_61"/>
      <sheetName val="c2_5y2_63"/>
      <sheetName val="c2_5y2_65"/>
      <sheetName val="c2_5y2_64"/>
      <sheetName val="c2_5y2_66"/>
      <sheetName val="c2_5y2_67"/>
      <sheetName val="c2_5y2_68"/>
      <sheetName val="c2_5y2_69"/>
      <sheetName val="c2_5y2_610"/>
      <sheetName val=" Liquidacion de Obra por Tramos"/>
      <sheetName val="REC-COD,"/>
      <sheetName val="SALARIOS"/>
      <sheetName val="APU NO PREVISTO"/>
      <sheetName val="PPTA (3)"/>
      <sheetName val="PPTA (2)"/>
      <sheetName val="PPTA"/>
      <sheetName val="2,2,6,1 Pilotes 0,30"/>
      <sheetName val="Requisición1"/>
      <sheetName val="LISTA DE PRECIOS"/>
      <sheetName val="A.P.U"/>
      <sheetName val="5. ELECTRICO"/>
      <sheetName val="CRA.MODI"/>
      <sheetName val="GCB2000"/>
      <sheetName val="FORMULA"/>
      <sheetName val="K16+000 AL K18+500"/>
      <sheetName val="K23+200 AL K24+700"/>
      <sheetName val="k18+500 AL K23+050"/>
      <sheetName val="Presupuesto PUENTE"/>
      <sheetName val="VOLUMENES (4)"/>
      <sheetName val="VOLUMENES (4SA)"/>
      <sheetName val="062"/>
      <sheetName val="materiales"/>
      <sheetName val="otros"/>
      <sheetName val="APU"/>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Bajadas"/>
      <sheetName val="NARIÑO"/>
      <sheetName val="OCTUBRE"/>
      <sheetName val="Cuadr."/>
      <sheetName val="c2_5y2_613"/>
      <sheetName val="PREACTA_62"/>
      <sheetName val="TABLA_20082"/>
      <sheetName val="c2_5y2_612"/>
      <sheetName val="PREACTA_61"/>
      <sheetName val="TABLA_20081"/>
      <sheetName val="c2_5y2_611"/>
      <sheetName val="TABLA_2008"/>
      <sheetName val="ESTADO_VÍA-CRIT_TECNICO"/>
      <sheetName val="PERSONAL"/>
      <sheetName val="Tarifa MT"/>
      <sheetName val="PREACTA Y CONTRATISTAS"/>
      <sheetName val="7.1.8.1.1"/>
      <sheetName val="costos oficina"/>
      <sheetName val="costos campamento"/>
      <sheetName val="días habiles 2015"/>
      <sheetName val="Hoja2"/>
      <sheetName val="PUNITARIOS PARA 241201 2S.xls"/>
      <sheetName val="OBRAS SES"/>
      <sheetName val="PLAN DE INVERSION ANTICIPO"/>
      <sheetName val="inv mensual"/>
      <sheetName val="borrador flujo inv"/>
      <sheetName val="social-ambiental"/>
      <sheetName val="AU"/>
      <sheetName val="inst"/>
      <sheetName val="TABLAS"/>
      <sheetName val="A_P_U1"/>
      <sheetName val="A_P_U"/>
      <sheetName val="Excavación_Mat__Común_Estacione"/>
      <sheetName val="Demolición_Pavimento"/>
      <sheetName val="SUB_APU"/>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Proveedores y acreedores"/>
      <sheetName val="BASE"/>
      <sheetName val="BALANCE"/>
      <sheetName val="ITEMS NO REVISTOS"/>
      <sheetName val="APU ELECTRICOS"/>
      <sheetName val="CONT_ADI"/>
      <sheetName val="CHINCHINA FINAL . A CEROS"/>
      <sheetName val="Memoria de calculo"/>
      <sheetName val="c2_5y2_614"/>
      <sheetName val="glvc"/>
      <sheetName val="Poblacion"/>
      <sheetName val="DEST. MEDIOS"/>
      <sheetName val="COMBUASF"/>
      <sheetName val="BALCRUDO"/>
      <sheetName val="CARGASPROC."/>
      <sheetName val="G L P  FINAL"/>
      <sheetName val="Cálculo"/>
      <sheetName val="for 6"/>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ACTA MODIFICACIÓN CIVIL"/>
      <sheetName val="Bases 2A"/>
      <sheetName val="EVA"/>
      <sheetName val="AIU"/>
      <sheetName val="Program"/>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refreshError="1"/>
      <sheetData sheetId="90" refreshError="1"/>
      <sheetData sheetId="91" refreshError="1"/>
      <sheetData sheetId="92" refreshError="1"/>
      <sheetData sheetId="93" refreshError="1"/>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refreshError="1"/>
      <sheetData sheetId="130" refreshError="1"/>
      <sheetData sheetId="131">
        <row r="48">
          <cell r="E48">
            <v>0</v>
          </cell>
        </row>
      </sheetData>
      <sheetData sheetId="132">
        <row r="48">
          <cell r="E48">
            <v>0</v>
          </cell>
        </row>
      </sheetData>
      <sheetData sheetId="133">
        <row r="48">
          <cell r="E48">
            <v>0</v>
          </cell>
        </row>
      </sheetData>
      <sheetData sheetId="134"/>
      <sheetData sheetId="135" refreshError="1"/>
      <sheetData sheetId="136" refreshError="1"/>
      <sheetData sheetId="137" refreshError="1"/>
      <sheetData sheetId="138" refreshError="1"/>
      <sheetData sheetId="139"/>
      <sheetData sheetId="140" refreshError="1"/>
      <sheetData sheetId="141" refreshError="1"/>
      <sheetData sheetId="142" refreshError="1"/>
      <sheetData sheetId="143"/>
      <sheetData sheetId="144"/>
      <sheetData sheetId="145"/>
      <sheetData sheetId="146"/>
      <sheetData sheetId="147"/>
      <sheetData sheetId="148"/>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sheetData sheetId="179"/>
      <sheetData sheetId="180" refreshError="1"/>
      <sheetData sheetId="181" refreshError="1"/>
      <sheetData sheetId="182" refreshError="1"/>
      <sheetData sheetId="183" refreshError="1"/>
      <sheetData sheetId="184"/>
      <sheetData sheetId="185"/>
      <sheetData sheetId="186"/>
      <sheetData sheetId="187" refreshError="1"/>
      <sheetData sheetId="188" refreshError="1"/>
      <sheetData sheetId="189" refreshError="1"/>
      <sheetData sheetId="190"/>
      <sheetData sheetId="191"/>
      <sheetData sheetId="192"/>
      <sheetData sheetId="193"/>
      <sheetData sheetId="194"/>
      <sheetData sheetId="195" refreshError="1"/>
      <sheetData sheetId="196" refreshError="1"/>
      <sheetData sheetId="197"/>
      <sheetData sheetId="198"/>
      <sheetData sheetId="199"/>
      <sheetData sheetId="200"/>
      <sheetData sheetId="201"/>
      <sheetData sheetId="202"/>
      <sheetData sheetId="203"/>
      <sheetData sheetId="204">
        <row r="48">
          <cell r="E48">
            <v>0</v>
          </cell>
        </row>
      </sheetData>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refreshError="1"/>
      <sheetData sheetId="305" refreshError="1"/>
      <sheetData sheetId="306" refreshError="1"/>
      <sheetData sheetId="307">
        <row r="48">
          <cell r="E48">
            <v>0</v>
          </cell>
        </row>
      </sheetData>
      <sheetData sheetId="308"/>
      <sheetData sheetId="309"/>
      <sheetData sheetId="310" refreshError="1"/>
      <sheetData sheetId="31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row r="48">
          <cell r="E48">
            <v>0</v>
          </cell>
        </row>
      </sheetData>
      <sheetData sheetId="325"/>
      <sheetData sheetId="326"/>
      <sheetData sheetId="327"/>
      <sheetData sheetId="328">
        <row r="48">
          <cell r="E48">
            <v>0</v>
          </cell>
        </row>
      </sheetData>
      <sheetData sheetId="329"/>
      <sheetData sheetId="330"/>
      <sheetData sheetId="331"/>
      <sheetData sheetId="332">
        <row r="48">
          <cell r="E48">
            <v>0</v>
          </cell>
        </row>
      </sheetData>
      <sheetData sheetId="333"/>
      <sheetData sheetId="334"/>
      <sheetData sheetId="335"/>
      <sheetData sheetId="336">
        <row r="48">
          <cell r="E48">
            <v>0</v>
          </cell>
        </row>
      </sheetData>
      <sheetData sheetId="337"/>
      <sheetData sheetId="338"/>
      <sheetData sheetId="339"/>
      <sheetData sheetId="340"/>
      <sheetData sheetId="341">
        <row r="48">
          <cell r="E48">
            <v>0</v>
          </cell>
        </row>
      </sheetData>
      <sheetData sheetId="342"/>
      <sheetData sheetId="343"/>
      <sheetData sheetId="344"/>
      <sheetData sheetId="345"/>
      <sheetData sheetId="346"/>
      <sheetData sheetId="347">
        <row r="48">
          <cell r="E48">
            <v>0</v>
          </cell>
        </row>
      </sheetData>
      <sheetData sheetId="348"/>
      <sheetData sheetId="349"/>
      <sheetData sheetId="350"/>
      <sheetData sheetId="351"/>
      <sheetData sheetId="352"/>
      <sheetData sheetId="353">
        <row r="48">
          <cell r="E48">
            <v>0</v>
          </cell>
        </row>
      </sheetData>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row r="48">
          <cell r="E48">
            <v>0</v>
          </cell>
        </row>
      </sheetData>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row r="48">
          <cell r="E48">
            <v>0</v>
          </cell>
        </row>
      </sheetData>
      <sheetData sheetId="384"/>
      <sheetData sheetId="385"/>
      <sheetData sheetId="386"/>
      <sheetData sheetId="387"/>
      <sheetData sheetId="388"/>
      <sheetData sheetId="389"/>
      <sheetData sheetId="390"/>
      <sheetData sheetId="391"/>
      <sheetData sheetId="392"/>
      <sheetData sheetId="393"/>
      <sheetData sheetId="394"/>
      <sheetData sheetId="395"/>
      <sheetData sheetId="396" refreshError="1"/>
      <sheetData sheetId="397" refreshError="1"/>
      <sheetData sheetId="398" refreshError="1"/>
      <sheetData sheetId="399" refreshError="1"/>
      <sheetData sheetId="40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99"/>
  <sheetViews>
    <sheetView showGridLines="0" tabSelected="1" view="pageBreakPreview" topLeftCell="A34" zoomScale="55" zoomScaleNormal="100" zoomScaleSheetLayoutView="55" zoomScalePageLayoutView="87" workbookViewId="0">
      <selection activeCell="I3" sqref="I3"/>
    </sheetView>
  </sheetViews>
  <sheetFormatPr baseColWidth="10" defaultColWidth="11.42578125" defaultRowHeight="16.5"/>
  <cols>
    <col min="1" max="2" width="3.42578125" style="1" customWidth="1"/>
    <col min="3" max="3" width="12.7109375" style="2" customWidth="1"/>
    <col min="4" max="4" width="17.42578125" style="479" customWidth="1"/>
    <col min="5" max="5" width="13.140625" style="2" customWidth="1"/>
    <col min="6" max="6" width="17.5703125" style="1" customWidth="1"/>
    <col min="7" max="7" width="54.5703125" style="1" customWidth="1"/>
    <col min="8" max="8" width="12.140625" style="1" customWidth="1"/>
    <col min="9" max="9" width="16" style="1" customWidth="1"/>
    <col min="10" max="10" width="22.4257812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6"/>
      <c r="D1" s="469"/>
      <c r="E1" s="6"/>
      <c r="F1" s="5"/>
      <c r="G1" s="5"/>
      <c r="H1" s="5"/>
      <c r="I1" s="5"/>
      <c r="J1" s="5"/>
      <c r="K1" s="5"/>
      <c r="L1" s="5"/>
      <c r="M1" s="5"/>
    </row>
    <row r="2" spans="1:13" ht="17.25" thickTop="1">
      <c r="A2" s="5"/>
      <c r="B2" s="7"/>
      <c r="C2" s="220"/>
      <c r="D2" s="470"/>
      <c r="E2" s="220"/>
      <c r="F2" s="219"/>
      <c r="G2" s="219"/>
      <c r="H2" s="219"/>
      <c r="I2" s="219"/>
      <c r="J2" s="219"/>
      <c r="K2" s="219"/>
      <c r="L2" s="8"/>
      <c r="M2" s="5"/>
    </row>
    <row r="3" spans="1:13" ht="30" customHeight="1">
      <c r="A3" s="5"/>
      <c r="B3" s="9"/>
      <c r="C3" s="244" t="s">
        <v>0</v>
      </c>
      <c r="D3" s="244"/>
      <c r="E3" s="244"/>
      <c r="F3" s="244"/>
      <c r="G3" s="5"/>
      <c r="H3" s="5"/>
      <c r="I3" s="5"/>
      <c r="J3" s="5"/>
      <c r="K3" s="5"/>
      <c r="L3" s="10"/>
      <c r="M3" s="5"/>
    </row>
    <row r="4" spans="1:13">
      <c r="A4" s="5"/>
      <c r="B4" s="9"/>
      <c r="C4" s="441" t="s">
        <v>1</v>
      </c>
      <c r="D4" s="471" t="s">
        <v>2</v>
      </c>
      <c r="E4" s="415" t="s">
        <v>3</v>
      </c>
      <c r="F4" s="416">
        <v>1</v>
      </c>
      <c r="G4" s="5"/>
      <c r="H4" s="5"/>
      <c r="I4" s="5"/>
      <c r="J4" s="5"/>
      <c r="K4" s="5"/>
      <c r="L4" s="10"/>
      <c r="M4" s="5"/>
    </row>
    <row r="5" spans="1:13">
      <c r="A5" s="5"/>
      <c r="B5" s="9"/>
      <c r="C5" s="417" t="s">
        <v>4</v>
      </c>
      <c r="D5" s="417"/>
      <c r="E5" s="417"/>
      <c r="F5" s="417"/>
      <c r="G5" s="417"/>
      <c r="H5" s="417"/>
      <c r="I5" s="417"/>
      <c r="J5" s="417"/>
      <c r="K5" s="417"/>
      <c r="L5" s="10"/>
      <c r="M5" s="5"/>
    </row>
    <row r="6" spans="1:13" ht="17.25" thickBot="1">
      <c r="A6" s="5"/>
      <c r="B6" s="9"/>
      <c r="C6" s="418" t="s">
        <v>5</v>
      </c>
      <c r="D6" s="418"/>
      <c r="E6" s="418"/>
      <c r="F6" s="418"/>
      <c r="G6" s="418"/>
      <c r="H6" s="418"/>
      <c r="I6" s="418"/>
      <c r="J6" s="418"/>
      <c r="K6" s="418"/>
      <c r="L6" s="10"/>
      <c r="M6" s="5"/>
    </row>
    <row r="7" spans="1:13" s="21" customFormat="1">
      <c r="A7" s="19"/>
      <c r="B7" s="20"/>
      <c r="C7" s="419" t="s">
        <v>6</v>
      </c>
      <c r="D7" s="420"/>
      <c r="E7" s="420"/>
      <c r="F7" s="420"/>
      <c r="G7" s="420"/>
      <c r="H7" s="420"/>
      <c r="I7" s="420"/>
      <c r="J7" s="420"/>
      <c r="K7" s="421"/>
      <c r="L7" s="22"/>
      <c r="M7" s="19"/>
    </row>
    <row r="8" spans="1:13" ht="43.5" customHeight="1" thickBot="1">
      <c r="A8" s="5"/>
      <c r="B8" s="9"/>
      <c r="C8" s="422"/>
      <c r="D8" s="423"/>
      <c r="E8" s="423"/>
      <c r="F8" s="423"/>
      <c r="G8" s="423"/>
      <c r="H8" s="423"/>
      <c r="I8" s="423"/>
      <c r="J8" s="423"/>
      <c r="K8" s="424"/>
      <c r="L8" s="10"/>
      <c r="M8" s="5"/>
    </row>
    <row r="9" spans="1:13" ht="34.5" customHeight="1" thickBot="1">
      <c r="A9" s="5"/>
      <c r="B9" s="9"/>
      <c r="C9" s="425" t="s">
        <v>7</v>
      </c>
      <c r="D9" s="426"/>
      <c r="E9" s="426"/>
      <c r="F9" s="426"/>
      <c r="G9" s="426"/>
      <c r="H9" s="426"/>
      <c r="I9" s="426"/>
      <c r="J9" s="426"/>
      <c r="K9" s="427"/>
      <c r="L9" s="10"/>
      <c r="M9" s="5"/>
    </row>
    <row r="10" spans="1:13" ht="30" customHeight="1" thickBot="1">
      <c r="A10" s="5"/>
      <c r="B10" s="9"/>
      <c r="C10" s="539"/>
      <c r="D10" s="540"/>
      <c r="E10" s="540"/>
      <c r="F10" s="540"/>
      <c r="G10" s="540"/>
      <c r="H10" s="540"/>
      <c r="I10" s="540"/>
      <c r="J10" s="540"/>
      <c r="K10" s="541"/>
      <c r="L10" s="10"/>
      <c r="M10" s="5"/>
    </row>
    <row r="11" spans="1:13" ht="30" customHeight="1">
      <c r="A11" s="5"/>
      <c r="B11" s="9"/>
      <c r="C11" s="251" t="s">
        <v>8</v>
      </c>
      <c r="D11" s="248" t="s">
        <v>9</v>
      </c>
      <c r="E11" s="252" t="s">
        <v>10</v>
      </c>
      <c r="F11" s="252"/>
      <c r="G11" s="248" t="s">
        <v>11</v>
      </c>
      <c r="H11" s="248" t="s">
        <v>12</v>
      </c>
      <c r="I11" s="248" t="s">
        <v>13</v>
      </c>
      <c r="J11" s="249" t="s">
        <v>14</v>
      </c>
      <c r="K11" s="250" t="s">
        <v>15</v>
      </c>
      <c r="L11" s="10"/>
      <c r="M11" s="5"/>
    </row>
    <row r="12" spans="1:13" ht="30" customHeight="1" thickBot="1">
      <c r="A12" s="5"/>
      <c r="B12" s="9"/>
      <c r="C12" s="259"/>
      <c r="D12" s="253"/>
      <c r="E12" s="130" t="s">
        <v>16</v>
      </c>
      <c r="F12" s="130" t="s">
        <v>17</v>
      </c>
      <c r="G12" s="253"/>
      <c r="H12" s="253"/>
      <c r="I12" s="253"/>
      <c r="J12" s="254"/>
      <c r="K12" s="255"/>
      <c r="L12" s="10"/>
      <c r="M12" s="5"/>
    </row>
    <row r="13" spans="1:13" ht="30" customHeight="1" thickBot="1">
      <c r="A13" s="5"/>
      <c r="B13" s="9"/>
      <c r="C13" s="402">
        <v>1</v>
      </c>
      <c r="D13" s="403" t="s">
        <v>111</v>
      </c>
      <c r="E13" s="404"/>
      <c r="F13" s="404"/>
      <c r="G13" s="404"/>
      <c r="H13" s="404"/>
      <c r="I13" s="404"/>
      <c r="J13" s="404"/>
      <c r="K13" s="405"/>
      <c r="L13" s="10"/>
      <c r="M13" s="5"/>
    </row>
    <row r="14" spans="1:13" ht="30" customHeight="1" thickBot="1">
      <c r="A14" s="5"/>
      <c r="B14" s="9"/>
      <c r="C14" s="435" t="s">
        <v>105</v>
      </c>
      <c r="D14" s="436" t="s">
        <v>110</v>
      </c>
      <c r="E14" s="437"/>
      <c r="F14" s="437"/>
      <c r="G14" s="437"/>
      <c r="H14" s="437"/>
      <c r="I14" s="437"/>
      <c r="J14" s="437"/>
      <c r="K14" s="438"/>
      <c r="L14" s="10"/>
      <c r="M14" s="5"/>
    </row>
    <row r="15" spans="1:13" ht="27" customHeight="1">
      <c r="A15" s="5"/>
      <c r="B15" s="9"/>
      <c r="C15" s="380" t="s">
        <v>112</v>
      </c>
      <c r="D15" s="555">
        <v>72141119</v>
      </c>
      <c r="E15" s="556"/>
      <c r="F15" s="556"/>
      <c r="G15" s="560" t="s">
        <v>99</v>
      </c>
      <c r="H15" s="561" t="s">
        <v>96</v>
      </c>
      <c r="I15" s="559">
        <v>562.29</v>
      </c>
      <c r="J15" s="562">
        <v>10818</v>
      </c>
      <c r="K15" s="410">
        <f>+I15*J15</f>
        <v>6082853.2199999997</v>
      </c>
      <c r="L15" s="10"/>
      <c r="M15" s="5"/>
    </row>
    <row r="16" spans="1:13" ht="27" customHeight="1">
      <c r="A16" s="5"/>
      <c r="B16" s="9"/>
      <c r="C16" s="414" t="s">
        <v>113</v>
      </c>
      <c r="D16" s="472">
        <v>72141119</v>
      </c>
      <c r="E16" s="373"/>
      <c r="F16" s="373"/>
      <c r="G16" s="374" t="s">
        <v>100</v>
      </c>
      <c r="H16" s="375" t="s">
        <v>103</v>
      </c>
      <c r="I16" s="378">
        <v>233.52</v>
      </c>
      <c r="J16" s="377">
        <v>99814</v>
      </c>
      <c r="K16" s="383">
        <f t="shared" ref="K16:K18" si="0">+I16*J16</f>
        <v>23308565.280000001</v>
      </c>
      <c r="L16" s="10"/>
      <c r="M16" s="5"/>
    </row>
    <row r="17" spans="1:13" ht="27" customHeight="1">
      <c r="A17" s="5"/>
      <c r="B17" s="9"/>
      <c r="C17" s="414" t="s">
        <v>114</v>
      </c>
      <c r="D17" s="472">
        <v>72141119</v>
      </c>
      <c r="E17" s="373"/>
      <c r="F17" s="373"/>
      <c r="G17" s="374" t="s">
        <v>101</v>
      </c>
      <c r="H17" s="375" t="s">
        <v>103</v>
      </c>
      <c r="I17" s="376">
        <v>8.36</v>
      </c>
      <c r="J17" s="377">
        <v>62676</v>
      </c>
      <c r="K17" s="383">
        <f t="shared" si="0"/>
        <v>523971.36</v>
      </c>
      <c r="L17" s="10"/>
      <c r="M17" s="5"/>
    </row>
    <row r="18" spans="1:13" ht="27" customHeight="1">
      <c r="A18" s="5"/>
      <c r="B18" s="9"/>
      <c r="C18" s="414" t="s">
        <v>115</v>
      </c>
      <c r="D18" s="472">
        <v>72141119</v>
      </c>
      <c r="E18" s="373"/>
      <c r="F18" s="373"/>
      <c r="G18" s="374" t="s">
        <v>102</v>
      </c>
      <c r="H18" s="375" t="s">
        <v>104</v>
      </c>
      <c r="I18" s="376">
        <v>30</v>
      </c>
      <c r="J18" s="377">
        <v>393678</v>
      </c>
      <c r="K18" s="383">
        <f t="shared" si="0"/>
        <v>11810340</v>
      </c>
      <c r="L18" s="10"/>
      <c r="M18" s="5"/>
    </row>
    <row r="19" spans="1:13" ht="30" customHeight="1" thickBot="1">
      <c r="A19" s="5"/>
      <c r="B19" s="9"/>
      <c r="C19" s="542" t="s">
        <v>18</v>
      </c>
      <c r="D19" s="543"/>
      <c r="E19" s="543"/>
      <c r="F19" s="543"/>
      <c r="G19" s="543"/>
      <c r="H19" s="543"/>
      <c r="I19" s="543"/>
      <c r="J19" s="544"/>
      <c r="K19" s="379">
        <f>SUM(K15:K18)</f>
        <v>41725729.859999999</v>
      </c>
      <c r="L19" s="10"/>
      <c r="M19" s="5"/>
    </row>
    <row r="20" spans="1:13" ht="30" customHeight="1" thickBot="1">
      <c r="A20" s="5"/>
      <c r="B20" s="9"/>
      <c r="C20" s="392" t="s">
        <v>106</v>
      </c>
      <c r="D20" s="403" t="s">
        <v>109</v>
      </c>
      <c r="E20" s="404"/>
      <c r="F20" s="404"/>
      <c r="G20" s="404"/>
      <c r="H20" s="404"/>
      <c r="I20" s="404"/>
      <c r="J20" s="404"/>
      <c r="K20" s="405"/>
      <c r="L20" s="10"/>
      <c r="M20" s="5"/>
    </row>
    <row r="21" spans="1:13" ht="30" customHeight="1">
      <c r="A21" s="5"/>
      <c r="B21" s="9"/>
      <c r="C21" s="380" t="s">
        <v>116</v>
      </c>
      <c r="D21" s="555">
        <v>72141119</v>
      </c>
      <c r="E21" s="556"/>
      <c r="F21" s="556"/>
      <c r="G21" s="557" t="s">
        <v>121</v>
      </c>
      <c r="H21" s="558" t="s">
        <v>97</v>
      </c>
      <c r="I21" s="559">
        <v>537.13</v>
      </c>
      <c r="J21" s="409">
        <v>71503</v>
      </c>
      <c r="K21" s="410">
        <f>+I21*J21</f>
        <v>38406406.390000001</v>
      </c>
      <c r="L21" s="10"/>
      <c r="M21" s="5"/>
    </row>
    <row r="22" spans="1:13" ht="39.75" customHeight="1">
      <c r="A22" s="5"/>
      <c r="B22" s="9"/>
      <c r="C22" s="384" t="s">
        <v>117</v>
      </c>
      <c r="D22" s="472">
        <v>72141119</v>
      </c>
      <c r="E22" s="385"/>
      <c r="F22" s="385"/>
      <c r="G22" s="381" t="s">
        <v>122</v>
      </c>
      <c r="H22" s="382" t="s">
        <v>97</v>
      </c>
      <c r="I22" s="376">
        <v>304.31</v>
      </c>
      <c r="J22" s="386">
        <v>62051</v>
      </c>
      <c r="K22" s="383">
        <f t="shared" ref="K22:K25" si="1">+I22*J22</f>
        <v>18882739.809999999</v>
      </c>
      <c r="L22" s="10"/>
      <c r="M22" s="5"/>
    </row>
    <row r="23" spans="1:13" ht="48.75" customHeight="1">
      <c r="A23" s="5"/>
      <c r="B23" s="9"/>
      <c r="C23" s="380" t="s">
        <v>118</v>
      </c>
      <c r="D23" s="472">
        <v>72141119</v>
      </c>
      <c r="E23" s="385"/>
      <c r="F23" s="385"/>
      <c r="G23" s="381" t="s">
        <v>123</v>
      </c>
      <c r="H23" s="382" t="s">
        <v>97</v>
      </c>
      <c r="I23" s="376">
        <v>232.81</v>
      </c>
      <c r="J23" s="386">
        <v>133746</v>
      </c>
      <c r="K23" s="383">
        <f t="shared" si="1"/>
        <v>31137406.260000002</v>
      </c>
      <c r="L23" s="10"/>
      <c r="M23" s="5"/>
    </row>
    <row r="24" spans="1:13" ht="30" customHeight="1">
      <c r="A24" s="5"/>
      <c r="B24" s="9"/>
      <c r="C24" s="384" t="s">
        <v>119</v>
      </c>
      <c r="D24" s="472">
        <v>72141119</v>
      </c>
      <c r="E24" s="385"/>
      <c r="F24" s="385"/>
      <c r="G24" s="387" t="s">
        <v>124</v>
      </c>
      <c r="H24" s="382" t="s">
        <v>97</v>
      </c>
      <c r="I24" s="376">
        <v>25.95</v>
      </c>
      <c r="J24" s="386">
        <v>181425</v>
      </c>
      <c r="K24" s="383">
        <f t="shared" si="1"/>
        <v>4707978.75</v>
      </c>
      <c r="L24" s="10"/>
      <c r="M24" s="5"/>
    </row>
    <row r="25" spans="1:13" ht="45.75" customHeight="1" thickBot="1">
      <c r="A25" s="5"/>
      <c r="B25" s="9"/>
      <c r="C25" s="380" t="s">
        <v>120</v>
      </c>
      <c r="D25" s="472">
        <v>72141119</v>
      </c>
      <c r="E25" s="385"/>
      <c r="F25" s="385"/>
      <c r="G25" s="381" t="s">
        <v>125</v>
      </c>
      <c r="H25" s="382" t="s">
        <v>97</v>
      </c>
      <c r="I25" s="376">
        <v>333.02</v>
      </c>
      <c r="J25" s="386">
        <v>77178</v>
      </c>
      <c r="K25" s="383">
        <f t="shared" si="1"/>
        <v>25701817.559999999</v>
      </c>
      <c r="L25" s="10"/>
      <c r="M25" s="5"/>
    </row>
    <row r="26" spans="1:13" ht="30" customHeight="1" thickBot="1">
      <c r="A26" s="5"/>
      <c r="B26" s="9"/>
      <c r="C26" s="442" t="s">
        <v>18</v>
      </c>
      <c r="D26" s="473"/>
      <c r="E26" s="389"/>
      <c r="F26" s="388"/>
      <c r="G26" s="388"/>
      <c r="H26" s="388"/>
      <c r="I26" s="390"/>
      <c r="J26" s="388"/>
      <c r="K26" s="391">
        <f>SUM(K21:K25)</f>
        <v>118836348.77000001</v>
      </c>
      <c r="L26" s="10"/>
      <c r="M26" s="5"/>
    </row>
    <row r="27" spans="1:13" ht="30" customHeight="1" thickBot="1">
      <c r="A27" s="5"/>
      <c r="B27" s="9"/>
      <c r="C27" s="392" t="s">
        <v>107</v>
      </c>
      <c r="D27" s="403" t="s">
        <v>126</v>
      </c>
      <c r="E27" s="404"/>
      <c r="F27" s="404"/>
      <c r="G27" s="404"/>
      <c r="H27" s="404"/>
      <c r="I27" s="404"/>
      <c r="J27" s="404"/>
      <c r="K27" s="405"/>
      <c r="L27" s="10"/>
      <c r="M27" s="5"/>
    </row>
    <row r="28" spans="1:13" ht="30" customHeight="1">
      <c r="A28" s="5"/>
      <c r="B28" s="9"/>
      <c r="C28" s="380" t="s">
        <v>127</v>
      </c>
      <c r="D28" s="555">
        <v>72141119</v>
      </c>
      <c r="E28" s="406"/>
      <c r="F28" s="406"/>
      <c r="G28" s="567" t="s">
        <v>129</v>
      </c>
      <c r="H28" s="558" t="s">
        <v>96</v>
      </c>
      <c r="I28" s="408">
        <v>562.29</v>
      </c>
      <c r="J28" s="394">
        <v>71167</v>
      </c>
      <c r="K28" s="410">
        <f>+I28*J28</f>
        <v>40016492.43</v>
      </c>
      <c r="L28" s="10"/>
      <c r="M28" s="5"/>
    </row>
    <row r="29" spans="1:13" ht="30" customHeight="1" thickBot="1">
      <c r="A29" s="5"/>
      <c r="B29" s="9"/>
      <c r="C29" s="395" t="s">
        <v>128</v>
      </c>
      <c r="D29" s="472">
        <v>72141119</v>
      </c>
      <c r="E29" s="396"/>
      <c r="F29" s="396"/>
      <c r="G29" s="387" t="s">
        <v>130</v>
      </c>
      <c r="H29" s="382" t="s">
        <v>96</v>
      </c>
      <c r="I29" s="397">
        <v>545</v>
      </c>
      <c r="J29" s="398">
        <v>24578</v>
      </c>
      <c r="K29" s="383">
        <f>+I29*J29</f>
        <v>13395010</v>
      </c>
      <c r="L29" s="10"/>
      <c r="M29" s="5"/>
    </row>
    <row r="30" spans="1:13" ht="30" customHeight="1" thickBot="1">
      <c r="A30" s="5"/>
      <c r="B30" s="9"/>
      <c r="C30" s="545" t="s">
        <v>18</v>
      </c>
      <c r="D30" s="546"/>
      <c r="E30" s="546"/>
      <c r="F30" s="546"/>
      <c r="G30" s="546"/>
      <c r="H30" s="546"/>
      <c r="I30" s="546"/>
      <c r="J30" s="547"/>
      <c r="K30" s="391">
        <f>SUM(K28:K29)</f>
        <v>53411502.43</v>
      </c>
      <c r="L30" s="10"/>
      <c r="M30" s="5"/>
    </row>
    <row r="31" spans="1:13" s="5" customFormat="1" ht="30" customHeight="1" thickBot="1">
      <c r="B31" s="9"/>
      <c r="C31" s="402" t="s">
        <v>108</v>
      </c>
      <c r="D31" s="403" t="s">
        <v>131</v>
      </c>
      <c r="E31" s="404"/>
      <c r="F31" s="404"/>
      <c r="G31" s="404"/>
      <c r="H31" s="404"/>
      <c r="I31" s="404"/>
      <c r="J31" s="404"/>
      <c r="K31" s="405"/>
      <c r="L31" s="10"/>
    </row>
    <row r="32" spans="1:13" ht="30" customHeight="1">
      <c r="A32" s="5"/>
      <c r="B32" s="9"/>
      <c r="C32" s="380" t="s">
        <v>132</v>
      </c>
      <c r="D32" s="555">
        <v>72141119</v>
      </c>
      <c r="E32" s="406"/>
      <c r="F32" s="406"/>
      <c r="G32" s="567" t="s">
        <v>137</v>
      </c>
      <c r="H32" s="558" t="s">
        <v>98</v>
      </c>
      <c r="I32" s="408">
        <v>71</v>
      </c>
      <c r="J32" s="568">
        <v>329007</v>
      </c>
      <c r="K32" s="410">
        <f>+I32*J32</f>
        <v>23359497</v>
      </c>
      <c r="L32" s="10"/>
      <c r="M32" s="5"/>
    </row>
    <row r="33" spans="1:13" ht="38.25" customHeight="1">
      <c r="A33" s="5"/>
      <c r="B33" s="9"/>
      <c r="C33" s="414" t="s">
        <v>133</v>
      </c>
      <c r="D33" s="472">
        <v>72141119</v>
      </c>
      <c r="E33" s="372"/>
      <c r="F33" s="372"/>
      <c r="G33" s="400" t="s">
        <v>138</v>
      </c>
      <c r="H33" s="401" t="s">
        <v>98</v>
      </c>
      <c r="I33" s="393">
        <v>3</v>
      </c>
      <c r="J33" s="399">
        <v>460936</v>
      </c>
      <c r="K33" s="383">
        <f t="shared" ref="K33:K36" si="2">+I33*J33</f>
        <v>1382808</v>
      </c>
      <c r="L33" s="10"/>
      <c r="M33" s="5"/>
    </row>
    <row r="34" spans="1:13" ht="30" customHeight="1">
      <c r="A34" s="5"/>
      <c r="B34" s="9"/>
      <c r="C34" s="414" t="s">
        <v>134</v>
      </c>
      <c r="D34" s="472">
        <v>72141119</v>
      </c>
      <c r="E34" s="372"/>
      <c r="F34" s="372"/>
      <c r="G34" s="400" t="s">
        <v>139</v>
      </c>
      <c r="H34" s="401" t="s">
        <v>98</v>
      </c>
      <c r="I34" s="393">
        <v>5</v>
      </c>
      <c r="J34" s="399">
        <v>246440</v>
      </c>
      <c r="K34" s="383">
        <f t="shared" si="2"/>
        <v>1232200</v>
      </c>
      <c r="L34" s="10"/>
      <c r="M34" s="5"/>
    </row>
    <row r="35" spans="1:13" ht="35.25" customHeight="1">
      <c r="A35" s="5"/>
      <c r="B35" s="9"/>
      <c r="C35" s="414" t="s">
        <v>135</v>
      </c>
      <c r="D35" s="472">
        <v>72141119</v>
      </c>
      <c r="E35" s="372"/>
      <c r="F35" s="372"/>
      <c r="G35" s="400" t="s">
        <v>140</v>
      </c>
      <c r="H35" s="401" t="s">
        <v>98</v>
      </c>
      <c r="I35" s="393">
        <v>1</v>
      </c>
      <c r="J35" s="399">
        <v>2117610</v>
      </c>
      <c r="K35" s="383">
        <f t="shared" si="2"/>
        <v>2117610</v>
      </c>
      <c r="L35" s="10"/>
      <c r="M35" s="5"/>
    </row>
    <row r="36" spans="1:13" ht="40.5" customHeight="1">
      <c r="A36" s="5"/>
      <c r="B36" s="9"/>
      <c r="C36" s="430" t="s">
        <v>136</v>
      </c>
      <c r="D36" s="474">
        <v>72141119</v>
      </c>
      <c r="E36" s="431"/>
      <c r="F36" s="431"/>
      <c r="G36" s="432" t="s">
        <v>141</v>
      </c>
      <c r="H36" s="428" t="s">
        <v>98</v>
      </c>
      <c r="I36" s="433">
        <v>3</v>
      </c>
      <c r="J36" s="434">
        <v>376446</v>
      </c>
      <c r="K36" s="429">
        <f t="shared" si="2"/>
        <v>1129338</v>
      </c>
      <c r="L36" s="10"/>
      <c r="M36" s="5"/>
    </row>
    <row r="37" spans="1:13" s="5" customFormat="1" ht="30" customHeight="1" thickBot="1">
      <c r="B37" s="9"/>
      <c r="C37" s="563" t="s">
        <v>18</v>
      </c>
      <c r="D37" s="564"/>
      <c r="E37" s="564"/>
      <c r="F37" s="564"/>
      <c r="G37" s="564"/>
      <c r="H37" s="564"/>
      <c r="I37" s="564"/>
      <c r="J37" s="565"/>
      <c r="K37" s="566">
        <f>SUM(K32:K36)</f>
        <v>29221453</v>
      </c>
      <c r="L37" s="10"/>
    </row>
    <row r="38" spans="1:13" ht="30" customHeight="1" thickBot="1">
      <c r="A38" s="5"/>
      <c r="B38" s="9"/>
      <c r="C38" s="402" t="s">
        <v>145</v>
      </c>
      <c r="D38" s="403" t="s">
        <v>142</v>
      </c>
      <c r="E38" s="404"/>
      <c r="F38" s="404"/>
      <c r="G38" s="404"/>
      <c r="H38" s="404"/>
      <c r="I38" s="404"/>
      <c r="J38" s="404"/>
      <c r="K38" s="405"/>
      <c r="L38" s="10"/>
      <c r="M38" s="5"/>
    </row>
    <row r="39" spans="1:13" ht="48" customHeight="1">
      <c r="A39" s="5"/>
      <c r="B39" s="9"/>
      <c r="C39" s="380">
        <v>5.0999999999999996</v>
      </c>
      <c r="D39" s="472">
        <v>72141119</v>
      </c>
      <c r="E39" s="406"/>
      <c r="F39" s="406"/>
      <c r="G39" s="400" t="s">
        <v>143</v>
      </c>
      <c r="H39" s="407" t="s">
        <v>98</v>
      </c>
      <c r="I39" s="408">
        <v>2</v>
      </c>
      <c r="J39" s="409">
        <v>5110241</v>
      </c>
      <c r="K39" s="410">
        <f>+I39*J39</f>
        <v>10220482</v>
      </c>
      <c r="L39" s="10"/>
      <c r="M39" s="5"/>
    </row>
    <row r="40" spans="1:13" ht="30" customHeight="1">
      <c r="A40" s="5"/>
      <c r="B40" s="9"/>
      <c r="C40" s="384">
        <v>5.2</v>
      </c>
      <c r="D40" s="474">
        <v>72141119</v>
      </c>
      <c r="E40" s="431"/>
      <c r="F40" s="431"/>
      <c r="G40" s="439" t="s">
        <v>144</v>
      </c>
      <c r="H40" s="440" t="s">
        <v>98</v>
      </c>
      <c r="I40" s="433">
        <v>3</v>
      </c>
      <c r="J40" s="386">
        <v>1476345</v>
      </c>
      <c r="K40" s="429">
        <f t="shared" ref="K40" si="3">+I40*J40</f>
        <v>4429035</v>
      </c>
      <c r="L40" s="10"/>
      <c r="M40" s="5"/>
    </row>
    <row r="41" spans="1:13" ht="30" customHeight="1" thickBot="1">
      <c r="A41" s="5"/>
      <c r="B41" s="9"/>
      <c r="C41" s="542" t="s">
        <v>18</v>
      </c>
      <c r="D41" s="543"/>
      <c r="E41" s="543"/>
      <c r="F41" s="543"/>
      <c r="G41" s="543"/>
      <c r="H41" s="543"/>
      <c r="I41" s="543"/>
      <c r="J41" s="544"/>
      <c r="K41" s="446">
        <f>SUM(K39:K40)</f>
        <v>14649517</v>
      </c>
      <c r="L41" s="10"/>
      <c r="M41" s="5"/>
    </row>
    <row r="42" spans="1:13" ht="30" customHeight="1" thickBot="1">
      <c r="A42" s="5"/>
      <c r="B42" s="9"/>
      <c r="C42" s="450" t="s">
        <v>146</v>
      </c>
      <c r="D42" s="451" t="s">
        <v>147</v>
      </c>
      <c r="E42" s="452"/>
      <c r="F42" s="452"/>
      <c r="G42" s="452"/>
      <c r="H42" s="452"/>
      <c r="I42" s="452"/>
      <c r="J42" s="452"/>
      <c r="K42" s="449"/>
      <c r="L42" s="10"/>
      <c r="M42" s="5"/>
    </row>
    <row r="43" spans="1:13" ht="46.5" customHeight="1">
      <c r="A43" s="5"/>
      <c r="B43" s="9"/>
      <c r="C43" s="454" t="s">
        <v>151</v>
      </c>
      <c r="D43" s="475">
        <v>72141119</v>
      </c>
      <c r="E43" s="455"/>
      <c r="F43" s="455"/>
      <c r="G43" s="456" t="s">
        <v>148</v>
      </c>
      <c r="H43" s="457" t="s">
        <v>98</v>
      </c>
      <c r="I43" s="458">
        <v>3</v>
      </c>
      <c r="J43" s="459">
        <v>1509135</v>
      </c>
      <c r="K43" s="460">
        <f>I43*J43</f>
        <v>4527405</v>
      </c>
      <c r="L43" s="10"/>
      <c r="M43" s="5"/>
    </row>
    <row r="44" spans="1:13" ht="30" customHeight="1">
      <c r="A44" s="5"/>
      <c r="B44" s="9"/>
      <c r="C44" s="414" t="s">
        <v>152</v>
      </c>
      <c r="D44" s="472">
        <v>72141119</v>
      </c>
      <c r="E44" s="411"/>
      <c r="F44" s="411"/>
      <c r="G44" s="400" t="s">
        <v>149</v>
      </c>
      <c r="H44" s="401" t="s">
        <v>97</v>
      </c>
      <c r="I44" s="412">
        <v>3.67</v>
      </c>
      <c r="J44" s="448">
        <v>778487</v>
      </c>
      <c r="K44" s="447">
        <f t="shared" ref="K44:K45" si="4">I44*J44</f>
        <v>2857047.29</v>
      </c>
      <c r="L44" s="10"/>
      <c r="M44" s="5"/>
    </row>
    <row r="45" spans="1:13" ht="43.5" customHeight="1" thickBot="1">
      <c r="A45" s="5"/>
      <c r="B45" s="9"/>
      <c r="C45" s="461" t="s">
        <v>153</v>
      </c>
      <c r="D45" s="476">
        <v>72141119</v>
      </c>
      <c r="E45" s="462"/>
      <c r="F45" s="462"/>
      <c r="G45" s="463" t="s">
        <v>150</v>
      </c>
      <c r="H45" s="464" t="s">
        <v>103</v>
      </c>
      <c r="I45" s="465">
        <v>182.77</v>
      </c>
      <c r="J45" s="466">
        <v>144779</v>
      </c>
      <c r="K45" s="467">
        <f t="shared" si="4"/>
        <v>26461257.830000002</v>
      </c>
      <c r="L45" s="10"/>
      <c r="M45" s="5"/>
    </row>
    <row r="46" spans="1:13" ht="30" customHeight="1" thickBot="1">
      <c r="A46" s="5"/>
      <c r="B46" s="488"/>
      <c r="C46" s="548" t="s">
        <v>18</v>
      </c>
      <c r="D46" s="549"/>
      <c r="E46" s="549"/>
      <c r="F46" s="549"/>
      <c r="G46" s="549"/>
      <c r="H46" s="549"/>
      <c r="I46" s="549"/>
      <c r="J46" s="550"/>
      <c r="K46" s="453">
        <f>SUM(K43:K45)</f>
        <v>33845710.120000005</v>
      </c>
      <c r="L46" s="10"/>
      <c r="M46" s="5"/>
    </row>
    <row r="47" spans="1:13" ht="30" customHeight="1" thickBot="1">
      <c r="A47" s="5"/>
      <c r="B47" s="488"/>
      <c r="C47" s="402" t="s">
        <v>154</v>
      </c>
      <c r="D47" s="403" t="s">
        <v>155</v>
      </c>
      <c r="E47" s="404"/>
      <c r="F47" s="404"/>
      <c r="G47" s="404"/>
      <c r="H47" s="404"/>
      <c r="I47" s="404"/>
      <c r="J47" s="404"/>
      <c r="K47" s="405"/>
      <c r="L47" s="10"/>
      <c r="M47" s="5"/>
    </row>
    <row r="48" spans="1:13" ht="30" customHeight="1">
      <c r="A48" s="5"/>
      <c r="B48" s="488"/>
      <c r="C48" s="380" t="s">
        <v>156</v>
      </c>
      <c r="D48" s="482">
        <v>72141119</v>
      </c>
      <c r="E48" s="483"/>
      <c r="F48" s="483"/>
      <c r="G48" s="484" t="s">
        <v>157</v>
      </c>
      <c r="H48" s="485" t="s">
        <v>103</v>
      </c>
      <c r="I48" s="486">
        <v>8.36</v>
      </c>
      <c r="J48" s="487">
        <v>175110</v>
      </c>
      <c r="K48" s="480">
        <f t="shared" ref="K48" si="5">I48*J48</f>
        <v>1463919.5999999999</v>
      </c>
      <c r="L48" s="10"/>
      <c r="M48" s="5"/>
    </row>
    <row r="49" spans="1:13" ht="30" customHeight="1" thickBot="1">
      <c r="A49" s="5"/>
      <c r="B49" s="488"/>
      <c r="C49" s="551" t="s">
        <v>18</v>
      </c>
      <c r="D49" s="552"/>
      <c r="E49" s="552"/>
      <c r="F49" s="552"/>
      <c r="G49" s="552"/>
      <c r="H49" s="552"/>
      <c r="I49" s="552"/>
      <c r="J49" s="553"/>
      <c r="K49" s="481">
        <f>SUM(K48)</f>
        <v>1463919.5999999999</v>
      </c>
      <c r="L49" s="10"/>
      <c r="M49" s="5"/>
    </row>
    <row r="50" spans="1:13" ht="30" customHeight="1" thickBot="1">
      <c r="A50" s="5"/>
      <c r="B50" s="488"/>
      <c r="C50" s="402">
        <v>2</v>
      </c>
      <c r="D50" s="403" t="s">
        <v>158</v>
      </c>
      <c r="E50" s="404"/>
      <c r="F50" s="404"/>
      <c r="G50" s="404"/>
      <c r="H50" s="404"/>
      <c r="I50" s="404"/>
      <c r="J50" s="404"/>
      <c r="K50" s="405"/>
      <c r="L50" s="10"/>
      <c r="M50" s="5"/>
    </row>
    <row r="51" spans="1:13" ht="30" customHeight="1" thickBot="1">
      <c r="A51" s="5"/>
      <c r="B51" s="488"/>
      <c r="C51" s="402" t="s">
        <v>159</v>
      </c>
      <c r="D51" s="403" t="s">
        <v>160</v>
      </c>
      <c r="E51" s="404"/>
      <c r="F51" s="404"/>
      <c r="G51" s="404"/>
      <c r="H51" s="404"/>
      <c r="I51" s="404"/>
      <c r="J51" s="404"/>
      <c r="K51" s="405"/>
      <c r="L51" s="10"/>
      <c r="M51" s="5"/>
    </row>
    <row r="52" spans="1:13" ht="30" customHeight="1">
      <c r="A52" s="5"/>
      <c r="B52" s="488"/>
      <c r="C52" s="414" t="s">
        <v>161</v>
      </c>
      <c r="D52" s="482">
        <v>72141120</v>
      </c>
      <c r="E52" s="411"/>
      <c r="F52" s="411"/>
      <c r="G52" s="374" t="s">
        <v>162</v>
      </c>
      <c r="H52" s="375" t="s">
        <v>165</v>
      </c>
      <c r="I52" s="412">
        <v>3</v>
      </c>
      <c r="J52" s="413">
        <v>20190182</v>
      </c>
      <c r="K52" s="447">
        <f>I52*J52</f>
        <v>60570546</v>
      </c>
      <c r="L52" s="10"/>
      <c r="M52" s="5"/>
    </row>
    <row r="53" spans="1:13" ht="46.5" customHeight="1">
      <c r="A53" s="5"/>
      <c r="B53" s="488"/>
      <c r="C53" s="414" t="s">
        <v>166</v>
      </c>
      <c r="D53" s="482">
        <v>72141120</v>
      </c>
      <c r="E53" s="411"/>
      <c r="F53" s="411"/>
      <c r="G53" s="374" t="s">
        <v>163</v>
      </c>
      <c r="H53" s="375" t="s">
        <v>103</v>
      </c>
      <c r="I53" s="412">
        <v>152.63999999999999</v>
      </c>
      <c r="J53" s="413">
        <v>99814</v>
      </c>
      <c r="K53" s="447">
        <f t="shared" ref="K53:K55" si="6">I53*J53</f>
        <v>15235608.959999999</v>
      </c>
      <c r="L53" s="10"/>
      <c r="M53" s="5"/>
    </row>
    <row r="54" spans="1:13" ht="30" customHeight="1">
      <c r="A54" s="5"/>
      <c r="B54" s="488"/>
      <c r="C54" s="414" t="s">
        <v>167</v>
      </c>
      <c r="D54" s="482">
        <v>72141120</v>
      </c>
      <c r="E54" s="411"/>
      <c r="F54" s="411"/>
      <c r="G54" s="374" t="s">
        <v>164</v>
      </c>
      <c r="H54" s="375" t="s">
        <v>103</v>
      </c>
      <c r="I54" s="412">
        <v>15</v>
      </c>
      <c r="J54" s="413">
        <v>62676</v>
      </c>
      <c r="K54" s="447">
        <f t="shared" si="6"/>
        <v>940140</v>
      </c>
      <c r="L54" s="10"/>
      <c r="M54" s="5"/>
    </row>
    <row r="55" spans="1:13" ht="30" customHeight="1">
      <c r="A55" s="5"/>
      <c r="B55" s="488"/>
      <c r="C55" s="414" t="s">
        <v>168</v>
      </c>
      <c r="D55" s="482">
        <v>72141120</v>
      </c>
      <c r="E55" s="411"/>
      <c r="F55" s="411"/>
      <c r="G55" s="374" t="s">
        <v>102</v>
      </c>
      <c r="H55" s="375" t="s">
        <v>104</v>
      </c>
      <c r="I55" s="412">
        <v>41</v>
      </c>
      <c r="J55" s="413">
        <v>393678</v>
      </c>
      <c r="K55" s="447">
        <f t="shared" si="6"/>
        <v>16140798</v>
      </c>
      <c r="L55" s="10"/>
      <c r="M55" s="5"/>
    </row>
    <row r="56" spans="1:13" ht="30" customHeight="1" thickBot="1">
      <c r="A56" s="5"/>
      <c r="B56" s="488"/>
      <c r="C56" s="551" t="s">
        <v>18</v>
      </c>
      <c r="D56" s="552"/>
      <c r="E56" s="552"/>
      <c r="F56" s="552"/>
      <c r="G56" s="552"/>
      <c r="H56" s="552"/>
      <c r="I56" s="552"/>
      <c r="J56" s="553"/>
      <c r="K56" s="481">
        <f>SUM(K52:K55)</f>
        <v>92887092.959999993</v>
      </c>
      <c r="L56" s="10"/>
      <c r="M56" s="5"/>
    </row>
    <row r="57" spans="1:13" ht="30" customHeight="1" thickBot="1">
      <c r="A57" s="5"/>
      <c r="B57" s="488"/>
      <c r="C57" s="402" t="s">
        <v>170</v>
      </c>
      <c r="D57" s="403" t="s">
        <v>169</v>
      </c>
      <c r="E57" s="404"/>
      <c r="F57" s="404"/>
      <c r="G57" s="404"/>
      <c r="H57" s="404"/>
      <c r="I57" s="404"/>
      <c r="J57" s="404"/>
      <c r="K57" s="405"/>
      <c r="L57" s="10"/>
      <c r="M57" s="5"/>
    </row>
    <row r="58" spans="1:13" ht="30" customHeight="1">
      <c r="A58" s="5"/>
      <c r="B58" s="488"/>
      <c r="C58" s="414" t="s">
        <v>172</v>
      </c>
      <c r="D58" s="482">
        <v>72141120</v>
      </c>
      <c r="E58" s="411"/>
      <c r="F58" s="411"/>
      <c r="G58" s="374" t="s">
        <v>171</v>
      </c>
      <c r="H58" s="375" t="s">
        <v>97</v>
      </c>
      <c r="I58" s="412">
        <v>3573.61</v>
      </c>
      <c r="J58" s="413">
        <v>36883</v>
      </c>
      <c r="K58" s="447">
        <f>I58*J58</f>
        <v>131805457.63000001</v>
      </c>
      <c r="L58" s="10"/>
      <c r="M58" s="5"/>
    </row>
    <row r="59" spans="1:13" ht="30" customHeight="1">
      <c r="A59" s="5"/>
      <c r="B59" s="488"/>
      <c r="C59" s="414" t="s">
        <v>173</v>
      </c>
      <c r="D59" s="482">
        <v>72141120</v>
      </c>
      <c r="E59" s="411"/>
      <c r="F59" s="411"/>
      <c r="G59" s="374" t="s">
        <v>121</v>
      </c>
      <c r="H59" s="375" t="s">
        <v>97</v>
      </c>
      <c r="I59" s="412">
        <v>1934.46</v>
      </c>
      <c r="J59" s="413">
        <v>71503</v>
      </c>
      <c r="K59" s="447">
        <f t="shared" ref="K59:K63" si="7">I59*J59</f>
        <v>138319693.38</v>
      </c>
      <c r="L59" s="10"/>
      <c r="M59" s="5"/>
    </row>
    <row r="60" spans="1:13" ht="42.75" customHeight="1">
      <c r="A60" s="5"/>
      <c r="B60" s="488"/>
      <c r="C60" s="414" t="s">
        <v>174</v>
      </c>
      <c r="D60" s="482">
        <v>72141120</v>
      </c>
      <c r="E60" s="411"/>
      <c r="F60" s="411"/>
      <c r="G60" s="374" t="s">
        <v>122</v>
      </c>
      <c r="H60" s="375" t="s">
        <v>97</v>
      </c>
      <c r="I60" s="412">
        <v>3703.69</v>
      </c>
      <c r="J60" s="413">
        <v>62051</v>
      </c>
      <c r="K60" s="447">
        <f t="shared" si="7"/>
        <v>229817668.19</v>
      </c>
      <c r="L60" s="10"/>
      <c r="M60" s="5"/>
    </row>
    <row r="61" spans="1:13" ht="39" customHeight="1">
      <c r="A61" s="5"/>
      <c r="B61" s="488"/>
      <c r="C61" s="414" t="s">
        <v>175</v>
      </c>
      <c r="D61" s="482">
        <v>72141120</v>
      </c>
      <c r="E61" s="411"/>
      <c r="F61" s="411"/>
      <c r="G61" s="381" t="s">
        <v>123</v>
      </c>
      <c r="H61" s="375" t="s">
        <v>97</v>
      </c>
      <c r="I61" s="412">
        <v>576.37</v>
      </c>
      <c r="J61" s="413">
        <v>133746</v>
      </c>
      <c r="K61" s="447">
        <f t="shared" si="7"/>
        <v>77087182.019999996</v>
      </c>
      <c r="L61" s="10"/>
      <c r="M61" s="5"/>
    </row>
    <row r="62" spans="1:13" ht="30" customHeight="1">
      <c r="A62" s="5"/>
      <c r="B62" s="488"/>
      <c r="C62" s="414" t="s">
        <v>176</v>
      </c>
      <c r="D62" s="482">
        <v>72141120</v>
      </c>
      <c r="E62" s="411"/>
      <c r="F62" s="411"/>
      <c r="G62" s="387" t="s">
        <v>124</v>
      </c>
      <c r="H62" s="375" t="s">
        <v>97</v>
      </c>
      <c r="I62" s="412">
        <v>25.52</v>
      </c>
      <c r="J62" s="413">
        <v>181425</v>
      </c>
      <c r="K62" s="447">
        <f t="shared" si="7"/>
        <v>4629966</v>
      </c>
      <c r="L62" s="10"/>
      <c r="M62" s="5"/>
    </row>
    <row r="63" spans="1:13" ht="50.25" customHeight="1">
      <c r="A63" s="5"/>
      <c r="B63" s="488"/>
      <c r="C63" s="414" t="s">
        <v>177</v>
      </c>
      <c r="D63" s="482">
        <v>72141120</v>
      </c>
      <c r="E63" s="411"/>
      <c r="F63" s="411"/>
      <c r="G63" s="374" t="s">
        <v>125</v>
      </c>
      <c r="H63" s="375" t="s">
        <v>97</v>
      </c>
      <c r="I63" s="412">
        <v>821.74</v>
      </c>
      <c r="J63" s="413">
        <v>77178</v>
      </c>
      <c r="K63" s="447">
        <f t="shared" si="7"/>
        <v>63420249.719999999</v>
      </c>
      <c r="L63" s="10"/>
      <c r="M63" s="5"/>
    </row>
    <row r="64" spans="1:13" ht="30" customHeight="1" thickBot="1">
      <c r="A64" s="5"/>
      <c r="B64" s="488"/>
      <c r="C64" s="551" t="s">
        <v>18</v>
      </c>
      <c r="D64" s="552"/>
      <c r="E64" s="552"/>
      <c r="F64" s="552"/>
      <c r="G64" s="552"/>
      <c r="H64" s="552"/>
      <c r="I64" s="552"/>
      <c r="J64" s="553"/>
      <c r="K64" s="481">
        <f>SUM(K58:K63)</f>
        <v>645080216.94000006</v>
      </c>
      <c r="L64" s="10"/>
      <c r="M64" s="5"/>
    </row>
    <row r="65" spans="1:13" ht="30" customHeight="1" thickBot="1">
      <c r="A65" s="5"/>
      <c r="B65" s="488"/>
      <c r="C65" s="402" t="s">
        <v>181</v>
      </c>
      <c r="D65" s="403" t="s">
        <v>182</v>
      </c>
      <c r="E65" s="404"/>
      <c r="F65" s="404"/>
      <c r="G65" s="404"/>
      <c r="H65" s="404"/>
      <c r="I65" s="404"/>
      <c r="J65" s="404"/>
      <c r="K65" s="405"/>
      <c r="L65" s="10"/>
      <c r="M65" s="5"/>
    </row>
    <row r="66" spans="1:13" ht="41.25" customHeight="1">
      <c r="A66" s="5"/>
      <c r="B66" s="488"/>
      <c r="C66" s="414" t="s">
        <v>186</v>
      </c>
      <c r="D66" s="482">
        <v>72141120</v>
      </c>
      <c r="E66" s="411"/>
      <c r="F66" s="411"/>
      <c r="G66" s="374" t="s">
        <v>183</v>
      </c>
      <c r="H66" s="375" t="s">
        <v>96</v>
      </c>
      <c r="I66" s="412">
        <v>691.26</v>
      </c>
      <c r="J66" s="413">
        <v>148631</v>
      </c>
      <c r="K66" s="447">
        <f>I66*J66</f>
        <v>102742665.06</v>
      </c>
      <c r="L66" s="10"/>
      <c r="M66" s="5"/>
    </row>
    <row r="67" spans="1:13" ht="45" customHeight="1">
      <c r="A67" s="5"/>
      <c r="B67" s="488"/>
      <c r="C67" s="414" t="s">
        <v>187</v>
      </c>
      <c r="D67" s="482">
        <v>72141120</v>
      </c>
      <c r="E67" s="411"/>
      <c r="F67" s="411"/>
      <c r="G67" s="374" t="s">
        <v>184</v>
      </c>
      <c r="H67" s="375" t="s">
        <v>96</v>
      </c>
      <c r="I67" s="412">
        <v>852.6</v>
      </c>
      <c r="J67" s="413">
        <v>172901</v>
      </c>
      <c r="K67" s="447">
        <f t="shared" ref="K67:K68" si="8">I67*J67</f>
        <v>147415392.59999999</v>
      </c>
      <c r="L67" s="10"/>
      <c r="M67" s="5"/>
    </row>
    <row r="68" spans="1:13" ht="30" customHeight="1">
      <c r="A68" s="5"/>
      <c r="B68" s="488"/>
      <c r="C68" s="414" t="s">
        <v>188</v>
      </c>
      <c r="D68" s="482">
        <v>72141120</v>
      </c>
      <c r="E68" s="411"/>
      <c r="F68" s="411"/>
      <c r="G68" s="374" t="s">
        <v>185</v>
      </c>
      <c r="H68" s="375" t="s">
        <v>98</v>
      </c>
      <c r="I68" s="412">
        <v>106</v>
      </c>
      <c r="J68" s="413">
        <v>425099</v>
      </c>
      <c r="K68" s="447">
        <f t="shared" si="8"/>
        <v>45060494</v>
      </c>
      <c r="L68" s="10"/>
      <c r="M68" s="5"/>
    </row>
    <row r="69" spans="1:13" ht="30" customHeight="1" thickBot="1">
      <c r="A69" s="5"/>
      <c r="B69" s="488"/>
      <c r="C69" s="551" t="s">
        <v>18</v>
      </c>
      <c r="D69" s="552"/>
      <c r="E69" s="552"/>
      <c r="F69" s="552"/>
      <c r="G69" s="552"/>
      <c r="H69" s="552"/>
      <c r="I69" s="552"/>
      <c r="J69" s="553"/>
      <c r="K69" s="481">
        <f>SUM(K66:K68)</f>
        <v>295218551.65999997</v>
      </c>
      <c r="L69" s="10"/>
      <c r="M69" s="5"/>
    </row>
    <row r="70" spans="1:13" ht="30" customHeight="1" thickBot="1">
      <c r="A70" s="5"/>
      <c r="B70" s="488"/>
      <c r="C70" s="402" t="s">
        <v>189</v>
      </c>
      <c r="D70" s="403" t="s">
        <v>182</v>
      </c>
      <c r="E70" s="404"/>
      <c r="F70" s="404"/>
      <c r="G70" s="404"/>
      <c r="H70" s="404"/>
      <c r="I70" s="404"/>
      <c r="J70" s="404"/>
      <c r="K70" s="405"/>
      <c r="L70" s="10"/>
      <c r="M70" s="5"/>
    </row>
    <row r="71" spans="1:13" ht="39.75" customHeight="1">
      <c r="A71" s="5"/>
      <c r="B71" s="488"/>
      <c r="C71" s="414" t="s">
        <v>200</v>
      </c>
      <c r="D71" s="482">
        <v>72141120</v>
      </c>
      <c r="E71" s="411"/>
      <c r="F71" s="411"/>
      <c r="G71" s="374" t="s">
        <v>190</v>
      </c>
      <c r="H71" s="375" t="s">
        <v>98</v>
      </c>
      <c r="I71" s="412">
        <v>106</v>
      </c>
      <c r="J71" s="413">
        <v>626825</v>
      </c>
      <c r="K71" s="447">
        <f>I71*J71</f>
        <v>66443450</v>
      </c>
      <c r="L71" s="10"/>
      <c r="M71" s="5"/>
    </row>
    <row r="72" spans="1:13" ht="30" customHeight="1">
      <c r="A72" s="5"/>
      <c r="B72" s="488"/>
      <c r="C72" s="414" t="s">
        <v>201</v>
      </c>
      <c r="D72" s="482">
        <v>72141120</v>
      </c>
      <c r="E72" s="411"/>
      <c r="F72" s="411"/>
      <c r="G72" s="374" t="s">
        <v>191</v>
      </c>
      <c r="H72" s="375" t="s">
        <v>98</v>
      </c>
      <c r="I72" s="412">
        <v>28</v>
      </c>
      <c r="J72" s="413">
        <v>316409</v>
      </c>
      <c r="K72" s="447">
        <f t="shared" ref="K72:K79" si="9">I72*J72</f>
        <v>8859452</v>
      </c>
      <c r="L72" s="10"/>
      <c r="M72" s="5"/>
    </row>
    <row r="73" spans="1:13" ht="30" customHeight="1">
      <c r="A73" s="5"/>
      <c r="B73" s="488"/>
      <c r="C73" s="414" t="s">
        <v>202</v>
      </c>
      <c r="D73" s="482">
        <v>72141120</v>
      </c>
      <c r="E73" s="411"/>
      <c r="F73" s="411"/>
      <c r="G73" s="374" t="s">
        <v>192</v>
      </c>
      <c r="H73" s="375" t="s">
        <v>97</v>
      </c>
      <c r="I73" s="412">
        <v>2.27</v>
      </c>
      <c r="J73" s="413">
        <v>1013145</v>
      </c>
      <c r="K73" s="447">
        <f t="shared" si="9"/>
        <v>2299839.15</v>
      </c>
      <c r="L73" s="10"/>
      <c r="M73" s="5"/>
    </row>
    <row r="74" spans="1:13" ht="48.75" customHeight="1">
      <c r="A74" s="5"/>
      <c r="B74" s="488"/>
      <c r="C74" s="414" t="s">
        <v>203</v>
      </c>
      <c r="D74" s="482">
        <v>72141120</v>
      </c>
      <c r="E74" s="411"/>
      <c r="F74" s="411"/>
      <c r="G74" s="374" t="s">
        <v>193</v>
      </c>
      <c r="H74" s="375" t="s">
        <v>103</v>
      </c>
      <c r="I74" s="412">
        <v>33.08</v>
      </c>
      <c r="J74" s="413">
        <v>1069331</v>
      </c>
      <c r="K74" s="447">
        <f t="shared" si="9"/>
        <v>35373469.479999997</v>
      </c>
      <c r="L74" s="10"/>
      <c r="M74" s="5"/>
    </row>
    <row r="75" spans="1:13" ht="46.5" customHeight="1">
      <c r="A75" s="5"/>
      <c r="B75" s="488"/>
      <c r="C75" s="414" t="s">
        <v>204</v>
      </c>
      <c r="D75" s="482">
        <v>72141120</v>
      </c>
      <c r="E75" s="411"/>
      <c r="F75" s="411"/>
      <c r="G75" s="374" t="s">
        <v>194</v>
      </c>
      <c r="H75" s="375" t="s">
        <v>96</v>
      </c>
      <c r="I75" s="412">
        <v>20.65</v>
      </c>
      <c r="J75" s="413">
        <v>2056988</v>
      </c>
      <c r="K75" s="447">
        <f t="shared" si="9"/>
        <v>42476802.199999996</v>
      </c>
      <c r="L75" s="10"/>
      <c r="M75" s="5"/>
    </row>
    <row r="76" spans="1:13" ht="51.75" customHeight="1">
      <c r="A76" s="5"/>
      <c r="B76" s="488"/>
      <c r="C76" s="414" t="s">
        <v>205</v>
      </c>
      <c r="D76" s="482">
        <v>72141120</v>
      </c>
      <c r="E76" s="411"/>
      <c r="F76" s="411"/>
      <c r="G76" s="374" t="s">
        <v>195</v>
      </c>
      <c r="H76" s="375" t="s">
        <v>98</v>
      </c>
      <c r="I76" s="412">
        <v>14</v>
      </c>
      <c r="J76" s="413">
        <v>2157292</v>
      </c>
      <c r="K76" s="447">
        <f t="shared" si="9"/>
        <v>30202088</v>
      </c>
      <c r="L76" s="10"/>
      <c r="M76" s="5"/>
    </row>
    <row r="77" spans="1:13" ht="36.75" customHeight="1">
      <c r="A77" s="5"/>
      <c r="B77" s="488"/>
      <c r="C77" s="414" t="s">
        <v>206</v>
      </c>
      <c r="D77" s="482">
        <v>72141120</v>
      </c>
      <c r="E77" s="411"/>
      <c r="F77" s="411"/>
      <c r="G77" s="374" t="s">
        <v>196</v>
      </c>
      <c r="H77" s="375" t="s">
        <v>98</v>
      </c>
      <c r="I77" s="412">
        <v>14</v>
      </c>
      <c r="J77" s="413">
        <v>537320</v>
      </c>
      <c r="K77" s="447">
        <f t="shared" si="9"/>
        <v>7522480</v>
      </c>
      <c r="L77" s="10"/>
      <c r="M77" s="5"/>
    </row>
    <row r="78" spans="1:13" ht="30" customHeight="1">
      <c r="A78" s="5"/>
      <c r="B78" s="488"/>
      <c r="C78" s="414" t="s">
        <v>207</v>
      </c>
      <c r="D78" s="482">
        <v>72141120</v>
      </c>
      <c r="E78" s="411"/>
      <c r="F78" s="411"/>
      <c r="G78" s="374" t="s">
        <v>197</v>
      </c>
      <c r="H78" s="375" t="s">
        <v>96</v>
      </c>
      <c r="I78" s="412">
        <v>20.65</v>
      </c>
      <c r="J78" s="413">
        <v>690283</v>
      </c>
      <c r="K78" s="447">
        <f t="shared" si="9"/>
        <v>14254343.949999999</v>
      </c>
      <c r="L78" s="10"/>
      <c r="M78" s="5"/>
    </row>
    <row r="79" spans="1:13" ht="30" customHeight="1">
      <c r="A79" s="5"/>
      <c r="B79" s="488"/>
      <c r="C79" s="414" t="s">
        <v>208</v>
      </c>
      <c r="D79" s="482">
        <v>72141120</v>
      </c>
      <c r="E79" s="411"/>
      <c r="F79" s="411"/>
      <c r="G79" s="374" t="s">
        <v>150</v>
      </c>
      <c r="H79" s="375" t="s">
        <v>103</v>
      </c>
      <c r="I79" s="412">
        <v>152.63999999999999</v>
      </c>
      <c r="J79" s="413">
        <v>144779</v>
      </c>
      <c r="K79" s="447">
        <f t="shared" si="9"/>
        <v>22099066.559999999</v>
      </c>
      <c r="L79" s="10"/>
      <c r="M79" s="5"/>
    </row>
    <row r="80" spans="1:13" ht="30" customHeight="1" thickBot="1">
      <c r="A80" s="5"/>
      <c r="B80" s="9"/>
      <c r="C80" s="542" t="s">
        <v>18</v>
      </c>
      <c r="D80" s="543"/>
      <c r="E80" s="543"/>
      <c r="F80" s="543"/>
      <c r="G80" s="543"/>
      <c r="H80" s="543"/>
      <c r="I80" s="543"/>
      <c r="J80" s="544"/>
      <c r="K80" s="379">
        <f>SUM(K71:K79)</f>
        <v>229530991.33999997</v>
      </c>
      <c r="L80" s="10"/>
      <c r="M80" s="5"/>
    </row>
    <row r="81" spans="1:13" ht="30" customHeight="1" thickBot="1">
      <c r="A81" s="5"/>
      <c r="B81" s="9"/>
      <c r="C81" s="402" t="s">
        <v>179</v>
      </c>
      <c r="D81" s="403" t="s">
        <v>178</v>
      </c>
      <c r="E81" s="404"/>
      <c r="F81" s="404"/>
      <c r="G81" s="404"/>
      <c r="H81" s="404"/>
      <c r="I81" s="404"/>
      <c r="J81" s="404"/>
      <c r="K81" s="405"/>
      <c r="L81" s="10"/>
      <c r="M81" s="5"/>
    </row>
    <row r="82" spans="1:13" ht="30" customHeight="1" thickBot="1">
      <c r="A82" s="5"/>
      <c r="B82" s="9"/>
      <c r="C82" s="454" t="s">
        <v>180</v>
      </c>
      <c r="D82" s="482">
        <v>72141120</v>
      </c>
      <c r="E82" s="507"/>
      <c r="F82" s="507"/>
      <c r="G82" s="400" t="s">
        <v>157</v>
      </c>
      <c r="H82" s="401" t="s">
        <v>103</v>
      </c>
      <c r="I82" s="508">
        <v>15</v>
      </c>
      <c r="J82" s="509">
        <v>175110</v>
      </c>
      <c r="K82" s="510">
        <f>+I82*J82</f>
        <v>2626650</v>
      </c>
      <c r="L82" s="10"/>
      <c r="M82" s="5"/>
    </row>
    <row r="83" spans="1:13" ht="30" customHeight="1" thickBot="1">
      <c r="A83" s="5"/>
      <c r="B83" s="9"/>
      <c r="C83" s="545" t="s">
        <v>18</v>
      </c>
      <c r="D83" s="546"/>
      <c r="E83" s="546"/>
      <c r="F83" s="546"/>
      <c r="G83" s="546"/>
      <c r="H83" s="546"/>
      <c r="I83" s="546"/>
      <c r="J83" s="547"/>
      <c r="K83" s="391">
        <f>SUM(K82)</f>
        <v>2626650</v>
      </c>
      <c r="L83" s="10"/>
      <c r="M83" s="5"/>
    </row>
    <row r="84" spans="1:13" s="3" customFormat="1" ht="30" customHeight="1" thickBot="1">
      <c r="A84" s="11"/>
      <c r="B84" s="12"/>
      <c r="C84" s="511" t="s">
        <v>19</v>
      </c>
      <c r="D84" s="512"/>
      <c r="E84" s="512"/>
      <c r="F84" s="512"/>
      <c r="G84" s="512"/>
      <c r="H84" s="512"/>
      <c r="I84" s="512"/>
      <c r="J84" s="513"/>
      <c r="K84" s="514">
        <f>K19+K26+K30+K37+K41+K46+K49+K56+K64+K69+K80+K83</f>
        <v>1558497683.6800001</v>
      </c>
      <c r="L84" s="13"/>
      <c r="M84" s="11"/>
    </row>
    <row r="85" spans="1:13" s="3" customFormat="1" thickBot="1">
      <c r="A85" s="11"/>
      <c r="B85" s="12"/>
      <c r="C85" s="515"/>
      <c r="D85" s="515"/>
      <c r="E85" s="516"/>
      <c r="F85" s="516"/>
      <c r="G85" s="516"/>
      <c r="H85" s="516"/>
      <c r="I85" s="516"/>
      <c r="J85" s="516"/>
      <c r="K85" s="517"/>
      <c r="L85" s="13"/>
      <c r="M85" s="11"/>
    </row>
    <row r="86" spans="1:13" s="3" customFormat="1" ht="30" customHeight="1">
      <c r="A86" s="11"/>
      <c r="B86" s="12"/>
      <c r="C86" s="11"/>
      <c r="D86" s="518"/>
      <c r="E86" s="518"/>
      <c r="F86" s="518"/>
      <c r="G86" s="519" t="s">
        <v>198</v>
      </c>
      <c r="H86" s="520"/>
      <c r="I86" s="520"/>
      <c r="J86" s="521"/>
      <c r="K86" s="522">
        <f>K84</f>
        <v>1558497683.6800001</v>
      </c>
      <c r="L86" s="13"/>
      <c r="M86" s="11"/>
    </row>
    <row r="87" spans="1:13" s="3" customFormat="1" ht="30" customHeight="1">
      <c r="A87" s="11"/>
      <c r="B87" s="12"/>
      <c r="C87" s="523"/>
      <c r="D87" s="524"/>
      <c r="E87" s="525"/>
      <c r="F87" s="525"/>
      <c r="G87" s="526" t="s">
        <v>209</v>
      </c>
      <c r="H87" s="527" t="s">
        <v>199</v>
      </c>
      <c r="I87" s="528">
        <v>0.01</v>
      </c>
      <c r="J87" s="529">
        <f>K86</f>
        <v>1558497683.6800001</v>
      </c>
      <c r="K87" s="530">
        <f>I87*J87</f>
        <v>15584976.836800002</v>
      </c>
      <c r="L87" s="13"/>
      <c r="M87" s="11"/>
    </row>
    <row r="88" spans="1:13" s="3" customFormat="1" ht="30" customHeight="1" thickBot="1">
      <c r="A88" s="11"/>
      <c r="B88" s="12"/>
      <c r="C88" s="523"/>
      <c r="D88" s="524"/>
      <c r="E88" s="525"/>
      <c r="F88" s="531"/>
      <c r="G88" s="532" t="s">
        <v>210</v>
      </c>
      <c r="H88" s="533" t="s">
        <v>199</v>
      </c>
      <c r="I88" s="534">
        <v>1</v>
      </c>
      <c r="J88" s="554">
        <v>27807931.960000001</v>
      </c>
      <c r="K88" s="535">
        <f>I88*J88</f>
        <v>27807931.960000001</v>
      </c>
      <c r="L88" s="13"/>
      <c r="M88" s="11"/>
    </row>
    <row r="89" spans="1:13" s="3" customFormat="1" ht="30" customHeight="1" thickBot="1">
      <c r="A89" s="11"/>
      <c r="B89" s="12"/>
      <c r="C89" s="523"/>
      <c r="D89" s="524"/>
      <c r="E89" s="525"/>
      <c r="F89" s="525"/>
      <c r="G89" s="536" t="s">
        <v>21</v>
      </c>
      <c r="H89" s="537"/>
      <c r="I89" s="537"/>
      <c r="J89" s="538"/>
      <c r="K89" s="514">
        <f>+K86+K87+K88</f>
        <v>1601890592.4768002</v>
      </c>
      <c r="L89" s="13"/>
      <c r="M89" s="11"/>
    </row>
    <row r="90" spans="1:13" s="3" customFormat="1" thickBot="1">
      <c r="A90" s="11"/>
      <c r="B90" s="12"/>
      <c r="C90" s="172"/>
      <c r="D90" s="468"/>
      <c r="E90" s="172"/>
      <c r="F90" s="172"/>
      <c r="G90" s="171"/>
      <c r="H90" s="171"/>
      <c r="I90" s="192"/>
      <c r="J90" s="193"/>
      <c r="K90" s="194"/>
      <c r="L90" s="13"/>
      <c r="M90" s="11"/>
    </row>
    <row r="91" spans="1:13" s="3" customFormat="1" ht="15.75">
      <c r="A91" s="11"/>
      <c r="B91" s="12"/>
      <c r="C91" s="443"/>
      <c r="D91" s="242"/>
      <c r="E91" s="242"/>
      <c r="F91" s="242"/>
      <c r="G91" s="242"/>
      <c r="H91" s="242"/>
      <c r="I91" s="242"/>
      <c r="J91" s="242"/>
      <c r="K91" s="243"/>
      <c r="L91" s="14"/>
      <c r="M91" s="11"/>
    </row>
    <row r="92" spans="1:13" s="3" customFormat="1" ht="46.5" customHeight="1">
      <c r="A92" s="11"/>
      <c r="B92" s="12"/>
      <c r="C92" s="495" t="s">
        <v>22</v>
      </c>
      <c r="D92" s="496"/>
      <c r="E92" s="496"/>
      <c r="F92" s="496"/>
      <c r="G92" s="496"/>
      <c r="H92" s="489" t="s">
        <v>23</v>
      </c>
      <c r="I92" s="489"/>
      <c r="J92" s="489"/>
      <c r="K92" s="497" t="s">
        <v>24</v>
      </c>
      <c r="L92" s="15"/>
      <c r="M92" s="11"/>
    </row>
    <row r="93" spans="1:13" s="3" customFormat="1" ht="52.5" customHeight="1">
      <c r="A93" s="11"/>
      <c r="B93" s="12"/>
      <c r="C93" s="495" t="s">
        <v>25</v>
      </c>
      <c r="D93" s="496"/>
      <c r="E93" s="496"/>
      <c r="F93" s="496"/>
      <c r="G93" s="496"/>
      <c r="H93" s="490" t="s">
        <v>26</v>
      </c>
      <c r="I93" s="490"/>
      <c r="J93" s="491" t="s">
        <v>27</v>
      </c>
      <c r="K93" s="498">
        <v>0.28999999999999998</v>
      </c>
      <c r="L93" s="15"/>
      <c r="M93" s="11"/>
    </row>
    <row r="94" spans="1:13" s="3" customFormat="1" ht="30" customHeight="1">
      <c r="A94" s="11"/>
      <c r="B94" s="12"/>
      <c r="C94" s="495" t="s">
        <v>28</v>
      </c>
      <c r="D94" s="496"/>
      <c r="E94" s="496"/>
      <c r="F94" s="496"/>
      <c r="G94" s="496"/>
      <c r="H94" s="492" t="s">
        <v>29</v>
      </c>
      <c r="I94" s="493"/>
      <c r="J94" s="491" t="s">
        <v>30</v>
      </c>
      <c r="K94" s="498">
        <v>0.01</v>
      </c>
      <c r="L94" s="15"/>
      <c r="M94" s="11"/>
    </row>
    <row r="95" spans="1:13" s="4" customFormat="1" ht="58.5" customHeight="1">
      <c r="A95" s="11"/>
      <c r="B95" s="12"/>
      <c r="C95" s="444"/>
      <c r="D95" s="477"/>
      <c r="E95" s="203"/>
      <c r="F95" s="203"/>
      <c r="G95" s="204"/>
      <c r="H95" s="494" t="s">
        <v>31</v>
      </c>
      <c r="I95" s="490"/>
      <c r="J95" s="491" t="s">
        <v>32</v>
      </c>
      <c r="K95" s="498">
        <v>0.05</v>
      </c>
      <c r="L95" s="13"/>
      <c r="M95" s="11"/>
    </row>
    <row r="96" spans="1:13" ht="57" customHeight="1">
      <c r="A96" s="5"/>
      <c r="B96" s="9"/>
      <c r="C96" s="445"/>
      <c r="D96" s="499"/>
      <c r="E96" s="500"/>
      <c r="F96" s="500"/>
      <c r="G96" s="207"/>
      <c r="H96" s="490" t="s">
        <v>33</v>
      </c>
      <c r="I96" s="490"/>
      <c r="J96" s="491" t="s">
        <v>34</v>
      </c>
      <c r="K96" s="498">
        <f>+K93+K94+K95</f>
        <v>0.35</v>
      </c>
      <c r="L96" s="10"/>
      <c r="M96" s="5"/>
    </row>
    <row r="97" spans="1:13" ht="17.25" thickBot="1">
      <c r="A97" s="5"/>
      <c r="B97" s="9"/>
      <c r="C97" s="501"/>
      <c r="D97" s="502"/>
      <c r="E97" s="503"/>
      <c r="F97" s="503"/>
      <c r="G97" s="504"/>
      <c r="H97" s="505"/>
      <c r="I97" s="505"/>
      <c r="J97" s="505"/>
      <c r="K97" s="506"/>
      <c r="L97" s="10"/>
      <c r="M97" s="5"/>
    </row>
    <row r="98" spans="1:13" ht="17.25" thickBot="1">
      <c r="A98" s="5"/>
      <c r="B98" s="221"/>
      <c r="C98" s="223"/>
      <c r="D98" s="478"/>
      <c r="E98" s="223"/>
      <c r="F98" s="222"/>
      <c r="G98" s="224"/>
      <c r="H98" s="222"/>
      <c r="I98" s="222"/>
      <c r="J98" s="222"/>
      <c r="K98" s="222"/>
      <c r="L98" s="225"/>
      <c r="M98" s="5"/>
    </row>
    <row r="99" spans="1:13" ht="17.25" thickTop="1">
      <c r="A99" s="5"/>
      <c r="B99" s="5"/>
      <c r="C99" s="6"/>
      <c r="D99" s="469"/>
      <c r="E99" s="6"/>
      <c r="F99" s="5"/>
      <c r="G99" s="5"/>
      <c r="H99" s="5"/>
      <c r="I99" s="5"/>
      <c r="J99" s="5"/>
      <c r="K99" s="5"/>
      <c r="L99" s="5"/>
      <c r="M99" s="5"/>
    </row>
  </sheetData>
  <mergeCells count="52">
    <mergeCell ref="C80:J80"/>
    <mergeCell ref="C83:J83"/>
    <mergeCell ref="D51:K51"/>
    <mergeCell ref="D57:K57"/>
    <mergeCell ref="D65:K65"/>
    <mergeCell ref="D70:K70"/>
    <mergeCell ref="C56:J56"/>
    <mergeCell ref="C69:J69"/>
    <mergeCell ref="C64:J64"/>
    <mergeCell ref="D13:K13"/>
    <mergeCell ref="D14:K14"/>
    <mergeCell ref="D42:K42"/>
    <mergeCell ref="D47:K47"/>
    <mergeCell ref="D50:K50"/>
    <mergeCell ref="C41:J41"/>
    <mergeCell ref="C30:J30"/>
    <mergeCell ref="C19:J19"/>
    <mergeCell ref="C37:J37"/>
    <mergeCell ref="C46:J46"/>
    <mergeCell ref="C49:J49"/>
    <mergeCell ref="C3:F3"/>
    <mergeCell ref="C6:K6"/>
    <mergeCell ref="I11:I12"/>
    <mergeCell ref="C5:K5"/>
    <mergeCell ref="J11:J12"/>
    <mergeCell ref="K11:K12"/>
    <mergeCell ref="C11:C12"/>
    <mergeCell ref="D11:D12"/>
    <mergeCell ref="G11:G12"/>
    <mergeCell ref="H11:H12"/>
    <mergeCell ref="E11:F11"/>
    <mergeCell ref="C7:K8"/>
    <mergeCell ref="C9:K9"/>
    <mergeCell ref="C93:G93"/>
    <mergeCell ref="C10:K10"/>
    <mergeCell ref="C84:J84"/>
    <mergeCell ref="H97:K97"/>
    <mergeCell ref="C94:G94"/>
    <mergeCell ref="H94:I94"/>
    <mergeCell ref="H95:I95"/>
    <mergeCell ref="H96:I96"/>
    <mergeCell ref="C92:G92"/>
    <mergeCell ref="H92:J92"/>
    <mergeCell ref="H93:I93"/>
    <mergeCell ref="D91:K91"/>
    <mergeCell ref="D20:K20"/>
    <mergeCell ref="D27:K27"/>
    <mergeCell ref="D31:K31"/>
    <mergeCell ref="D38:K38"/>
    <mergeCell ref="G89:J89"/>
    <mergeCell ref="D81:K81"/>
    <mergeCell ref="G86:J86"/>
  </mergeCells>
  <phoneticPr fontId="6" type="noConversion"/>
  <printOptions horizontalCentered="1"/>
  <pageMargins left="0.11811023622047245" right="0.11811023622047245" top="0.15748031496062992" bottom="0.15748031496062992" header="0.31496062992125984" footer="0.31496062992125984"/>
  <pageSetup scale="50"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A3" zoomScale="48" zoomScaleNormal="100" zoomScaleSheetLayoutView="48" zoomScalePageLayoutView="95" workbookViewId="0">
      <selection activeCell="F4" sqref="F4"/>
    </sheetView>
  </sheetViews>
  <sheetFormatPr baseColWidth="10" defaultColWidth="11.42578125" defaultRowHeight="16.5"/>
  <cols>
    <col min="1" max="2" width="3.42578125" style="1" customWidth="1"/>
    <col min="3" max="3" width="7.42578125" style="1" customWidth="1"/>
    <col min="4" max="4" width="22.710937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19"/>
      <c r="D2" s="219"/>
      <c r="E2" s="220"/>
      <c r="F2" s="219"/>
      <c r="G2" s="219"/>
      <c r="H2" s="219"/>
      <c r="I2" s="219"/>
      <c r="J2" s="219"/>
      <c r="K2" s="219"/>
      <c r="L2" s="8"/>
      <c r="M2" s="5"/>
    </row>
    <row r="3" spans="1:13" ht="32.25" customHeight="1">
      <c r="A3" s="5"/>
      <c r="B3" s="9"/>
      <c r="C3" s="260" t="s">
        <v>0</v>
      </c>
      <c r="D3" s="260"/>
      <c r="E3" s="260"/>
      <c r="F3" s="260"/>
      <c r="G3" s="5"/>
      <c r="H3" s="5"/>
      <c r="I3" s="5"/>
      <c r="J3" s="5"/>
      <c r="K3" s="5"/>
      <c r="L3" s="10"/>
      <c r="M3" s="5"/>
    </row>
    <row r="4" spans="1:13">
      <c r="A4" s="5"/>
      <c r="B4" s="9"/>
      <c r="C4" s="212" t="s">
        <v>1</v>
      </c>
      <c r="D4" s="211" t="s">
        <v>2</v>
      </c>
      <c r="E4" s="212" t="s">
        <v>3</v>
      </c>
      <c r="F4" s="211">
        <v>1</v>
      </c>
      <c r="G4" s="5"/>
      <c r="H4" s="5"/>
      <c r="I4" s="5"/>
      <c r="J4" s="5"/>
      <c r="K4" s="5"/>
      <c r="L4" s="10"/>
      <c r="M4" s="5"/>
    </row>
    <row r="5" spans="1:13">
      <c r="A5" s="5"/>
      <c r="B5" s="9"/>
      <c r="C5" s="261" t="s">
        <v>4</v>
      </c>
      <c r="D5" s="262"/>
      <c r="E5" s="262"/>
      <c r="F5" s="262"/>
      <c r="G5" s="262"/>
      <c r="H5" s="262"/>
      <c r="I5" s="262"/>
      <c r="J5" s="262"/>
      <c r="K5" s="263"/>
      <c r="L5" s="10"/>
      <c r="M5" s="5"/>
    </row>
    <row r="6" spans="1:13">
      <c r="A6" s="5"/>
      <c r="B6" s="9"/>
      <c r="C6" s="245" t="s">
        <v>35</v>
      </c>
      <c r="D6" s="246"/>
      <c r="E6" s="246"/>
      <c r="F6" s="246"/>
      <c r="G6" s="246"/>
      <c r="H6" s="246"/>
      <c r="I6" s="246"/>
      <c r="J6" s="246"/>
      <c r="K6" s="247"/>
      <c r="L6" s="10"/>
      <c r="M6" s="5"/>
    </row>
    <row r="7" spans="1:13" s="21" customFormat="1" ht="33" customHeight="1">
      <c r="A7" s="19"/>
      <c r="B7" s="20"/>
      <c r="C7" s="264" t="s">
        <v>36</v>
      </c>
      <c r="D7" s="264"/>
      <c r="E7" s="264"/>
      <c r="F7" s="264"/>
      <c r="G7" s="264"/>
      <c r="H7" s="264"/>
      <c r="I7" s="264"/>
      <c r="J7" s="264"/>
      <c r="K7" s="264"/>
      <c r="L7" s="22"/>
      <c r="M7" s="19"/>
    </row>
    <row r="8" spans="1:13" ht="33.75" customHeight="1">
      <c r="A8" s="5"/>
      <c r="B8" s="9"/>
      <c r="C8" s="264"/>
      <c r="D8" s="264"/>
      <c r="E8" s="264"/>
      <c r="F8" s="264"/>
      <c r="G8" s="264"/>
      <c r="H8" s="264"/>
      <c r="I8" s="264"/>
      <c r="J8" s="264"/>
      <c r="K8" s="264"/>
      <c r="L8" s="10"/>
      <c r="M8" s="5"/>
    </row>
    <row r="9" spans="1:13" ht="34.5" customHeight="1">
      <c r="A9" s="5"/>
      <c r="B9" s="9"/>
      <c r="C9" s="265" t="s">
        <v>37</v>
      </c>
      <c r="D9" s="266"/>
      <c r="E9" s="266"/>
      <c r="F9" s="266"/>
      <c r="G9" s="266"/>
      <c r="H9" s="266"/>
      <c r="I9" s="266"/>
      <c r="J9" s="266"/>
      <c r="K9" s="267"/>
      <c r="L9" s="10"/>
      <c r="M9" s="5"/>
    </row>
    <row r="10" spans="1:13" ht="30" customHeight="1" thickBot="1">
      <c r="A10" s="5"/>
      <c r="B10" s="9"/>
      <c r="C10" s="229"/>
      <c r="D10" s="230"/>
      <c r="E10" s="230"/>
      <c r="F10" s="230"/>
      <c r="G10" s="230"/>
      <c r="H10" s="230"/>
      <c r="I10" s="230"/>
      <c r="J10" s="230"/>
      <c r="K10" s="231"/>
      <c r="L10" s="10"/>
      <c r="M10" s="5"/>
    </row>
    <row r="11" spans="1:13" ht="30" customHeight="1">
      <c r="A11" s="5"/>
      <c r="B11" s="9"/>
      <c r="C11" s="251" t="s">
        <v>8</v>
      </c>
      <c r="D11" s="248" t="s">
        <v>9</v>
      </c>
      <c r="E11" s="252" t="s">
        <v>10</v>
      </c>
      <c r="F11" s="252"/>
      <c r="G11" s="251" t="s">
        <v>11</v>
      </c>
      <c r="H11" s="248" t="s">
        <v>12</v>
      </c>
      <c r="I11" s="248" t="s">
        <v>13</v>
      </c>
      <c r="J11" s="249" t="s">
        <v>14</v>
      </c>
      <c r="K11" s="250" t="s">
        <v>15</v>
      </c>
      <c r="L11" s="10"/>
      <c r="M11" s="5"/>
    </row>
    <row r="12" spans="1:13" ht="30" customHeight="1" thickBot="1">
      <c r="A12" s="5"/>
      <c r="B12" s="9"/>
      <c r="C12" s="259"/>
      <c r="D12" s="253"/>
      <c r="E12" s="130" t="s">
        <v>16</v>
      </c>
      <c r="F12" s="130" t="s">
        <v>17</v>
      </c>
      <c r="G12" s="259"/>
      <c r="H12" s="253"/>
      <c r="I12" s="253"/>
      <c r="J12" s="254"/>
      <c r="K12" s="255"/>
      <c r="L12" s="10"/>
      <c r="M12" s="5"/>
    </row>
    <row r="13" spans="1:13" ht="30" customHeight="1" thickBot="1">
      <c r="A13" s="5"/>
      <c r="B13" s="9"/>
      <c r="C13" s="131"/>
      <c r="D13" s="132"/>
      <c r="E13" s="132"/>
      <c r="F13" s="132"/>
      <c r="G13" s="132"/>
      <c r="H13" s="132"/>
      <c r="I13" s="132"/>
      <c r="J13" s="132"/>
      <c r="K13" s="133"/>
      <c r="L13" s="10"/>
      <c r="M13" s="5"/>
    </row>
    <row r="14" spans="1:13" ht="30" customHeight="1">
      <c r="A14" s="5"/>
      <c r="B14" s="9"/>
      <c r="C14" s="134"/>
      <c r="D14" s="135"/>
      <c r="E14" s="135"/>
      <c r="F14" s="135"/>
      <c r="G14" s="136"/>
      <c r="H14" s="135"/>
      <c r="I14" s="137"/>
      <c r="J14" s="138"/>
      <c r="K14" s="139"/>
      <c r="L14" s="10"/>
      <c r="M14" s="5"/>
    </row>
    <row r="15" spans="1:13" ht="30" customHeight="1" thickBot="1">
      <c r="A15" s="5"/>
      <c r="B15" s="9"/>
      <c r="C15" s="140" t="s">
        <v>18</v>
      </c>
      <c r="D15" s="141"/>
      <c r="E15" s="141"/>
      <c r="F15" s="141"/>
      <c r="G15" s="142"/>
      <c r="H15" s="141"/>
      <c r="I15" s="137"/>
      <c r="J15" s="143"/>
      <c r="K15" s="144"/>
      <c r="L15" s="10"/>
      <c r="M15" s="5"/>
    </row>
    <row r="16" spans="1:13" ht="30" customHeight="1" thickBot="1">
      <c r="A16" s="5"/>
      <c r="B16" s="9"/>
      <c r="C16" s="131"/>
      <c r="D16" s="132"/>
      <c r="E16" s="132"/>
      <c r="F16" s="132"/>
      <c r="G16" s="132"/>
      <c r="H16" s="132"/>
      <c r="I16" s="132"/>
      <c r="J16" s="132"/>
      <c r="K16" s="133"/>
      <c r="L16" s="10"/>
      <c r="M16" s="5"/>
    </row>
    <row r="17" spans="1:13" ht="30" customHeight="1">
      <c r="A17" s="5"/>
      <c r="B17" s="9"/>
      <c r="C17" s="134"/>
      <c r="D17" s="135"/>
      <c r="E17" s="135"/>
      <c r="F17" s="135"/>
      <c r="G17" s="145"/>
      <c r="H17" s="135"/>
      <c r="I17" s="137"/>
      <c r="J17" s="138"/>
      <c r="K17" s="146"/>
      <c r="L17" s="10"/>
      <c r="M17" s="5"/>
    </row>
    <row r="18" spans="1:13" ht="30" customHeight="1">
      <c r="A18" s="5"/>
      <c r="B18" s="9"/>
      <c r="C18" s="134"/>
      <c r="D18" s="135"/>
      <c r="E18" s="135"/>
      <c r="F18" s="135"/>
      <c r="G18" s="145"/>
      <c r="H18" s="135"/>
      <c r="I18" s="137"/>
      <c r="J18" s="138"/>
      <c r="K18" s="146"/>
      <c r="L18" s="10"/>
      <c r="M18" s="5"/>
    </row>
    <row r="19" spans="1:13" s="5" customFormat="1" ht="30" customHeight="1">
      <c r="B19" s="9"/>
      <c r="C19" s="134"/>
      <c r="D19" s="147"/>
      <c r="E19" s="147"/>
      <c r="F19" s="147"/>
      <c r="G19" s="148"/>
      <c r="H19" s="147"/>
      <c r="I19" s="137"/>
      <c r="J19" s="138"/>
      <c r="K19" s="146"/>
      <c r="L19" s="10"/>
    </row>
    <row r="20" spans="1:13" ht="30" customHeight="1">
      <c r="B20" s="16"/>
      <c r="C20" s="134"/>
      <c r="D20" s="135"/>
      <c r="E20" s="135"/>
      <c r="F20" s="135"/>
      <c r="G20" s="145"/>
      <c r="H20" s="135"/>
      <c r="I20" s="137"/>
      <c r="J20" s="138"/>
      <c r="K20" s="146"/>
      <c r="L20" s="17"/>
    </row>
    <row r="21" spans="1:13" ht="30" customHeight="1" thickBot="1">
      <c r="A21" s="5"/>
      <c r="B21" s="9"/>
      <c r="C21" s="140" t="s">
        <v>18</v>
      </c>
      <c r="D21" s="149"/>
      <c r="E21" s="150"/>
      <c r="F21" s="149"/>
      <c r="G21" s="149"/>
      <c r="H21" s="149"/>
      <c r="I21" s="137"/>
      <c r="J21" s="149"/>
      <c r="K21" s="144"/>
      <c r="L21" s="10"/>
      <c r="M21" s="5"/>
    </row>
    <row r="22" spans="1:13" ht="30" customHeight="1" thickBot="1">
      <c r="A22" s="5"/>
      <c r="B22" s="9"/>
      <c r="C22" s="131"/>
      <c r="D22" s="132"/>
      <c r="E22" s="132"/>
      <c r="F22" s="132"/>
      <c r="G22" s="132"/>
      <c r="H22" s="132"/>
      <c r="I22" s="132"/>
      <c r="J22" s="132"/>
      <c r="K22" s="133"/>
      <c r="L22" s="10"/>
      <c r="M22" s="5"/>
    </row>
    <row r="23" spans="1:13" ht="30" customHeight="1">
      <c r="A23" s="5"/>
      <c r="B23" s="9"/>
      <c r="C23" s="134"/>
      <c r="D23" s="151"/>
      <c r="E23" s="151"/>
      <c r="F23" s="151"/>
      <c r="G23" s="152"/>
      <c r="H23" s="151"/>
      <c r="I23" s="137"/>
      <c r="J23" s="138"/>
      <c r="K23" s="146"/>
      <c r="L23" s="10"/>
      <c r="M23" s="5"/>
    </row>
    <row r="24" spans="1:13" ht="30" customHeight="1">
      <c r="A24" s="5"/>
      <c r="B24" s="9"/>
      <c r="C24" s="134"/>
      <c r="D24" s="153"/>
      <c r="E24" s="153"/>
      <c r="F24" s="153"/>
      <c r="G24" s="152"/>
      <c r="H24" s="151"/>
      <c r="I24" s="137"/>
      <c r="J24" s="138"/>
      <c r="K24" s="146"/>
      <c r="L24" s="10"/>
      <c r="M24" s="5"/>
    </row>
    <row r="25" spans="1:13" ht="30" customHeight="1">
      <c r="A25" s="5"/>
      <c r="B25" s="9"/>
      <c r="C25" s="134"/>
      <c r="D25" s="151"/>
      <c r="E25" s="151"/>
      <c r="F25" s="151"/>
      <c r="G25" s="152"/>
      <c r="H25" s="151"/>
      <c r="I25" s="137"/>
      <c r="J25" s="138"/>
      <c r="K25" s="146"/>
      <c r="L25" s="10"/>
      <c r="M25" s="5"/>
    </row>
    <row r="26" spans="1:13" s="5" customFormat="1" ht="30" customHeight="1">
      <c r="B26" s="9"/>
      <c r="C26" s="134"/>
      <c r="D26" s="147"/>
      <c r="E26" s="147"/>
      <c r="F26" s="147"/>
      <c r="G26" s="154"/>
      <c r="H26" s="147"/>
      <c r="I26" s="137"/>
      <c r="J26" s="138"/>
      <c r="K26" s="146"/>
      <c r="L26" s="10"/>
    </row>
    <row r="27" spans="1:13" ht="30" customHeight="1">
      <c r="A27" s="5"/>
      <c r="B27" s="9"/>
      <c r="C27" s="134"/>
      <c r="D27" s="151"/>
      <c r="E27" s="151"/>
      <c r="F27" s="151"/>
      <c r="G27" s="152"/>
      <c r="H27" s="151"/>
      <c r="I27" s="137"/>
      <c r="J27" s="155"/>
      <c r="K27" s="146"/>
      <c r="L27" s="10"/>
      <c r="M27" s="5"/>
    </row>
    <row r="28" spans="1:13" s="5" customFormat="1" ht="30" customHeight="1">
      <c r="B28" s="9"/>
      <c r="C28" s="156"/>
      <c r="D28" s="147"/>
      <c r="E28" s="147"/>
      <c r="F28" s="147"/>
      <c r="G28" s="154"/>
      <c r="H28" s="147"/>
      <c r="I28" s="137"/>
      <c r="J28" s="155"/>
      <c r="K28" s="146"/>
      <c r="L28" s="10"/>
    </row>
    <row r="29" spans="1:13" ht="30" customHeight="1">
      <c r="A29" s="5"/>
      <c r="B29" s="9"/>
      <c r="C29" s="134"/>
      <c r="D29" s="151"/>
      <c r="E29" s="135"/>
      <c r="F29" s="151"/>
      <c r="G29" s="152"/>
      <c r="H29" s="151"/>
      <c r="I29" s="137"/>
      <c r="J29" s="138"/>
      <c r="K29" s="146"/>
      <c r="L29" s="10"/>
      <c r="M29" s="5"/>
    </row>
    <row r="30" spans="1:13" ht="30" customHeight="1">
      <c r="A30" s="5"/>
      <c r="B30" s="9"/>
      <c r="C30" s="134"/>
      <c r="D30" s="151"/>
      <c r="E30" s="151"/>
      <c r="F30" s="151"/>
      <c r="G30" s="152"/>
      <c r="H30" s="157"/>
      <c r="I30" s="137"/>
      <c r="J30" s="138"/>
      <c r="K30" s="146"/>
      <c r="L30" s="10"/>
      <c r="M30" s="5"/>
    </row>
    <row r="31" spans="1:13" ht="30" customHeight="1" thickBot="1">
      <c r="A31" s="5"/>
      <c r="B31" s="9"/>
      <c r="C31" s="158" t="s">
        <v>18</v>
      </c>
      <c r="D31" s="159"/>
      <c r="E31" s="159"/>
      <c r="F31" s="159"/>
      <c r="G31" s="160"/>
      <c r="H31" s="159"/>
      <c r="I31" s="137"/>
      <c r="J31" s="161"/>
      <c r="K31" s="162"/>
      <c r="L31" s="10"/>
      <c r="M31" s="5"/>
    </row>
    <row r="32" spans="1:13" ht="30" customHeight="1" thickBot="1">
      <c r="A32" s="5"/>
      <c r="B32" s="9"/>
      <c r="C32" s="131"/>
      <c r="D32" s="132"/>
      <c r="E32" s="132"/>
      <c r="F32" s="132"/>
      <c r="G32" s="132"/>
      <c r="H32" s="132"/>
      <c r="I32" s="132"/>
      <c r="J32" s="132"/>
      <c r="K32" s="133"/>
      <c r="L32" s="10"/>
      <c r="M32" s="5"/>
    </row>
    <row r="33" spans="1:13" ht="30" customHeight="1">
      <c r="A33" s="5"/>
      <c r="B33" s="9"/>
      <c r="C33" s="134"/>
      <c r="D33" s="151"/>
      <c r="E33" s="151"/>
      <c r="F33" s="151"/>
      <c r="G33" s="152"/>
      <c r="H33" s="151"/>
      <c r="I33" s="137"/>
      <c r="J33" s="138"/>
      <c r="K33" s="146"/>
      <c r="L33" s="10"/>
      <c r="M33" s="5"/>
    </row>
    <row r="34" spans="1:13" ht="30" customHeight="1">
      <c r="A34" s="5"/>
      <c r="B34" s="9"/>
      <c r="C34" s="134"/>
      <c r="D34" s="151"/>
      <c r="E34" s="151"/>
      <c r="F34" s="151"/>
      <c r="G34" s="152"/>
      <c r="H34" s="151"/>
      <c r="I34" s="137"/>
      <c r="J34" s="138"/>
      <c r="K34" s="146"/>
      <c r="L34" s="10"/>
      <c r="M34" s="5"/>
    </row>
    <row r="35" spans="1:13" ht="30" customHeight="1">
      <c r="A35" s="5"/>
      <c r="B35" s="9"/>
      <c r="C35" s="163"/>
      <c r="D35" s="151"/>
      <c r="E35" s="151"/>
      <c r="F35" s="151"/>
      <c r="G35" s="152"/>
      <c r="H35" s="151"/>
      <c r="I35" s="137"/>
      <c r="J35" s="138"/>
      <c r="K35" s="146"/>
      <c r="L35" s="10"/>
      <c r="M35" s="5"/>
    </row>
    <row r="36" spans="1:13" ht="30" customHeight="1" thickBot="1">
      <c r="A36" s="5"/>
      <c r="B36" s="9"/>
      <c r="C36" s="140" t="s">
        <v>18</v>
      </c>
      <c r="D36" s="164"/>
      <c r="E36" s="164"/>
      <c r="F36" s="164"/>
      <c r="G36" s="165"/>
      <c r="H36" s="166"/>
      <c r="I36" s="137"/>
      <c r="J36" s="143"/>
      <c r="K36" s="144"/>
      <c r="L36" s="10"/>
      <c r="M36" s="5"/>
    </row>
    <row r="37" spans="1:13" ht="30" customHeight="1" thickBot="1">
      <c r="A37" s="5"/>
      <c r="B37" s="9"/>
      <c r="C37" s="131"/>
      <c r="D37" s="132"/>
      <c r="E37" s="132"/>
      <c r="F37" s="132"/>
      <c r="G37" s="132"/>
      <c r="H37" s="132"/>
      <c r="I37" s="132"/>
      <c r="J37" s="132"/>
      <c r="K37" s="133"/>
      <c r="L37" s="10"/>
      <c r="M37" s="5"/>
    </row>
    <row r="38" spans="1:13" ht="30" customHeight="1">
      <c r="A38" s="5"/>
      <c r="B38" s="9"/>
      <c r="C38" s="134"/>
      <c r="D38" s="151"/>
      <c r="E38" s="151"/>
      <c r="F38" s="151"/>
      <c r="G38" s="152"/>
      <c r="H38" s="151"/>
      <c r="I38" s="137"/>
      <c r="J38" s="138"/>
      <c r="K38" s="146"/>
      <c r="L38" s="10"/>
      <c r="M38" s="5"/>
    </row>
    <row r="39" spans="1:13" ht="30" customHeight="1" thickBot="1">
      <c r="A39" s="5"/>
      <c r="B39" s="9"/>
      <c r="C39" s="140" t="s">
        <v>18</v>
      </c>
      <c r="D39" s="164"/>
      <c r="E39" s="164"/>
      <c r="F39" s="164"/>
      <c r="G39" s="167"/>
      <c r="H39" s="166"/>
      <c r="I39" s="137"/>
      <c r="J39" s="143"/>
      <c r="K39" s="144"/>
      <c r="L39" s="10"/>
      <c r="M39" s="5"/>
    </row>
    <row r="40" spans="1:13" s="3" customFormat="1" ht="30" customHeight="1" thickBot="1">
      <c r="A40" s="11"/>
      <c r="B40" s="12"/>
      <c r="C40" s="232" t="s">
        <v>19</v>
      </c>
      <c r="D40" s="233"/>
      <c r="E40" s="233"/>
      <c r="F40" s="233"/>
      <c r="G40" s="233"/>
      <c r="H40" s="233"/>
      <c r="I40" s="233"/>
      <c r="J40" s="234"/>
      <c r="K40" s="168"/>
      <c r="L40" s="13"/>
      <c r="M40" s="11"/>
    </row>
    <row r="41" spans="1:13" s="3" customFormat="1" thickBot="1">
      <c r="A41" s="11"/>
      <c r="B41" s="12"/>
      <c r="C41" s="169"/>
      <c r="D41" s="169"/>
      <c r="E41" s="169"/>
      <c r="F41" s="169"/>
      <c r="G41" s="169"/>
      <c r="H41" s="169"/>
      <c r="I41" s="169"/>
      <c r="J41" s="169"/>
      <c r="K41" s="170"/>
      <c r="L41" s="13"/>
      <c r="M41" s="11"/>
    </row>
    <row r="42" spans="1:13" s="3" customFormat="1" ht="30" customHeight="1">
      <c r="A42" s="11"/>
      <c r="B42" s="12"/>
      <c r="C42" s="171"/>
      <c r="D42" s="172"/>
      <c r="E42" s="171"/>
      <c r="F42" s="171"/>
      <c r="G42" s="256"/>
      <c r="H42" s="257"/>
      <c r="I42" s="258"/>
      <c r="J42" s="173"/>
      <c r="K42" s="174"/>
      <c r="L42" s="13"/>
      <c r="M42" s="11"/>
    </row>
    <row r="43" spans="1:13" s="3" customFormat="1" ht="30" customHeight="1">
      <c r="A43" s="11"/>
      <c r="B43" s="12"/>
      <c r="C43" s="171"/>
      <c r="D43" s="172"/>
      <c r="E43" s="171"/>
      <c r="F43" s="171"/>
      <c r="G43" s="175"/>
      <c r="H43" s="176"/>
      <c r="I43" s="177"/>
      <c r="J43" s="178"/>
      <c r="K43" s="179"/>
      <c r="L43" s="13"/>
      <c r="M43" s="11"/>
    </row>
    <row r="44" spans="1:13" s="3" customFormat="1" ht="30" customHeight="1">
      <c r="A44" s="11"/>
      <c r="B44" s="12"/>
      <c r="C44" s="171"/>
      <c r="D44" s="180"/>
      <c r="E44" s="180"/>
      <c r="F44" s="180"/>
      <c r="G44" s="175"/>
      <c r="H44" s="181"/>
      <c r="I44" s="182"/>
      <c r="J44" s="183"/>
      <c r="K44" s="179"/>
      <c r="L44" s="13"/>
      <c r="M44" s="11"/>
    </row>
    <row r="45" spans="1:13" s="3" customFormat="1" ht="30" customHeight="1">
      <c r="A45" s="11"/>
      <c r="B45" s="12"/>
      <c r="C45" s="171"/>
      <c r="D45" s="180"/>
      <c r="E45" s="180"/>
      <c r="F45" s="180"/>
      <c r="G45" s="184" t="s">
        <v>20</v>
      </c>
      <c r="H45" s="181"/>
      <c r="I45" s="182"/>
      <c r="J45" s="183"/>
      <c r="K45" s="185"/>
      <c r="L45" s="13"/>
      <c r="M45" s="11"/>
    </row>
    <row r="46" spans="1:13" s="3" customFormat="1" ht="30" customHeight="1">
      <c r="A46" s="11"/>
      <c r="B46" s="12"/>
      <c r="C46" s="171"/>
      <c r="D46" s="172"/>
      <c r="E46" s="171"/>
      <c r="F46" s="171"/>
      <c r="G46" s="186"/>
      <c r="H46" s="181"/>
      <c r="I46" s="182"/>
      <c r="J46" s="187"/>
      <c r="K46" s="179"/>
      <c r="L46" s="13"/>
      <c r="M46" s="11"/>
    </row>
    <row r="47" spans="1:13" s="3" customFormat="1" ht="30" customHeight="1">
      <c r="A47" s="11"/>
      <c r="B47" s="12"/>
      <c r="C47" s="171"/>
      <c r="D47" s="172"/>
      <c r="E47" s="171"/>
      <c r="F47" s="171"/>
      <c r="G47" s="186"/>
      <c r="H47" s="181"/>
      <c r="I47" s="182"/>
      <c r="J47" s="187"/>
      <c r="K47" s="179"/>
      <c r="L47" s="13"/>
      <c r="M47" s="11"/>
    </row>
    <row r="48" spans="1:13" s="3" customFormat="1" ht="30" customHeight="1" thickBot="1">
      <c r="A48" s="11"/>
      <c r="B48" s="12"/>
      <c r="C48" s="171"/>
      <c r="D48" s="172"/>
      <c r="E48" s="171"/>
      <c r="F48" s="171"/>
      <c r="G48" s="199"/>
      <c r="H48" s="181"/>
      <c r="I48" s="182"/>
      <c r="J48" s="187"/>
      <c r="K48" s="185"/>
      <c r="L48" s="13"/>
      <c r="M48" s="11"/>
    </row>
    <row r="49" spans="1:13" s="3" customFormat="1" ht="30" customHeight="1" thickBot="1">
      <c r="A49" s="11"/>
      <c r="B49" s="12"/>
      <c r="C49" s="171"/>
      <c r="D49" s="172"/>
      <c r="E49" s="171"/>
      <c r="F49" s="171"/>
      <c r="G49" s="188" t="s">
        <v>21</v>
      </c>
      <c r="H49" s="189"/>
      <c r="I49" s="190"/>
      <c r="J49" s="191"/>
      <c r="K49" s="168"/>
      <c r="L49" s="13"/>
      <c r="M49" s="11"/>
    </row>
    <row r="50" spans="1:13" s="3" customFormat="1" thickBot="1">
      <c r="A50" s="11"/>
      <c r="B50" s="12"/>
      <c r="C50" s="171"/>
      <c r="D50" s="172"/>
      <c r="E50" s="172"/>
      <c r="F50" s="172"/>
      <c r="G50" s="171"/>
      <c r="H50" s="171"/>
      <c r="I50" s="192"/>
      <c r="J50" s="193"/>
      <c r="K50" s="194"/>
      <c r="L50" s="13"/>
      <c r="M50" s="11"/>
    </row>
    <row r="51" spans="1:13" s="3" customFormat="1" ht="15.75">
      <c r="A51" s="11"/>
      <c r="B51" s="12"/>
      <c r="C51" s="195"/>
      <c r="D51" s="242"/>
      <c r="E51" s="242"/>
      <c r="F51" s="242"/>
      <c r="G51" s="242"/>
      <c r="H51" s="242"/>
      <c r="I51" s="242"/>
      <c r="J51" s="242"/>
      <c r="K51" s="243"/>
      <c r="L51" s="14"/>
      <c r="M51" s="11"/>
    </row>
    <row r="52" spans="1:13" s="3" customFormat="1" ht="46.5" customHeight="1">
      <c r="A52" s="11"/>
      <c r="B52" s="12"/>
      <c r="C52" s="227" t="s">
        <v>22</v>
      </c>
      <c r="D52" s="228"/>
      <c r="E52" s="228"/>
      <c r="F52" s="228"/>
      <c r="G52" s="228"/>
      <c r="H52" s="241" t="s">
        <v>11</v>
      </c>
      <c r="I52" s="241"/>
      <c r="J52" s="241"/>
      <c r="K52" s="196" t="s">
        <v>24</v>
      </c>
      <c r="L52" s="15"/>
      <c r="M52" s="11"/>
    </row>
    <row r="53" spans="1:13" s="3" customFormat="1" ht="32.25" customHeight="1">
      <c r="A53" s="11"/>
      <c r="B53" s="12"/>
      <c r="C53" s="227" t="s">
        <v>38</v>
      </c>
      <c r="D53" s="228"/>
      <c r="E53" s="228"/>
      <c r="F53" s="228"/>
      <c r="G53" s="228"/>
      <c r="H53" s="240" t="s">
        <v>26</v>
      </c>
      <c r="I53" s="240"/>
      <c r="J53" s="197" t="s">
        <v>27</v>
      </c>
      <c r="K53" s="198" t="s">
        <v>39</v>
      </c>
      <c r="L53" s="15"/>
      <c r="M53" s="11"/>
    </row>
    <row r="54" spans="1:13" s="3" customFormat="1" ht="30" customHeight="1">
      <c r="A54" s="11"/>
      <c r="B54" s="12"/>
      <c r="C54" s="227" t="s">
        <v>28</v>
      </c>
      <c r="D54" s="228"/>
      <c r="E54" s="228"/>
      <c r="F54" s="228"/>
      <c r="G54" s="228"/>
      <c r="H54" s="237" t="s">
        <v>29</v>
      </c>
      <c r="I54" s="238"/>
      <c r="J54" s="197" t="s">
        <v>30</v>
      </c>
      <c r="K54" s="198" t="s">
        <v>39</v>
      </c>
      <c r="L54" s="15"/>
      <c r="M54" s="11"/>
    </row>
    <row r="55" spans="1:13" s="4" customFormat="1" ht="58.5" customHeight="1">
      <c r="A55" s="11"/>
      <c r="B55" s="12"/>
      <c r="C55" s="202"/>
      <c r="D55" s="203"/>
      <c r="E55" s="203"/>
      <c r="F55" s="203"/>
      <c r="G55" s="204"/>
      <c r="H55" s="239" t="s">
        <v>31</v>
      </c>
      <c r="I55" s="240"/>
      <c r="J55" s="197" t="s">
        <v>32</v>
      </c>
      <c r="K55" s="198" t="s">
        <v>39</v>
      </c>
      <c r="L55" s="13"/>
      <c r="M55" s="11"/>
    </row>
    <row r="56" spans="1:13" ht="57.75" customHeight="1">
      <c r="A56" s="5"/>
      <c r="B56" s="9"/>
      <c r="C56" s="205"/>
      <c r="D56" s="206"/>
      <c r="E56" s="206"/>
      <c r="F56" s="206"/>
      <c r="G56" s="207"/>
      <c r="H56" s="240" t="s">
        <v>33</v>
      </c>
      <c r="I56" s="240"/>
      <c r="J56" s="197" t="s">
        <v>34</v>
      </c>
      <c r="K56" s="198" t="s">
        <v>39</v>
      </c>
      <c r="L56" s="10"/>
      <c r="M56" s="5"/>
    </row>
    <row r="57" spans="1:13">
      <c r="A57" s="5"/>
      <c r="B57" s="9"/>
      <c r="C57" s="208"/>
      <c r="D57" s="209"/>
      <c r="E57" s="209"/>
      <c r="F57" s="209"/>
      <c r="G57" s="210"/>
      <c r="H57" s="235"/>
      <c r="I57" s="235"/>
      <c r="J57" s="235"/>
      <c r="K57" s="236"/>
      <c r="L57" s="10"/>
      <c r="M57" s="5"/>
    </row>
    <row r="58" spans="1:13" ht="67.5" customHeight="1">
      <c r="A58" s="5"/>
      <c r="B58" s="9"/>
      <c r="C58" s="200"/>
      <c r="D58" s="200"/>
      <c r="E58" s="200"/>
      <c r="F58" s="200"/>
      <c r="G58" s="200"/>
      <c r="H58" s="200"/>
      <c r="I58" s="200"/>
      <c r="J58" s="200"/>
      <c r="K58" s="200"/>
      <c r="L58" s="10"/>
      <c r="M58" s="5"/>
    </row>
    <row r="59" spans="1:13" ht="47.25" customHeight="1">
      <c r="A59" s="5"/>
      <c r="B59" s="9"/>
      <c r="C59" s="200"/>
      <c r="D59" s="200"/>
      <c r="E59" s="200"/>
      <c r="F59" s="200"/>
      <c r="G59" s="201" t="s">
        <v>40</v>
      </c>
      <c r="H59" s="200"/>
      <c r="I59" s="200"/>
      <c r="J59" s="200"/>
      <c r="K59" s="200"/>
      <c r="L59" s="10"/>
      <c r="M59" s="5"/>
    </row>
    <row r="60" spans="1:13" ht="17.25" thickBot="1">
      <c r="A60" s="5"/>
      <c r="B60" s="221"/>
      <c r="C60" s="222"/>
      <c r="D60" s="222"/>
      <c r="E60" s="223"/>
      <c r="F60" s="222"/>
      <c r="G60" s="224"/>
      <c r="H60" s="222"/>
      <c r="I60" s="222"/>
      <c r="J60" s="222"/>
      <c r="K60" s="222"/>
      <c r="L60" s="225"/>
      <c r="M60" s="5"/>
    </row>
    <row r="61" spans="1:13" ht="17.25" thickTop="1">
      <c r="A61" s="5"/>
      <c r="B61" s="5"/>
      <c r="C61" s="5"/>
      <c r="D61" s="5"/>
      <c r="E61" s="6"/>
      <c r="F61" s="5"/>
      <c r="G61" s="5"/>
      <c r="H61" s="5"/>
      <c r="I61" s="5"/>
      <c r="J61" s="5"/>
      <c r="K61" s="5"/>
      <c r="L61" s="5"/>
      <c r="M61" s="5"/>
    </row>
    <row r="63" spans="1:13">
      <c r="H63" s="23"/>
    </row>
  </sheetData>
  <mergeCells count="26">
    <mergeCell ref="H55:I55"/>
    <mergeCell ref="H56:I56"/>
    <mergeCell ref="H57:K57"/>
    <mergeCell ref="C3:F3"/>
    <mergeCell ref="C52:G52"/>
    <mergeCell ref="H52:J52"/>
    <mergeCell ref="C53:G53"/>
    <mergeCell ref="H53:I53"/>
    <mergeCell ref="C54:G54"/>
    <mergeCell ref="H54:I54"/>
    <mergeCell ref="D51:K51"/>
    <mergeCell ref="C5:K5"/>
    <mergeCell ref="C6:K6"/>
    <mergeCell ref="C7:K8"/>
    <mergeCell ref="C9:K9"/>
    <mergeCell ref="C10:K10"/>
    <mergeCell ref="I11:I12"/>
    <mergeCell ref="J11:J12"/>
    <mergeCell ref="K11:K12"/>
    <mergeCell ref="C40:J40"/>
    <mergeCell ref="G42:I42"/>
    <mergeCell ref="C11:C12"/>
    <mergeCell ref="D11:D12"/>
    <mergeCell ref="E11:F11"/>
    <mergeCell ref="G11:G12"/>
    <mergeCell ref="H11:H12"/>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C3" sqref="C3:F3"/>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4"/>
      <c r="C2" s="25"/>
      <c r="D2" s="25"/>
      <c r="E2" s="25"/>
      <c r="F2" s="25"/>
      <c r="G2" s="25"/>
      <c r="H2" s="25"/>
      <c r="I2" s="25"/>
      <c r="J2" s="25"/>
      <c r="K2" s="25"/>
      <c r="L2" s="25"/>
      <c r="M2" s="25"/>
      <c r="N2" s="25"/>
      <c r="O2" s="25"/>
      <c r="P2" s="226"/>
    </row>
    <row r="3" spans="2:16" ht="23.25" customHeight="1">
      <c r="B3" s="26"/>
      <c r="C3" s="353" t="s">
        <v>0</v>
      </c>
      <c r="D3" s="353"/>
      <c r="E3" s="353"/>
      <c r="F3" s="353"/>
      <c r="P3" s="27"/>
    </row>
    <row r="4" spans="2:16">
      <c r="B4" s="26"/>
      <c r="C4" s="212" t="s">
        <v>1</v>
      </c>
      <c r="D4" s="211" t="s">
        <v>2</v>
      </c>
      <c r="E4" s="212" t="s">
        <v>3</v>
      </c>
      <c r="F4" s="211">
        <v>1</v>
      </c>
      <c r="P4" s="27"/>
    </row>
    <row r="5" spans="2:16">
      <c r="B5" s="26"/>
      <c r="C5" s="128"/>
      <c r="D5" s="129"/>
      <c r="E5" s="128"/>
      <c r="F5" s="129"/>
      <c r="P5" s="27"/>
    </row>
    <row r="6" spans="2:16" ht="48" customHeight="1">
      <c r="B6" s="26"/>
      <c r="C6" s="268" t="s">
        <v>41</v>
      </c>
      <c r="D6" s="268"/>
      <c r="E6" s="268"/>
      <c r="F6" s="268"/>
      <c r="G6" s="268"/>
      <c r="H6" s="268"/>
      <c r="I6" s="268"/>
      <c r="J6" s="268"/>
      <c r="K6" s="268"/>
      <c r="L6" s="268"/>
      <c r="M6" s="268"/>
      <c r="N6" s="268"/>
      <c r="O6" s="268"/>
      <c r="P6" s="28"/>
    </row>
    <row r="7" spans="2:16" ht="15" thickBot="1">
      <c r="B7" s="26"/>
      <c r="C7" s="53"/>
      <c r="D7" s="53"/>
      <c r="E7" s="53"/>
      <c r="F7" s="53"/>
      <c r="G7" s="53"/>
      <c r="H7" s="53"/>
      <c r="I7" s="53"/>
      <c r="J7" s="53"/>
      <c r="K7" s="53"/>
      <c r="L7" s="53"/>
      <c r="M7" s="53"/>
      <c r="N7" s="53"/>
      <c r="O7" s="53"/>
      <c r="P7" s="27"/>
    </row>
    <row r="8" spans="2:16" ht="15">
      <c r="B8" s="26"/>
      <c r="C8" s="303"/>
      <c r="D8" s="305"/>
      <c r="E8" s="306"/>
      <c r="F8" s="306"/>
      <c r="G8" s="306"/>
      <c r="H8" s="306"/>
      <c r="I8" s="306"/>
      <c r="J8" s="306"/>
      <c r="K8" s="307"/>
      <c r="L8" s="314"/>
      <c r="M8" s="315"/>
      <c r="N8" s="315"/>
      <c r="O8" s="316"/>
      <c r="P8" s="29"/>
    </row>
    <row r="9" spans="2:16" ht="15">
      <c r="B9" s="26"/>
      <c r="C9" s="304"/>
      <c r="D9" s="271" t="s">
        <v>42</v>
      </c>
      <c r="E9" s="272"/>
      <c r="F9" s="272"/>
      <c r="G9" s="272"/>
      <c r="H9" s="272"/>
      <c r="I9" s="272"/>
      <c r="J9" s="272"/>
      <c r="K9" s="273"/>
      <c r="L9" s="317"/>
      <c r="M9" s="318"/>
      <c r="N9" s="318"/>
      <c r="O9" s="319"/>
      <c r="P9" s="29"/>
    </row>
    <row r="10" spans="2:16" ht="15">
      <c r="B10" s="26"/>
      <c r="C10" s="304"/>
      <c r="D10" s="271"/>
      <c r="E10" s="272"/>
      <c r="F10" s="272"/>
      <c r="G10" s="272"/>
      <c r="H10" s="272"/>
      <c r="I10" s="272"/>
      <c r="J10" s="272"/>
      <c r="K10" s="273"/>
      <c r="L10" s="269" t="s">
        <v>43</v>
      </c>
      <c r="M10" s="320"/>
      <c r="N10" s="321"/>
      <c r="O10" s="322"/>
      <c r="P10" s="29"/>
    </row>
    <row r="11" spans="2:16" ht="15">
      <c r="B11" s="26"/>
      <c r="C11" s="304"/>
      <c r="D11" s="271" t="s">
        <v>44</v>
      </c>
      <c r="E11" s="272"/>
      <c r="F11" s="272"/>
      <c r="G11" s="272"/>
      <c r="H11" s="272"/>
      <c r="I11" s="272"/>
      <c r="J11" s="272"/>
      <c r="K11" s="273"/>
      <c r="L11" s="308"/>
      <c r="M11" s="323"/>
      <c r="N11" s="324"/>
      <c r="O11" s="325"/>
      <c r="P11" s="30"/>
    </row>
    <row r="12" spans="2:16" ht="12.75" customHeight="1">
      <c r="B12" s="26"/>
      <c r="C12" s="304"/>
      <c r="D12" s="274"/>
      <c r="E12" s="275"/>
      <c r="F12" s="275"/>
      <c r="G12" s="275"/>
      <c r="H12" s="275"/>
      <c r="I12" s="275"/>
      <c r="J12" s="275"/>
      <c r="K12" s="276"/>
      <c r="L12" s="269" t="s">
        <v>45</v>
      </c>
      <c r="M12" s="269">
        <v>1</v>
      </c>
      <c r="N12" s="269" t="s">
        <v>46</v>
      </c>
      <c r="O12" s="312">
        <v>1</v>
      </c>
      <c r="P12" s="29"/>
    </row>
    <row r="13" spans="2:16" ht="13.5">
      <c r="B13" s="26"/>
      <c r="C13" s="304"/>
      <c r="D13" s="274"/>
      <c r="E13" s="275"/>
      <c r="F13" s="275"/>
      <c r="G13" s="275"/>
      <c r="H13" s="275"/>
      <c r="I13" s="275"/>
      <c r="J13" s="275"/>
      <c r="K13" s="276"/>
      <c r="L13" s="270"/>
      <c r="M13" s="270"/>
      <c r="N13" s="270"/>
      <c r="O13" s="313"/>
      <c r="P13" s="29"/>
    </row>
    <row r="14" spans="2:16" ht="15">
      <c r="B14" s="26"/>
      <c r="C14" s="304"/>
      <c r="D14" s="271" t="s">
        <v>47</v>
      </c>
      <c r="E14" s="272"/>
      <c r="F14" s="272"/>
      <c r="G14" s="272"/>
      <c r="H14" s="272"/>
      <c r="I14" s="272"/>
      <c r="J14" s="272"/>
      <c r="K14" s="273"/>
      <c r="L14" s="270"/>
      <c r="M14" s="270"/>
      <c r="N14" s="270"/>
      <c r="O14" s="313"/>
      <c r="P14" s="29"/>
    </row>
    <row r="15" spans="2:16" ht="15.75" thickBot="1">
      <c r="B15" s="26"/>
      <c r="C15" s="54"/>
      <c r="D15" s="55"/>
      <c r="E15" s="55"/>
      <c r="F15" s="55"/>
      <c r="G15" s="55"/>
      <c r="H15" s="55"/>
      <c r="I15" s="55"/>
      <c r="J15" s="55"/>
      <c r="K15" s="55"/>
      <c r="L15" s="55"/>
      <c r="M15" s="56"/>
      <c r="N15" s="56"/>
      <c r="O15" s="57"/>
      <c r="P15" s="31"/>
    </row>
    <row r="16" spans="2:16" ht="15">
      <c r="B16" s="26"/>
      <c r="C16" s="58"/>
      <c r="D16" s="217"/>
      <c r="E16" s="217"/>
      <c r="F16" s="217"/>
      <c r="G16" s="217"/>
      <c r="H16" s="217"/>
      <c r="I16" s="217"/>
      <c r="J16" s="217"/>
      <c r="K16" s="217"/>
      <c r="L16" s="59" t="s">
        <v>48</v>
      </c>
      <c r="M16" s="60" t="s">
        <v>49</v>
      </c>
      <c r="N16" s="60" t="s">
        <v>50</v>
      </c>
      <c r="O16" s="61" t="s">
        <v>51</v>
      </c>
      <c r="P16" s="30"/>
    </row>
    <row r="17" spans="2:16" ht="15">
      <c r="B17" s="26"/>
      <c r="C17" s="62"/>
      <c r="D17" s="218"/>
      <c r="E17" s="218"/>
      <c r="F17" s="218"/>
      <c r="G17" s="218"/>
      <c r="H17" s="218"/>
      <c r="I17" s="218"/>
      <c r="J17" s="218"/>
      <c r="K17" s="218"/>
      <c r="L17" s="63"/>
      <c r="M17" s="64"/>
      <c r="N17" s="64"/>
      <c r="O17" s="65"/>
      <c r="P17" s="32"/>
    </row>
    <row r="18" spans="2:16" ht="18" customHeight="1">
      <c r="B18" s="26"/>
      <c r="C18" s="360" t="s">
        <v>52</v>
      </c>
      <c r="D18" s="361"/>
      <c r="E18" s="361"/>
      <c r="F18" s="361"/>
      <c r="G18" s="218"/>
      <c r="H18" s="218"/>
      <c r="I18" s="218" t="s">
        <v>53</v>
      </c>
      <c r="J18" s="53"/>
      <c r="K18" s="218"/>
      <c r="L18" s="63"/>
      <c r="M18" s="53"/>
      <c r="N18" s="53"/>
      <c r="O18" s="66"/>
      <c r="P18" s="32"/>
    </row>
    <row r="19" spans="2:16" ht="15">
      <c r="B19" s="26"/>
      <c r="C19" s="67"/>
      <c r="D19" s="68"/>
      <c r="E19" s="68"/>
      <c r="F19" s="68"/>
      <c r="G19" s="68"/>
      <c r="H19" s="68"/>
      <c r="I19" s="68"/>
      <c r="J19" s="68"/>
      <c r="K19" s="68"/>
      <c r="L19" s="68"/>
      <c r="M19" s="68"/>
      <c r="N19" s="68"/>
      <c r="O19" s="69"/>
      <c r="P19" s="33"/>
    </row>
    <row r="20" spans="2:16" ht="15" thickBot="1">
      <c r="B20" s="26"/>
      <c r="C20" s="70"/>
      <c r="D20" s="71"/>
      <c r="E20" s="71"/>
      <c r="F20" s="71"/>
      <c r="G20" s="71"/>
      <c r="H20" s="71"/>
      <c r="I20" s="71"/>
      <c r="J20" s="71"/>
      <c r="K20" s="71"/>
      <c r="L20" s="71"/>
      <c r="M20" s="71"/>
      <c r="N20" s="71"/>
      <c r="O20" s="72"/>
      <c r="P20" s="27"/>
    </row>
    <row r="21" spans="2:16" ht="15" thickBot="1">
      <c r="B21" s="26"/>
      <c r="C21" s="73"/>
      <c r="D21" s="74"/>
      <c r="E21" s="74"/>
      <c r="F21" s="74"/>
      <c r="G21" s="74"/>
      <c r="H21" s="74"/>
      <c r="I21" s="53"/>
      <c r="J21" s="53"/>
      <c r="K21" s="74"/>
      <c r="L21" s="74"/>
      <c r="M21" s="74"/>
      <c r="N21" s="74"/>
      <c r="O21" s="75"/>
      <c r="P21" s="27"/>
    </row>
    <row r="22" spans="2:16" ht="15">
      <c r="B22" s="26"/>
      <c r="C22" s="279" t="s">
        <v>54</v>
      </c>
      <c r="D22" s="280"/>
      <c r="E22" s="280"/>
      <c r="F22" s="280"/>
      <c r="G22" s="280"/>
      <c r="H22" s="280"/>
      <c r="I22" s="280"/>
      <c r="J22" s="280"/>
      <c r="K22" s="280"/>
      <c r="L22" s="280"/>
      <c r="M22" s="280"/>
      <c r="N22" s="280"/>
      <c r="O22" s="281"/>
      <c r="P22" s="34"/>
    </row>
    <row r="23" spans="2:16" ht="15" thickBot="1">
      <c r="B23" s="26"/>
      <c r="C23" s="76"/>
      <c r="D23" s="53"/>
      <c r="E23" s="53"/>
      <c r="F23" s="53"/>
      <c r="G23" s="53"/>
      <c r="H23" s="53"/>
      <c r="I23" s="53"/>
      <c r="J23" s="53"/>
      <c r="K23" s="53"/>
      <c r="L23" s="53"/>
      <c r="M23" s="53"/>
      <c r="N23" s="53"/>
      <c r="O23" s="77"/>
      <c r="P23" s="27"/>
    </row>
    <row r="24" spans="2:16" ht="15">
      <c r="B24" s="26"/>
      <c r="C24" s="78" t="s">
        <v>55</v>
      </c>
      <c r="D24" s="309" t="s">
        <v>11</v>
      </c>
      <c r="E24" s="310"/>
      <c r="F24" s="310"/>
      <c r="G24" s="310"/>
      <c r="H24" s="310"/>
      <c r="I24" s="310"/>
      <c r="J24" s="310"/>
      <c r="K24" s="310"/>
      <c r="L24" s="311"/>
      <c r="M24" s="277" t="s">
        <v>56</v>
      </c>
      <c r="N24" s="278"/>
      <c r="O24" s="78" t="s">
        <v>13</v>
      </c>
      <c r="P24" s="35"/>
    </row>
    <row r="25" spans="2:16" ht="15" thickBot="1">
      <c r="B25" s="26"/>
      <c r="C25" s="79"/>
      <c r="D25" s="288"/>
      <c r="E25" s="335"/>
      <c r="F25" s="335"/>
      <c r="G25" s="335"/>
      <c r="H25" s="335"/>
      <c r="I25" s="335"/>
      <c r="J25" s="335"/>
      <c r="K25" s="335"/>
      <c r="L25" s="289"/>
      <c r="M25" s="288"/>
      <c r="N25" s="289"/>
      <c r="O25" s="80"/>
      <c r="P25" s="36"/>
    </row>
    <row r="26" spans="2:16">
      <c r="B26" s="26"/>
      <c r="C26" s="294" t="s">
        <v>57</v>
      </c>
      <c r="D26" s="295"/>
      <c r="E26" s="295"/>
      <c r="F26" s="295"/>
      <c r="G26" s="295"/>
      <c r="H26" s="295"/>
      <c r="I26" s="295"/>
      <c r="J26" s="295"/>
      <c r="K26" s="295"/>
      <c r="L26" s="295"/>
      <c r="M26" s="295"/>
      <c r="N26" s="295"/>
      <c r="O26" s="296"/>
      <c r="P26" s="37"/>
    </row>
    <row r="27" spans="2:16">
      <c r="B27" s="26"/>
      <c r="C27" s="297"/>
      <c r="D27" s="298"/>
      <c r="E27" s="298"/>
      <c r="F27" s="298"/>
      <c r="G27" s="298"/>
      <c r="H27" s="298"/>
      <c r="I27" s="298"/>
      <c r="J27" s="298"/>
      <c r="K27" s="298"/>
      <c r="L27" s="298"/>
      <c r="M27" s="298"/>
      <c r="N27" s="298"/>
      <c r="O27" s="299"/>
      <c r="P27" s="37"/>
    </row>
    <row r="28" spans="2:16" ht="13.5" thickBot="1">
      <c r="B28" s="26"/>
      <c r="C28" s="300"/>
      <c r="D28" s="301"/>
      <c r="E28" s="301"/>
      <c r="F28" s="301"/>
      <c r="G28" s="301"/>
      <c r="H28" s="301"/>
      <c r="I28" s="301"/>
      <c r="J28" s="301"/>
      <c r="K28" s="301"/>
      <c r="L28" s="301"/>
      <c r="M28" s="301"/>
      <c r="N28" s="301"/>
      <c r="O28" s="302"/>
      <c r="P28" s="37"/>
    </row>
    <row r="29" spans="2:16" ht="15">
      <c r="B29" s="26"/>
      <c r="C29" s="290" t="s">
        <v>11</v>
      </c>
      <c r="D29" s="291"/>
      <c r="E29" s="291"/>
      <c r="F29" s="291"/>
      <c r="G29" s="292"/>
      <c r="H29" s="293" t="s">
        <v>58</v>
      </c>
      <c r="I29" s="291"/>
      <c r="J29" s="333" t="s">
        <v>59</v>
      </c>
      <c r="K29" s="334"/>
      <c r="L29" s="81" t="s">
        <v>60</v>
      </c>
      <c r="M29" s="293" t="s">
        <v>61</v>
      </c>
      <c r="N29" s="327"/>
      <c r="O29" s="82" t="s">
        <v>62</v>
      </c>
      <c r="P29" s="38"/>
    </row>
    <row r="30" spans="2:16" ht="14.25">
      <c r="B30" s="26"/>
      <c r="C30" s="282"/>
      <c r="D30" s="283"/>
      <c r="E30" s="283"/>
      <c r="F30" s="283"/>
      <c r="G30" s="284"/>
      <c r="H30" s="285"/>
      <c r="I30" s="284"/>
      <c r="J30" s="285"/>
      <c r="K30" s="284"/>
      <c r="L30" s="83"/>
      <c r="M30" s="286"/>
      <c r="N30" s="287"/>
      <c r="O30" s="84"/>
      <c r="P30" s="39"/>
    </row>
    <row r="31" spans="2:16" ht="14.25">
      <c r="B31" s="26"/>
      <c r="C31" s="85"/>
      <c r="D31" s="86"/>
      <c r="E31" s="86"/>
      <c r="F31" s="86"/>
      <c r="G31" s="87"/>
      <c r="H31" s="88"/>
      <c r="I31" s="87"/>
      <c r="J31" s="88"/>
      <c r="K31" s="87"/>
      <c r="L31" s="83"/>
      <c r="M31" s="286"/>
      <c r="N31" s="287"/>
      <c r="O31" s="84"/>
      <c r="P31" s="39"/>
    </row>
    <row r="32" spans="2:16" ht="15" thickBot="1">
      <c r="B32" s="26"/>
      <c r="C32" s="336"/>
      <c r="D32" s="337"/>
      <c r="E32" s="337"/>
      <c r="F32" s="337"/>
      <c r="G32" s="338"/>
      <c r="H32" s="339"/>
      <c r="I32" s="338"/>
      <c r="J32" s="339"/>
      <c r="K32" s="338"/>
      <c r="L32" s="89"/>
      <c r="M32" s="340"/>
      <c r="N32" s="341"/>
      <c r="O32" s="84"/>
      <c r="P32" s="39"/>
    </row>
    <row r="33" spans="2:16" ht="15.75" thickBot="1">
      <c r="B33" s="26"/>
      <c r="C33" s="328" t="s">
        <v>63</v>
      </c>
      <c r="D33" s="329"/>
      <c r="E33" s="329"/>
      <c r="F33" s="329"/>
      <c r="G33" s="329"/>
      <c r="H33" s="329"/>
      <c r="I33" s="329"/>
      <c r="J33" s="329"/>
      <c r="K33" s="329"/>
      <c r="L33" s="329"/>
      <c r="M33" s="329"/>
      <c r="N33" s="330"/>
      <c r="O33" s="90"/>
      <c r="P33" s="40"/>
    </row>
    <row r="34" spans="2:16" ht="13.5" customHeight="1">
      <c r="B34" s="26"/>
      <c r="C34" s="294" t="s">
        <v>64</v>
      </c>
      <c r="D34" s="295"/>
      <c r="E34" s="295"/>
      <c r="F34" s="295"/>
      <c r="G34" s="295"/>
      <c r="H34" s="295"/>
      <c r="I34" s="295"/>
      <c r="J34" s="295"/>
      <c r="K34" s="295"/>
      <c r="L34" s="295"/>
      <c r="M34" s="295"/>
      <c r="N34" s="295"/>
      <c r="O34" s="296"/>
      <c r="P34" s="37"/>
    </row>
    <row r="35" spans="2:16">
      <c r="B35" s="26"/>
      <c r="C35" s="297"/>
      <c r="D35" s="298"/>
      <c r="E35" s="298"/>
      <c r="F35" s="298"/>
      <c r="G35" s="298"/>
      <c r="H35" s="298"/>
      <c r="I35" s="298"/>
      <c r="J35" s="298"/>
      <c r="K35" s="298"/>
      <c r="L35" s="298"/>
      <c r="M35" s="298"/>
      <c r="N35" s="298"/>
      <c r="O35" s="299"/>
      <c r="P35" s="37"/>
    </row>
    <row r="36" spans="2:16" ht="13.5" thickBot="1">
      <c r="B36" s="26"/>
      <c r="C36" s="300"/>
      <c r="D36" s="301"/>
      <c r="E36" s="301"/>
      <c r="F36" s="301"/>
      <c r="G36" s="301"/>
      <c r="H36" s="301"/>
      <c r="I36" s="301"/>
      <c r="J36" s="301"/>
      <c r="K36" s="301"/>
      <c r="L36" s="301"/>
      <c r="M36" s="301"/>
      <c r="N36" s="301"/>
      <c r="O36" s="302"/>
      <c r="P36" s="37"/>
    </row>
    <row r="37" spans="2:16" ht="15">
      <c r="B37" s="26"/>
      <c r="C37" s="290" t="s">
        <v>11</v>
      </c>
      <c r="D37" s="326"/>
      <c r="E37" s="326"/>
      <c r="F37" s="326"/>
      <c r="G37" s="326"/>
      <c r="H37" s="326"/>
      <c r="I37" s="326"/>
      <c r="J37" s="327"/>
      <c r="K37" s="216" t="s">
        <v>56</v>
      </c>
      <c r="L37" s="81" t="s">
        <v>13</v>
      </c>
      <c r="M37" s="293" t="s">
        <v>65</v>
      </c>
      <c r="N37" s="327"/>
      <c r="O37" s="82" t="s">
        <v>62</v>
      </c>
      <c r="P37" s="38"/>
    </row>
    <row r="38" spans="2:16" ht="14.25">
      <c r="B38" s="26"/>
      <c r="C38" s="282"/>
      <c r="D38" s="283"/>
      <c r="E38" s="283"/>
      <c r="F38" s="283"/>
      <c r="G38" s="283"/>
      <c r="H38" s="283"/>
      <c r="I38" s="283"/>
      <c r="J38" s="284"/>
      <c r="K38" s="213"/>
      <c r="L38" s="91"/>
      <c r="M38" s="344"/>
      <c r="N38" s="345"/>
      <c r="O38" s="84"/>
      <c r="P38" s="39"/>
    </row>
    <row r="39" spans="2:16" ht="15" thickBot="1">
      <c r="B39" s="26"/>
      <c r="C39" s="336"/>
      <c r="D39" s="337"/>
      <c r="E39" s="337"/>
      <c r="F39" s="337"/>
      <c r="G39" s="337"/>
      <c r="H39" s="337"/>
      <c r="I39" s="337"/>
      <c r="J39" s="338"/>
      <c r="K39" s="86"/>
      <c r="L39" s="92"/>
      <c r="M39" s="342"/>
      <c r="N39" s="343"/>
      <c r="O39" s="93"/>
      <c r="P39" s="39"/>
    </row>
    <row r="40" spans="2:16" ht="15.75" thickBot="1">
      <c r="B40" s="26"/>
      <c r="C40" s="328" t="s">
        <v>63</v>
      </c>
      <c r="D40" s="329"/>
      <c r="E40" s="329"/>
      <c r="F40" s="329"/>
      <c r="G40" s="329"/>
      <c r="H40" s="329"/>
      <c r="I40" s="329"/>
      <c r="J40" s="329"/>
      <c r="K40" s="329"/>
      <c r="L40" s="329"/>
      <c r="M40" s="329"/>
      <c r="N40" s="330"/>
      <c r="O40" s="94">
        <v>0</v>
      </c>
      <c r="P40" s="39"/>
    </row>
    <row r="41" spans="2:16">
      <c r="B41" s="26"/>
      <c r="C41" s="294" t="s">
        <v>66</v>
      </c>
      <c r="D41" s="295"/>
      <c r="E41" s="295"/>
      <c r="F41" s="295"/>
      <c r="G41" s="295"/>
      <c r="H41" s="295"/>
      <c r="I41" s="295"/>
      <c r="J41" s="295"/>
      <c r="K41" s="295"/>
      <c r="L41" s="295"/>
      <c r="M41" s="295"/>
      <c r="N41" s="295"/>
      <c r="O41" s="296"/>
      <c r="P41" s="37"/>
    </row>
    <row r="42" spans="2:16">
      <c r="B42" s="26"/>
      <c r="C42" s="297"/>
      <c r="D42" s="298"/>
      <c r="E42" s="298"/>
      <c r="F42" s="298"/>
      <c r="G42" s="298"/>
      <c r="H42" s="298"/>
      <c r="I42" s="298"/>
      <c r="J42" s="298"/>
      <c r="K42" s="298"/>
      <c r="L42" s="298"/>
      <c r="M42" s="298"/>
      <c r="N42" s="298"/>
      <c r="O42" s="299"/>
      <c r="P42" s="37"/>
    </row>
    <row r="43" spans="2:16" ht="13.5" thickBot="1">
      <c r="B43" s="26"/>
      <c r="C43" s="300"/>
      <c r="D43" s="301"/>
      <c r="E43" s="301"/>
      <c r="F43" s="301"/>
      <c r="G43" s="301"/>
      <c r="H43" s="301"/>
      <c r="I43" s="301"/>
      <c r="J43" s="301"/>
      <c r="K43" s="301"/>
      <c r="L43" s="301"/>
      <c r="M43" s="301"/>
      <c r="N43" s="301"/>
      <c r="O43" s="302"/>
      <c r="P43" s="37"/>
    </row>
    <row r="44" spans="2:16" ht="17.25">
      <c r="B44" s="26"/>
      <c r="C44" s="290" t="s">
        <v>67</v>
      </c>
      <c r="D44" s="326"/>
      <c r="E44" s="326"/>
      <c r="F44" s="326"/>
      <c r="G44" s="326"/>
      <c r="H44" s="326"/>
      <c r="I44" s="326"/>
      <c r="J44" s="81" t="s">
        <v>68</v>
      </c>
      <c r="K44" s="214" t="s">
        <v>69</v>
      </c>
      <c r="L44" s="95" t="s">
        <v>70</v>
      </c>
      <c r="M44" s="293" t="s">
        <v>71</v>
      </c>
      <c r="N44" s="327"/>
      <c r="O44" s="82" t="s">
        <v>62</v>
      </c>
      <c r="P44" s="38"/>
    </row>
    <row r="45" spans="2:16" ht="14.25">
      <c r="B45" s="26"/>
      <c r="C45" s="282"/>
      <c r="D45" s="283"/>
      <c r="E45" s="283"/>
      <c r="F45" s="283"/>
      <c r="G45" s="283"/>
      <c r="H45" s="283"/>
      <c r="I45" s="283"/>
      <c r="J45" s="96"/>
      <c r="K45" s="97"/>
      <c r="L45" s="96"/>
      <c r="M45" s="351"/>
      <c r="N45" s="352"/>
      <c r="O45" s="84"/>
      <c r="P45" s="39"/>
    </row>
    <row r="46" spans="2:16" ht="15" thickBot="1">
      <c r="B46" s="26"/>
      <c r="C46" s="336"/>
      <c r="D46" s="337"/>
      <c r="E46" s="337"/>
      <c r="F46" s="337"/>
      <c r="G46" s="337"/>
      <c r="H46" s="337"/>
      <c r="I46" s="337"/>
      <c r="J46" s="98"/>
      <c r="K46" s="99"/>
      <c r="L46" s="98"/>
      <c r="M46" s="342"/>
      <c r="N46" s="343"/>
      <c r="O46" s="100"/>
      <c r="P46" s="39"/>
    </row>
    <row r="47" spans="2:16" ht="15.75" thickBot="1">
      <c r="B47" s="26"/>
      <c r="C47" s="328" t="s">
        <v>63</v>
      </c>
      <c r="D47" s="329"/>
      <c r="E47" s="329"/>
      <c r="F47" s="329"/>
      <c r="G47" s="329"/>
      <c r="H47" s="329"/>
      <c r="I47" s="329"/>
      <c r="J47" s="329"/>
      <c r="K47" s="329"/>
      <c r="L47" s="329"/>
      <c r="M47" s="329"/>
      <c r="N47" s="330"/>
      <c r="O47" s="90"/>
      <c r="P47" s="40"/>
    </row>
    <row r="48" spans="2:16">
      <c r="B48" s="26"/>
      <c r="C48" s="294" t="s">
        <v>72</v>
      </c>
      <c r="D48" s="295"/>
      <c r="E48" s="295"/>
      <c r="F48" s="295"/>
      <c r="G48" s="295"/>
      <c r="H48" s="295"/>
      <c r="I48" s="295"/>
      <c r="J48" s="295"/>
      <c r="K48" s="295"/>
      <c r="L48" s="295"/>
      <c r="M48" s="295"/>
      <c r="N48" s="295"/>
      <c r="O48" s="296"/>
      <c r="P48" s="37"/>
    </row>
    <row r="49" spans="2:16">
      <c r="B49" s="26"/>
      <c r="C49" s="297"/>
      <c r="D49" s="298"/>
      <c r="E49" s="298"/>
      <c r="F49" s="298"/>
      <c r="G49" s="298"/>
      <c r="H49" s="298"/>
      <c r="I49" s="298"/>
      <c r="J49" s="298"/>
      <c r="K49" s="298"/>
      <c r="L49" s="298"/>
      <c r="M49" s="298"/>
      <c r="N49" s="298"/>
      <c r="O49" s="299"/>
      <c r="P49" s="37"/>
    </row>
    <row r="50" spans="2:16" ht="13.5" thickBot="1">
      <c r="B50" s="26"/>
      <c r="C50" s="300"/>
      <c r="D50" s="301"/>
      <c r="E50" s="301"/>
      <c r="F50" s="301"/>
      <c r="G50" s="301"/>
      <c r="H50" s="301"/>
      <c r="I50" s="301"/>
      <c r="J50" s="301"/>
      <c r="K50" s="301"/>
      <c r="L50" s="301"/>
      <c r="M50" s="301"/>
      <c r="N50" s="301"/>
      <c r="O50" s="302"/>
      <c r="P50" s="37"/>
    </row>
    <row r="51" spans="2:16" ht="30">
      <c r="B51" s="26"/>
      <c r="C51" s="290" t="s">
        <v>73</v>
      </c>
      <c r="D51" s="326"/>
      <c r="E51" s="326"/>
      <c r="F51" s="326"/>
      <c r="G51" s="326"/>
      <c r="H51" s="326"/>
      <c r="I51" s="326"/>
      <c r="J51" s="81" t="s">
        <v>74</v>
      </c>
      <c r="K51" s="101" t="s">
        <v>75</v>
      </c>
      <c r="L51" s="102" t="s">
        <v>76</v>
      </c>
      <c r="M51" s="349" t="s">
        <v>61</v>
      </c>
      <c r="N51" s="350"/>
      <c r="O51" s="103" t="s">
        <v>62</v>
      </c>
      <c r="P51" s="41"/>
    </row>
    <row r="52" spans="2:16" ht="14.25">
      <c r="B52" s="26"/>
      <c r="C52" s="104"/>
      <c r="D52" s="105"/>
      <c r="E52" s="105"/>
      <c r="F52" s="105"/>
      <c r="G52" s="105"/>
      <c r="H52" s="105"/>
      <c r="I52" s="105"/>
      <c r="J52" s="106"/>
      <c r="K52" s="107"/>
      <c r="L52" s="108"/>
      <c r="M52" s="331"/>
      <c r="N52" s="332"/>
      <c r="O52" s="109"/>
      <c r="P52" s="42"/>
    </row>
    <row r="53" spans="2:16" ht="14.25">
      <c r="B53" s="26"/>
      <c r="C53" s="104"/>
      <c r="D53" s="105"/>
      <c r="E53" s="105"/>
      <c r="F53" s="105"/>
      <c r="G53" s="105"/>
      <c r="H53" s="105"/>
      <c r="I53" s="105"/>
      <c r="J53" s="106"/>
      <c r="K53" s="107"/>
      <c r="L53" s="108"/>
      <c r="M53" s="331"/>
      <c r="N53" s="332"/>
      <c r="O53" s="109"/>
      <c r="P53" s="42"/>
    </row>
    <row r="54" spans="2:16" ht="14.25">
      <c r="B54" s="26"/>
      <c r="C54" s="104"/>
      <c r="D54" s="105"/>
      <c r="E54" s="105"/>
      <c r="F54" s="105"/>
      <c r="G54" s="105"/>
      <c r="H54" s="105"/>
      <c r="I54" s="105"/>
      <c r="J54" s="106"/>
      <c r="K54" s="107"/>
      <c r="L54" s="108"/>
      <c r="M54" s="351"/>
      <c r="N54" s="352"/>
      <c r="O54" s="109"/>
      <c r="P54" s="42"/>
    </row>
    <row r="55" spans="2:16" ht="15" thickBot="1">
      <c r="B55" s="26"/>
      <c r="C55" s="336"/>
      <c r="D55" s="337"/>
      <c r="E55" s="337"/>
      <c r="F55" s="337"/>
      <c r="G55" s="337"/>
      <c r="H55" s="337"/>
      <c r="I55" s="337"/>
      <c r="J55" s="98"/>
      <c r="K55" s="99"/>
      <c r="L55" s="98"/>
      <c r="M55" s="342"/>
      <c r="N55" s="343"/>
      <c r="O55" s="100"/>
      <c r="P55" s="39"/>
    </row>
    <row r="56" spans="2:16" ht="15.75" thickBot="1">
      <c r="B56" s="26"/>
      <c r="C56" s="328" t="s">
        <v>63</v>
      </c>
      <c r="D56" s="329"/>
      <c r="E56" s="329"/>
      <c r="F56" s="329"/>
      <c r="G56" s="329"/>
      <c r="H56" s="329"/>
      <c r="I56" s="329"/>
      <c r="J56" s="329"/>
      <c r="K56" s="329"/>
      <c r="L56" s="329"/>
      <c r="M56" s="329"/>
      <c r="N56" s="330"/>
      <c r="O56" s="94"/>
      <c r="P56" s="39"/>
    </row>
    <row r="57" spans="2:16" ht="15" thickBot="1">
      <c r="B57" s="26"/>
      <c r="C57" s="76"/>
      <c r="D57" s="53"/>
      <c r="E57" s="53"/>
      <c r="F57" s="53"/>
      <c r="G57" s="53"/>
      <c r="H57" s="53"/>
      <c r="I57" s="53"/>
      <c r="J57" s="53"/>
      <c r="K57" s="53"/>
      <c r="L57" s="53"/>
      <c r="M57" s="53"/>
      <c r="N57" s="53"/>
      <c r="O57" s="77"/>
      <c r="P57" s="27"/>
    </row>
    <row r="58" spans="2:16" ht="15.75" thickBot="1">
      <c r="B58" s="26"/>
      <c r="C58" s="346" t="s">
        <v>77</v>
      </c>
      <c r="D58" s="347"/>
      <c r="E58" s="347"/>
      <c r="F58" s="347"/>
      <c r="G58" s="347"/>
      <c r="H58" s="347"/>
      <c r="I58" s="347"/>
      <c r="J58" s="347"/>
      <c r="K58" s="347"/>
      <c r="L58" s="347"/>
      <c r="M58" s="347"/>
      <c r="N58" s="348"/>
      <c r="O58" s="110"/>
      <c r="P58" s="43"/>
    </row>
    <row r="59" spans="2:16">
      <c r="B59" s="26"/>
      <c r="C59" s="294" t="s">
        <v>78</v>
      </c>
      <c r="D59" s="295"/>
      <c r="E59" s="295"/>
      <c r="F59" s="295"/>
      <c r="G59" s="295"/>
      <c r="H59" s="295"/>
      <c r="I59" s="295"/>
      <c r="J59" s="295"/>
      <c r="K59" s="295"/>
      <c r="L59" s="295"/>
      <c r="M59" s="295"/>
      <c r="N59" s="295"/>
      <c r="O59" s="296"/>
      <c r="P59" s="37"/>
    </row>
    <row r="60" spans="2:16">
      <c r="B60" s="26"/>
      <c r="C60" s="297"/>
      <c r="D60" s="298"/>
      <c r="E60" s="298"/>
      <c r="F60" s="298"/>
      <c r="G60" s="298"/>
      <c r="H60" s="298"/>
      <c r="I60" s="298"/>
      <c r="J60" s="298"/>
      <c r="K60" s="298"/>
      <c r="L60" s="298"/>
      <c r="M60" s="298"/>
      <c r="N60" s="298"/>
      <c r="O60" s="299"/>
      <c r="P60" s="37"/>
    </row>
    <row r="61" spans="2:16" ht="13.5" thickBot="1">
      <c r="B61" s="26"/>
      <c r="C61" s="300"/>
      <c r="D61" s="301"/>
      <c r="E61" s="301"/>
      <c r="F61" s="301"/>
      <c r="G61" s="301"/>
      <c r="H61" s="301"/>
      <c r="I61" s="301"/>
      <c r="J61" s="301"/>
      <c r="K61" s="301"/>
      <c r="L61" s="301"/>
      <c r="M61" s="301"/>
      <c r="N61" s="301"/>
      <c r="O61" s="302"/>
      <c r="P61" s="37"/>
    </row>
    <row r="62" spans="2:16" ht="15">
      <c r="B62" s="26"/>
      <c r="C62" s="290" t="s">
        <v>79</v>
      </c>
      <c r="D62" s="326"/>
      <c r="E62" s="326"/>
      <c r="F62" s="326"/>
      <c r="G62" s="326"/>
      <c r="H62" s="326"/>
      <c r="I62" s="326"/>
      <c r="J62" s="214"/>
      <c r="K62" s="215"/>
      <c r="L62" s="102" t="s">
        <v>80</v>
      </c>
      <c r="M62" s="349" t="s">
        <v>81</v>
      </c>
      <c r="N62" s="350"/>
      <c r="O62" s="103"/>
      <c r="P62" s="41"/>
    </row>
    <row r="63" spans="2:16" ht="14.25">
      <c r="B63" s="26"/>
      <c r="C63" s="282" t="s">
        <v>82</v>
      </c>
      <c r="D63" s="283"/>
      <c r="E63" s="283"/>
      <c r="F63" s="283"/>
      <c r="G63" s="283"/>
      <c r="H63" s="283"/>
      <c r="I63" s="283"/>
      <c r="J63" s="111"/>
      <c r="K63" s="112"/>
      <c r="L63" s="113"/>
      <c r="M63" s="368"/>
      <c r="N63" s="369"/>
      <c r="O63" s="114"/>
      <c r="P63" s="44"/>
    </row>
    <row r="64" spans="2:16" ht="14.25">
      <c r="B64" s="26"/>
      <c r="C64" s="85" t="s">
        <v>83</v>
      </c>
      <c r="D64" s="86"/>
      <c r="E64" s="86"/>
      <c r="F64" s="86"/>
      <c r="G64" s="86"/>
      <c r="H64" s="86"/>
      <c r="I64" s="86"/>
      <c r="J64" s="111"/>
      <c r="K64" s="112"/>
      <c r="L64" s="113"/>
      <c r="M64" s="368"/>
      <c r="N64" s="369"/>
      <c r="O64" s="114"/>
      <c r="P64" s="44"/>
    </row>
    <row r="65" spans="2:16" ht="15" thickBot="1">
      <c r="B65" s="26"/>
      <c r="C65" s="70" t="s">
        <v>84</v>
      </c>
      <c r="D65" s="71"/>
      <c r="E65" s="71"/>
      <c r="F65" s="71"/>
      <c r="G65" s="71"/>
      <c r="H65" s="71"/>
      <c r="I65" s="71"/>
      <c r="J65" s="115"/>
      <c r="K65" s="116"/>
      <c r="L65" s="113"/>
      <c r="M65" s="370"/>
      <c r="N65" s="371"/>
      <c r="O65" s="114"/>
      <c r="P65" s="44"/>
    </row>
    <row r="66" spans="2:16" ht="15.75" thickBot="1">
      <c r="B66" s="26"/>
      <c r="C66" s="328" t="s">
        <v>63</v>
      </c>
      <c r="D66" s="329"/>
      <c r="E66" s="329"/>
      <c r="F66" s="329"/>
      <c r="G66" s="329"/>
      <c r="H66" s="329"/>
      <c r="I66" s="329"/>
      <c r="J66" s="329"/>
      <c r="K66" s="329"/>
      <c r="L66" s="329"/>
      <c r="M66" s="329"/>
      <c r="N66" s="330"/>
      <c r="O66" s="117"/>
      <c r="P66" s="45"/>
    </row>
    <row r="67" spans="2:16" ht="15" thickBot="1">
      <c r="B67" s="26"/>
      <c r="C67" s="76"/>
      <c r="D67" s="53"/>
      <c r="E67" s="53"/>
      <c r="F67" s="53"/>
      <c r="G67" s="53"/>
      <c r="H67" s="53"/>
      <c r="I67" s="53"/>
      <c r="J67" s="53"/>
      <c r="K67" s="53"/>
      <c r="L67" s="53"/>
      <c r="M67" s="53"/>
      <c r="N67" s="53"/>
      <c r="O67" s="77"/>
      <c r="P67" s="27"/>
    </row>
    <row r="68" spans="2:16" ht="15.75" thickBot="1">
      <c r="B68" s="26"/>
      <c r="C68" s="346" t="s">
        <v>85</v>
      </c>
      <c r="D68" s="347"/>
      <c r="E68" s="347"/>
      <c r="F68" s="347"/>
      <c r="G68" s="347"/>
      <c r="H68" s="347"/>
      <c r="I68" s="347"/>
      <c r="J68" s="347"/>
      <c r="K68" s="347"/>
      <c r="L68" s="347"/>
      <c r="M68" s="347"/>
      <c r="N68" s="348"/>
      <c r="O68" s="118"/>
      <c r="P68" s="45"/>
    </row>
    <row r="69" spans="2:16" ht="14.25">
      <c r="B69" s="26"/>
      <c r="C69" s="73"/>
      <c r="D69" s="74"/>
      <c r="E69" s="74"/>
      <c r="F69" s="74"/>
      <c r="G69" s="74"/>
      <c r="H69" s="74"/>
      <c r="I69" s="74"/>
      <c r="J69" s="74"/>
      <c r="K69" s="74"/>
      <c r="L69" s="74"/>
      <c r="M69" s="74"/>
      <c r="N69" s="74"/>
      <c r="O69" s="75"/>
      <c r="P69" s="27"/>
    </row>
    <row r="70" spans="2:16" ht="14.25">
      <c r="B70" s="26"/>
      <c r="C70" s="76"/>
      <c r="D70" s="53"/>
      <c r="E70" s="53"/>
      <c r="F70" s="53"/>
      <c r="G70" s="53"/>
      <c r="H70" s="53"/>
      <c r="I70" s="53"/>
      <c r="J70" s="53"/>
      <c r="K70" s="53"/>
      <c r="L70" s="53"/>
      <c r="M70" s="53"/>
      <c r="N70" s="53"/>
      <c r="O70" s="77"/>
      <c r="P70" s="27"/>
    </row>
    <row r="71" spans="2:16" ht="14.25">
      <c r="B71" s="26"/>
      <c r="C71" s="76"/>
      <c r="D71" s="53"/>
      <c r="E71" s="53"/>
      <c r="F71" s="53"/>
      <c r="G71" s="53"/>
      <c r="H71" s="53"/>
      <c r="I71" s="53"/>
      <c r="J71" s="53"/>
      <c r="K71" s="53"/>
      <c r="L71" s="53"/>
      <c r="M71" s="53"/>
      <c r="N71" s="53"/>
      <c r="O71" s="77"/>
      <c r="P71" s="27"/>
    </row>
    <row r="72" spans="2:16" ht="14.25">
      <c r="B72" s="26"/>
      <c r="C72" s="76"/>
      <c r="D72" s="53"/>
      <c r="E72" s="53"/>
      <c r="F72" s="53"/>
      <c r="G72" s="53"/>
      <c r="H72" s="119" t="s">
        <v>86</v>
      </c>
      <c r="I72" s="119"/>
      <c r="J72" s="119"/>
      <c r="K72" s="119"/>
      <c r="L72" s="53"/>
      <c r="M72" s="53"/>
      <c r="N72" s="53"/>
      <c r="O72" s="77"/>
      <c r="P72" s="27"/>
    </row>
    <row r="73" spans="2:16" ht="15">
      <c r="B73" s="26"/>
      <c r="C73" s="76"/>
      <c r="D73" s="53"/>
      <c r="E73" s="53"/>
      <c r="F73" s="53"/>
      <c r="G73" s="53"/>
      <c r="H73" s="119" t="s">
        <v>87</v>
      </c>
      <c r="I73" s="53"/>
      <c r="J73" s="53"/>
      <c r="K73" s="53"/>
      <c r="L73" s="53"/>
      <c r="M73" s="53"/>
      <c r="N73" s="53"/>
      <c r="O73" s="77"/>
      <c r="P73" s="46"/>
    </row>
    <row r="74" spans="2:16" ht="15">
      <c r="B74" s="26"/>
      <c r="C74" s="76"/>
      <c r="D74" s="53"/>
      <c r="E74" s="53"/>
      <c r="F74" s="53"/>
      <c r="G74" s="53"/>
      <c r="H74" s="119" t="s">
        <v>88</v>
      </c>
      <c r="I74" s="53"/>
      <c r="J74" s="53"/>
      <c r="K74" s="53"/>
      <c r="L74" s="53"/>
      <c r="M74" s="53"/>
      <c r="N74" s="53"/>
      <c r="O74" s="77"/>
      <c r="P74" s="46"/>
    </row>
    <row r="75" spans="2:16" ht="14.25">
      <c r="B75" s="26"/>
      <c r="C75" s="62"/>
      <c r="D75" s="120"/>
      <c r="E75" s="120"/>
      <c r="F75" s="120"/>
      <c r="G75" s="120"/>
      <c r="H75" s="119" t="s">
        <v>89</v>
      </c>
      <c r="I75" s="120"/>
      <c r="J75" s="120"/>
      <c r="K75" s="120"/>
      <c r="L75" s="120"/>
      <c r="M75" s="120"/>
      <c r="N75" s="120"/>
      <c r="O75" s="121"/>
      <c r="P75" s="47"/>
    </row>
    <row r="76" spans="2:16" ht="14.25">
      <c r="B76" s="26"/>
      <c r="C76" s="76"/>
      <c r="D76" s="53"/>
      <c r="E76" s="53"/>
      <c r="F76" s="53"/>
      <c r="G76" s="53"/>
      <c r="H76" s="53" t="s">
        <v>90</v>
      </c>
      <c r="I76" s="53"/>
      <c r="J76" s="53"/>
      <c r="K76" s="53"/>
      <c r="L76" s="53"/>
      <c r="M76" s="53"/>
      <c r="N76" s="53"/>
      <c r="O76" s="77"/>
      <c r="P76" s="27"/>
    </row>
    <row r="77" spans="2:16" ht="15">
      <c r="B77" s="26"/>
      <c r="C77" s="122" t="s">
        <v>91</v>
      </c>
      <c r="D77" s="123"/>
      <c r="E77" s="123"/>
      <c r="F77" s="123"/>
      <c r="G77" s="123"/>
      <c r="H77" s="123"/>
      <c r="I77" s="123"/>
      <c r="J77" s="123"/>
      <c r="K77" s="123"/>
      <c r="L77" s="123"/>
      <c r="M77" s="123"/>
      <c r="N77" s="123"/>
      <c r="O77" s="124"/>
      <c r="P77" s="27"/>
    </row>
    <row r="78" spans="2:16" ht="14.25">
      <c r="B78" s="26"/>
      <c r="C78" s="365"/>
      <c r="D78" s="366"/>
      <c r="E78" s="366"/>
      <c r="F78" s="366"/>
      <c r="G78" s="366"/>
      <c r="H78" s="366"/>
      <c r="I78" s="366"/>
      <c r="J78" s="366"/>
      <c r="K78" s="366"/>
      <c r="L78" s="366"/>
      <c r="M78" s="366"/>
      <c r="N78" s="366"/>
      <c r="O78" s="367"/>
      <c r="P78" s="47"/>
    </row>
    <row r="79" spans="2:16" ht="14.25">
      <c r="B79" s="26"/>
      <c r="C79" s="365"/>
      <c r="D79" s="366"/>
      <c r="E79" s="366"/>
      <c r="F79" s="366"/>
      <c r="G79" s="366"/>
      <c r="H79" s="366"/>
      <c r="I79" s="366"/>
      <c r="J79" s="366"/>
      <c r="K79" s="366"/>
      <c r="L79" s="366"/>
      <c r="M79" s="366"/>
      <c r="N79" s="366"/>
      <c r="O79" s="367"/>
      <c r="P79" s="47"/>
    </row>
    <row r="80" spans="2:16" ht="14.25">
      <c r="B80" s="26"/>
      <c r="C80" s="62"/>
      <c r="D80" s="120"/>
      <c r="E80" s="120"/>
      <c r="F80" s="120"/>
      <c r="G80" s="120"/>
      <c r="H80" s="120"/>
      <c r="I80" s="120"/>
      <c r="J80" s="120"/>
      <c r="K80" s="120"/>
      <c r="L80" s="120"/>
      <c r="M80" s="120"/>
      <c r="N80" s="120"/>
      <c r="O80" s="121"/>
      <c r="P80" s="47"/>
    </row>
    <row r="81" spans="2:16" ht="15">
      <c r="B81" s="26"/>
      <c r="C81" s="125" t="s">
        <v>92</v>
      </c>
      <c r="D81" s="120"/>
      <c r="E81" s="120"/>
      <c r="F81" s="120"/>
      <c r="G81" s="120"/>
      <c r="H81" s="120"/>
      <c r="I81" s="120"/>
      <c r="J81" s="120"/>
      <c r="K81" s="120"/>
      <c r="L81" s="120"/>
      <c r="M81" s="120"/>
      <c r="N81" s="120"/>
      <c r="O81" s="121"/>
      <c r="P81" s="47"/>
    </row>
    <row r="82" spans="2:16" ht="12.75" customHeight="1">
      <c r="B82" s="26"/>
      <c r="C82" s="362" t="s">
        <v>93</v>
      </c>
      <c r="D82" s="363"/>
      <c r="E82" s="363"/>
      <c r="F82" s="363"/>
      <c r="G82" s="363"/>
      <c r="H82" s="363"/>
      <c r="I82" s="363"/>
      <c r="J82" s="363"/>
      <c r="K82" s="363"/>
      <c r="L82" s="363"/>
      <c r="M82" s="363"/>
      <c r="N82" s="363"/>
      <c r="O82" s="364"/>
      <c r="P82" s="48"/>
    </row>
    <row r="83" spans="2:16" ht="24" customHeight="1">
      <c r="B83" s="26"/>
      <c r="C83" s="362"/>
      <c r="D83" s="363"/>
      <c r="E83" s="363"/>
      <c r="F83" s="363"/>
      <c r="G83" s="363"/>
      <c r="H83" s="363"/>
      <c r="I83" s="363"/>
      <c r="J83" s="363"/>
      <c r="K83" s="363"/>
      <c r="L83" s="363"/>
      <c r="M83" s="363"/>
      <c r="N83" s="363"/>
      <c r="O83" s="364"/>
      <c r="P83" s="48"/>
    </row>
    <row r="84" spans="2:16" ht="12.95" customHeight="1">
      <c r="B84" s="26"/>
      <c r="C84" s="362" t="s">
        <v>94</v>
      </c>
      <c r="D84" s="363"/>
      <c r="E84" s="363"/>
      <c r="F84" s="363"/>
      <c r="G84" s="363"/>
      <c r="H84" s="363"/>
      <c r="I84" s="363"/>
      <c r="J84" s="363"/>
      <c r="K84" s="363"/>
      <c r="L84" s="363"/>
      <c r="M84" s="363"/>
      <c r="N84" s="363"/>
      <c r="O84" s="364"/>
      <c r="P84" s="48"/>
    </row>
    <row r="85" spans="2:16" ht="32.25" customHeight="1">
      <c r="B85" s="26"/>
      <c r="C85" s="362"/>
      <c r="D85" s="363"/>
      <c r="E85" s="363"/>
      <c r="F85" s="363"/>
      <c r="G85" s="363"/>
      <c r="H85" s="363"/>
      <c r="I85" s="363"/>
      <c r="J85" s="363"/>
      <c r="K85" s="363"/>
      <c r="L85" s="363"/>
      <c r="M85" s="363"/>
      <c r="N85" s="363"/>
      <c r="O85" s="364"/>
      <c r="P85" s="48"/>
    </row>
    <row r="86" spans="2:16" ht="14.25">
      <c r="B86" s="26"/>
      <c r="C86" s="62"/>
      <c r="D86" s="120"/>
      <c r="E86" s="120"/>
      <c r="F86" s="120"/>
      <c r="G86" s="120"/>
      <c r="H86" s="120"/>
      <c r="I86" s="120"/>
      <c r="J86" s="120"/>
      <c r="K86" s="120"/>
      <c r="L86" s="120"/>
      <c r="M86" s="120"/>
      <c r="N86" s="120"/>
      <c r="O86" s="121"/>
      <c r="P86" s="47"/>
    </row>
    <row r="87" spans="2:16" ht="14.25">
      <c r="B87" s="26"/>
      <c r="C87" s="76"/>
      <c r="D87" s="53"/>
      <c r="E87" s="53"/>
      <c r="F87" s="53"/>
      <c r="G87" s="53"/>
      <c r="H87" s="119" t="s">
        <v>86</v>
      </c>
      <c r="I87" s="53"/>
      <c r="J87" s="53"/>
      <c r="K87" s="53"/>
      <c r="L87" s="53"/>
      <c r="M87" s="53"/>
      <c r="N87" s="53"/>
      <c r="O87" s="77"/>
      <c r="P87" s="27"/>
    </row>
    <row r="88" spans="2:16" ht="14.25">
      <c r="B88" s="26"/>
      <c r="C88" s="76"/>
      <c r="D88" s="53"/>
      <c r="E88" s="53"/>
      <c r="F88" s="53"/>
      <c r="G88" s="53"/>
      <c r="H88" s="53" t="s">
        <v>87</v>
      </c>
      <c r="I88" s="86"/>
      <c r="J88" s="86"/>
      <c r="K88" s="86"/>
      <c r="L88" s="53"/>
      <c r="M88" s="53"/>
      <c r="N88" s="53"/>
      <c r="O88" s="77"/>
      <c r="P88" s="27"/>
    </row>
    <row r="89" spans="2:16" ht="14.25">
      <c r="B89" s="26"/>
      <c r="C89" s="76"/>
      <c r="D89" s="53"/>
      <c r="E89" s="53"/>
      <c r="F89" s="53"/>
      <c r="G89" s="53"/>
      <c r="H89" s="53" t="s">
        <v>95</v>
      </c>
      <c r="I89" s="126"/>
      <c r="J89" s="126"/>
      <c r="K89" s="126"/>
      <c r="L89" s="53"/>
      <c r="M89" s="53"/>
      <c r="N89" s="53"/>
      <c r="O89" s="77"/>
      <c r="P89" s="27"/>
    </row>
    <row r="90" spans="2:16" ht="14.25">
      <c r="B90" s="26"/>
      <c r="C90" s="127"/>
      <c r="D90" s="120"/>
      <c r="E90" s="120"/>
      <c r="F90" s="120"/>
      <c r="G90" s="120"/>
      <c r="H90" s="53" t="s">
        <v>89</v>
      </c>
      <c r="I90" s="53"/>
      <c r="J90" s="53"/>
      <c r="K90" s="53"/>
      <c r="L90" s="120"/>
      <c r="M90" s="120"/>
      <c r="N90" s="120"/>
      <c r="O90" s="121"/>
      <c r="P90" s="47"/>
    </row>
    <row r="91" spans="2:16" ht="17.25" customHeight="1">
      <c r="B91" s="26"/>
      <c r="C91" s="127"/>
      <c r="D91" s="126"/>
      <c r="E91" s="126"/>
      <c r="F91" s="53"/>
      <c r="G91" s="53"/>
      <c r="H91" s="53"/>
      <c r="I91" s="53"/>
      <c r="J91" s="53"/>
      <c r="K91" s="354"/>
      <c r="L91" s="354"/>
      <c r="M91" s="354"/>
      <c r="N91" s="354"/>
      <c r="O91" s="355"/>
      <c r="P91" s="49"/>
    </row>
    <row r="92" spans="2:16" ht="18.75" customHeight="1" thickBot="1">
      <c r="B92" s="26"/>
      <c r="C92" s="358"/>
      <c r="D92" s="359"/>
      <c r="E92" s="359"/>
      <c r="F92" s="99"/>
      <c r="G92" s="99"/>
      <c r="H92" s="99"/>
      <c r="I92" s="99"/>
      <c r="J92" s="99"/>
      <c r="K92" s="356"/>
      <c r="L92" s="356"/>
      <c r="M92" s="356"/>
      <c r="N92" s="356"/>
      <c r="O92" s="357"/>
      <c r="P92" s="49"/>
    </row>
    <row r="93" spans="2:16" ht="13.5" thickBot="1">
      <c r="B93" s="50"/>
      <c r="C93" s="51"/>
      <c r="D93" s="51"/>
      <c r="E93" s="51"/>
      <c r="F93" s="51"/>
      <c r="G93" s="51"/>
      <c r="H93" s="51"/>
      <c r="I93" s="51"/>
      <c r="J93" s="51"/>
      <c r="K93" s="51"/>
      <c r="L93" s="51"/>
      <c r="M93" s="51"/>
      <c r="N93" s="51"/>
      <c r="O93" s="51"/>
      <c r="P93" s="52"/>
    </row>
    <row r="94" spans="2:16" ht="13.5" thickTop="1"/>
  </sheetData>
  <mergeCells count="78">
    <mergeCell ref="C3:F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38:N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25:N25"/>
    <mergeCell ref="C29:G29"/>
    <mergeCell ref="H29:I29"/>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CC201DDD-042F-4995-8B74-FAA253F59D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PRESUPUESTO OFICIAL (Entidad)</vt:lpstr>
      <vt:lpstr>PROPUESTA ECONOMICA (Proponente</vt:lpstr>
      <vt:lpstr>INDICAR CÓDIGO DEL ITEM DE PAGO</vt:lpstr>
      <vt:lpstr>_GoBack</vt:lpstr>
      <vt:lpstr>'INDICAR CÓDIGO DEL ITEM DE PAGO'!Área_de_impresión</vt:lpstr>
      <vt:lpstr>'PRESUPUESTO OFICIAL (Entidad)'!Área_de_impresión</vt:lpstr>
      <vt:lpstr>'PROPUESTA ECONOMICA (Proponente'!Área_de_impresión</vt:lpstr>
      <vt:lpstr>'PRESUPUESTO OFICIAL (Entidad)'!Títulos_a_imprimir</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User</cp:lastModifiedBy>
  <cp:revision/>
  <cp:lastPrinted>2026-09-22T00:36:26Z</cp:lastPrinted>
  <dcterms:created xsi:type="dcterms:W3CDTF">2006-06-27T16:47:25Z</dcterms:created>
  <dcterms:modified xsi:type="dcterms:W3CDTF">2026-09-22T00:36:30Z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