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7.11.13\tecnico\REGISTRADURIA NACIONAL\2. PROCESOS DE CONTRATACIÓN\LICITACIÓN SEGUROS 2026\DOCUMENTOS PRECONTRACTUALES ENTREGADOS A LICITACIONES\"/>
    </mc:Choice>
  </mc:AlternateContent>
  <xr:revisionPtr revIDLastSave="0" documentId="8_{952CE509-CA34-47FF-B15F-061EF5F2E36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iniestros por Fecha" sheetId="2" r:id="rId1"/>
  </sheets>
  <definedNames>
    <definedName name="_xlnm._FilterDatabase" localSheetId="0" hidden="1">'Siniestros por Fecha'!$A$5:$Z$479</definedName>
    <definedName name="C_\Users\TRASLA_1\AppData\Local\Temp\2037\SisInfoData125435904.tmp" localSheetId="0">'Siniestros por Fecha'!$A$1:$Z$479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74" i="2" l="1"/>
  <c r="X474" i="2" s="1"/>
  <c r="W65" i="2"/>
  <c r="X65" i="2" s="1"/>
  <c r="W479" i="2"/>
  <c r="X479" i="2" s="1"/>
  <c r="W478" i="2"/>
  <c r="X478" i="2" s="1"/>
  <c r="W477" i="2"/>
  <c r="X477" i="2" s="1"/>
  <c r="W476" i="2"/>
  <c r="X476" i="2" s="1"/>
  <c r="W475" i="2"/>
  <c r="X475" i="2" s="1"/>
  <c r="W66" i="2"/>
  <c r="X66" i="2" s="1"/>
  <c r="W473" i="2"/>
  <c r="X473" i="2" s="1"/>
  <c r="W472" i="2"/>
  <c r="X472" i="2" s="1"/>
  <c r="W406" i="2"/>
  <c r="X406" i="2" s="1"/>
  <c r="W349" i="2"/>
  <c r="X349" i="2" s="1"/>
  <c r="W327" i="2"/>
  <c r="X327" i="2" s="1"/>
  <c r="W325" i="2"/>
  <c r="X325" i="2" s="1"/>
  <c r="W319" i="2"/>
  <c r="X319" i="2" s="1"/>
  <c r="W313" i="2"/>
  <c r="X313" i="2" s="1"/>
  <c r="W285" i="2"/>
  <c r="X285" i="2" s="1"/>
  <c r="W279" i="2"/>
  <c r="X279" i="2" s="1"/>
  <c r="W276" i="2"/>
  <c r="X276" i="2" s="1"/>
  <c r="W263" i="2"/>
  <c r="X263" i="2" s="1"/>
  <c r="W262" i="2"/>
  <c r="X262" i="2" s="1"/>
  <c r="W261" i="2"/>
  <c r="X261" i="2" s="1"/>
  <c r="W258" i="2"/>
  <c r="X258" i="2" s="1"/>
  <c r="W252" i="2"/>
  <c r="X252" i="2" s="1"/>
  <c r="W243" i="2"/>
  <c r="X243" i="2" s="1"/>
  <c r="W242" i="2"/>
  <c r="X242" i="2" s="1"/>
  <c r="W239" i="2"/>
  <c r="X239" i="2" s="1"/>
  <c r="W236" i="2"/>
  <c r="X236" i="2" s="1"/>
  <c r="W213" i="2"/>
  <c r="X213" i="2" s="1"/>
  <c r="W186" i="2"/>
  <c r="X186" i="2" s="1"/>
  <c r="W181" i="2"/>
  <c r="X181" i="2" s="1"/>
  <c r="W177" i="2"/>
  <c r="X177" i="2" s="1"/>
  <c r="W173" i="2"/>
  <c r="X173" i="2" s="1"/>
  <c r="W170" i="2"/>
  <c r="X170" i="2" s="1"/>
  <c r="W167" i="2"/>
  <c r="X167" i="2" s="1"/>
  <c r="W156" i="2"/>
  <c r="X156" i="2" s="1"/>
  <c r="W149" i="2"/>
  <c r="X149" i="2" s="1"/>
  <c r="W148" i="2"/>
  <c r="X148" i="2" s="1"/>
  <c r="W145" i="2"/>
  <c r="X145" i="2" s="1"/>
  <c r="W144" i="2"/>
  <c r="X144" i="2" s="1"/>
  <c r="W142" i="2"/>
  <c r="X142" i="2" s="1"/>
  <c r="W139" i="2"/>
  <c r="X139" i="2" s="1"/>
  <c r="W138" i="2"/>
  <c r="X138" i="2" s="1"/>
  <c r="W137" i="2"/>
  <c r="X137" i="2" s="1"/>
  <c r="W135" i="2"/>
  <c r="X135" i="2" s="1"/>
  <c r="W132" i="2"/>
  <c r="X132" i="2" s="1"/>
  <c r="W40" i="2"/>
  <c r="X40" i="2" s="1"/>
  <c r="W36" i="2"/>
  <c r="X36" i="2" s="1"/>
  <c r="W12" i="2"/>
  <c r="X12" i="2" s="1"/>
  <c r="W460" i="2"/>
  <c r="X460" i="2" s="1"/>
  <c r="W449" i="2"/>
  <c r="X449" i="2" s="1"/>
  <c r="W447" i="2"/>
  <c r="X447" i="2" s="1"/>
  <c r="W445" i="2"/>
  <c r="X445" i="2" s="1"/>
  <c r="W444" i="2"/>
  <c r="X444" i="2" s="1"/>
  <c r="W435" i="2"/>
  <c r="X435" i="2" s="1"/>
  <c r="W427" i="2"/>
  <c r="X427" i="2" s="1"/>
  <c r="W423" i="2"/>
  <c r="X423" i="2" s="1"/>
  <c r="W421" i="2"/>
  <c r="X421" i="2" s="1"/>
  <c r="W409" i="2"/>
  <c r="X409" i="2" s="1"/>
  <c r="W408" i="2"/>
  <c r="X408" i="2" s="1"/>
  <c r="W407" i="2"/>
  <c r="X407" i="2" s="1"/>
  <c r="W404" i="2"/>
  <c r="X404" i="2" s="1"/>
  <c r="W402" i="2"/>
  <c r="X402" i="2" s="1"/>
  <c r="W401" i="2"/>
  <c r="X401" i="2" s="1"/>
  <c r="W399" i="2"/>
  <c r="X399" i="2" s="1"/>
  <c r="W395" i="2"/>
  <c r="X395" i="2" s="1"/>
  <c r="W394" i="2"/>
  <c r="X394" i="2" s="1"/>
  <c r="W386" i="2"/>
  <c r="X386" i="2" s="1"/>
  <c r="W376" i="2"/>
  <c r="X376" i="2" s="1"/>
  <c r="W370" i="2"/>
  <c r="X370" i="2" s="1"/>
  <c r="W350" i="2"/>
  <c r="X350" i="2" s="1"/>
  <c r="W326" i="2"/>
  <c r="X326" i="2" s="1"/>
  <c r="W305" i="2"/>
  <c r="X305" i="2" s="1"/>
  <c r="W297" i="2"/>
  <c r="X297" i="2" s="1"/>
  <c r="W241" i="2"/>
  <c r="X241" i="2" s="1"/>
  <c r="W237" i="2"/>
  <c r="X237" i="2" s="1"/>
  <c r="W231" i="2"/>
  <c r="X231" i="2" s="1"/>
  <c r="W228" i="2"/>
  <c r="X228" i="2" s="1"/>
  <c r="W224" i="2"/>
  <c r="X224" i="2" s="1"/>
  <c r="W223" i="2"/>
  <c r="X223" i="2" s="1"/>
  <c r="W214" i="2"/>
  <c r="X214" i="2" s="1"/>
  <c r="W200" i="2"/>
  <c r="X200" i="2" s="1"/>
  <c r="W171" i="2"/>
  <c r="X171" i="2" s="1"/>
  <c r="W155" i="2"/>
  <c r="X155" i="2" s="1"/>
  <c r="W154" i="2"/>
  <c r="X154" i="2" s="1"/>
  <c r="W134" i="2"/>
  <c r="X134" i="2" s="1"/>
  <c r="W59" i="2"/>
  <c r="X59" i="2" s="1"/>
  <c r="W32" i="2"/>
  <c r="X32" i="2" s="1"/>
  <c r="W31" i="2"/>
  <c r="X31" i="2" s="1"/>
  <c r="W28" i="2"/>
  <c r="X28" i="2" s="1"/>
  <c r="W25" i="2"/>
  <c r="X25" i="2" s="1"/>
  <c r="W14" i="2"/>
  <c r="X14" i="2" s="1"/>
  <c r="W13" i="2"/>
  <c r="X13" i="2" s="1"/>
  <c r="W11" i="2"/>
  <c r="X11" i="2" s="1"/>
  <c r="W456" i="2"/>
  <c r="X456" i="2" s="1"/>
  <c r="W454" i="2"/>
  <c r="X454" i="2" s="1"/>
  <c r="W448" i="2"/>
  <c r="X448" i="2" s="1"/>
  <c r="W442" i="2"/>
  <c r="X442" i="2" s="1"/>
  <c r="W439" i="2"/>
  <c r="X439" i="2" s="1"/>
  <c r="W436" i="2"/>
  <c r="X436" i="2" s="1"/>
  <c r="W432" i="2"/>
  <c r="X432" i="2" s="1"/>
  <c r="W396" i="2"/>
  <c r="X396" i="2" s="1"/>
  <c r="W338" i="2"/>
  <c r="X338" i="2" s="1"/>
  <c r="W332" i="2"/>
  <c r="X332" i="2" s="1"/>
  <c r="W320" i="2"/>
  <c r="X320" i="2" s="1"/>
  <c r="W315" i="2"/>
  <c r="X315" i="2" s="1"/>
  <c r="W296" i="2"/>
  <c r="X296" i="2" s="1"/>
  <c r="W295" i="2"/>
  <c r="X295" i="2" s="1"/>
  <c r="W290" i="2"/>
  <c r="X290" i="2" s="1"/>
  <c r="W277" i="2"/>
  <c r="X277" i="2" s="1"/>
  <c r="W257" i="2"/>
  <c r="X257" i="2" s="1"/>
  <c r="W256" i="2"/>
  <c r="X256" i="2" s="1"/>
  <c r="W244" i="2"/>
  <c r="X244" i="2" s="1"/>
  <c r="W216" i="2"/>
  <c r="X216" i="2" s="1"/>
  <c r="W206" i="2"/>
  <c r="X206" i="2" s="1"/>
  <c r="W203" i="2"/>
  <c r="X203" i="2" s="1"/>
  <c r="W160" i="2"/>
  <c r="X160" i="2" s="1"/>
  <c r="W150" i="2"/>
  <c r="X150" i="2" s="1"/>
  <c r="W140" i="2"/>
  <c r="X140" i="2" s="1"/>
  <c r="W133" i="2"/>
  <c r="X133" i="2" s="1"/>
  <c r="W455" i="2"/>
  <c r="X455" i="2" s="1"/>
  <c r="W453" i="2"/>
  <c r="X453" i="2" s="1"/>
  <c r="W452" i="2"/>
  <c r="X452" i="2" s="1"/>
  <c r="W446" i="2"/>
  <c r="X446" i="2" s="1"/>
  <c r="W443" i="2"/>
  <c r="X443" i="2" s="1"/>
  <c r="W441" i="2"/>
  <c r="X441" i="2" s="1"/>
  <c r="W440" i="2"/>
  <c r="X440" i="2" s="1"/>
  <c r="W437" i="2"/>
  <c r="X437" i="2" s="1"/>
  <c r="W434" i="2"/>
  <c r="X434" i="2" s="1"/>
  <c r="W428" i="2"/>
  <c r="X428" i="2" s="1"/>
  <c r="W425" i="2"/>
  <c r="X425" i="2" s="1"/>
  <c r="W424" i="2"/>
  <c r="X424" i="2" s="1"/>
  <c r="W422" i="2"/>
  <c r="X422" i="2" s="1"/>
  <c r="W420" i="2"/>
  <c r="X420" i="2" s="1"/>
  <c r="W419" i="2"/>
  <c r="X419" i="2" s="1"/>
  <c r="W417" i="2"/>
  <c r="X417" i="2" s="1"/>
  <c r="W416" i="2"/>
  <c r="X416" i="2" s="1"/>
  <c r="W413" i="2"/>
  <c r="X413" i="2" s="1"/>
  <c r="W412" i="2"/>
  <c r="X412" i="2" s="1"/>
  <c r="W411" i="2"/>
  <c r="X411" i="2" s="1"/>
  <c r="W410" i="2"/>
  <c r="X410" i="2" s="1"/>
  <c r="W405" i="2"/>
  <c r="X405" i="2" s="1"/>
  <c r="W398" i="2"/>
  <c r="X398" i="2" s="1"/>
  <c r="W397" i="2"/>
  <c r="X397" i="2" s="1"/>
  <c r="W392" i="2"/>
  <c r="X392" i="2" s="1"/>
  <c r="W391" i="2"/>
  <c r="X391" i="2" s="1"/>
  <c r="W389" i="2"/>
  <c r="X389" i="2" s="1"/>
  <c r="W388" i="2"/>
  <c r="X388" i="2" s="1"/>
  <c r="W387" i="2"/>
  <c r="X387" i="2" s="1"/>
  <c r="W382" i="2"/>
  <c r="X382" i="2" s="1"/>
  <c r="W378" i="2"/>
  <c r="X378" i="2" s="1"/>
  <c r="W377" i="2"/>
  <c r="X377" i="2" s="1"/>
  <c r="W375" i="2"/>
  <c r="X375" i="2" s="1"/>
  <c r="W374" i="2"/>
  <c r="X374" i="2" s="1"/>
  <c r="W373" i="2"/>
  <c r="X373" i="2" s="1"/>
  <c r="W362" i="2"/>
  <c r="X362" i="2" s="1"/>
  <c r="W358" i="2"/>
  <c r="X358" i="2" s="1"/>
  <c r="W357" i="2"/>
  <c r="X357" i="2" s="1"/>
  <c r="W356" i="2"/>
  <c r="X356" i="2" s="1"/>
  <c r="W353" i="2"/>
  <c r="X353" i="2" s="1"/>
  <c r="W352" i="2"/>
  <c r="X352" i="2" s="1"/>
  <c r="W347" i="2"/>
  <c r="X347" i="2" s="1"/>
  <c r="W345" i="2"/>
  <c r="X345" i="2" s="1"/>
  <c r="W341" i="2"/>
  <c r="X341" i="2" s="1"/>
  <c r="W340" i="2"/>
  <c r="X340" i="2" s="1"/>
  <c r="W339" i="2"/>
  <c r="X339" i="2" s="1"/>
  <c r="W335" i="2"/>
  <c r="X335" i="2" s="1"/>
  <c r="W330" i="2"/>
  <c r="X330" i="2" s="1"/>
  <c r="W324" i="2"/>
  <c r="X324" i="2" s="1"/>
  <c r="W321" i="2"/>
  <c r="X321" i="2" s="1"/>
  <c r="W317" i="2"/>
  <c r="X317" i="2" s="1"/>
  <c r="W316" i="2"/>
  <c r="X316" i="2" s="1"/>
  <c r="W314" i="2"/>
  <c r="X314" i="2" s="1"/>
  <c r="W310" i="2"/>
  <c r="X310" i="2" s="1"/>
  <c r="W309" i="2"/>
  <c r="X309" i="2" s="1"/>
  <c r="W308" i="2"/>
  <c r="X308" i="2" s="1"/>
  <c r="W307" i="2"/>
  <c r="X307" i="2" s="1"/>
  <c r="W306" i="2"/>
  <c r="X306" i="2" s="1"/>
  <c r="W300" i="2"/>
  <c r="X300" i="2" s="1"/>
  <c r="W299" i="2"/>
  <c r="X299" i="2" s="1"/>
  <c r="W292" i="2"/>
  <c r="X292" i="2" s="1"/>
  <c r="W291" i="2"/>
  <c r="X291" i="2" s="1"/>
  <c r="W289" i="2"/>
  <c r="X289" i="2" s="1"/>
  <c r="W266" i="2"/>
  <c r="X266" i="2" s="1"/>
  <c r="W265" i="2"/>
  <c r="X265" i="2" s="1"/>
  <c r="W260" i="2"/>
  <c r="X260" i="2" s="1"/>
  <c r="W259" i="2"/>
  <c r="X259" i="2" s="1"/>
  <c r="W249" i="2"/>
  <c r="X249" i="2" s="1"/>
  <c r="W246" i="2"/>
  <c r="X246" i="2" s="1"/>
  <c r="W240" i="2"/>
  <c r="X240" i="2" s="1"/>
  <c r="W238" i="2"/>
  <c r="X238" i="2" s="1"/>
  <c r="W235" i="2"/>
  <c r="X235" i="2" s="1"/>
  <c r="W232" i="2"/>
  <c r="X232" i="2" s="1"/>
  <c r="W230" i="2"/>
  <c r="X230" i="2" s="1"/>
  <c r="W229" i="2"/>
  <c r="X229" i="2" s="1"/>
  <c r="W222" i="2"/>
  <c r="X222" i="2" s="1"/>
  <c r="W217" i="2"/>
  <c r="X217" i="2" s="1"/>
  <c r="W212" i="2"/>
  <c r="X212" i="2" s="1"/>
  <c r="W211" i="2"/>
  <c r="X211" i="2" s="1"/>
  <c r="W209" i="2"/>
  <c r="X209" i="2" s="1"/>
  <c r="W208" i="2"/>
  <c r="X208" i="2" s="1"/>
  <c r="W207" i="2"/>
  <c r="X207" i="2" s="1"/>
  <c r="W205" i="2"/>
  <c r="X205" i="2" s="1"/>
  <c r="W204" i="2"/>
  <c r="X204" i="2" s="1"/>
  <c r="W202" i="2"/>
  <c r="X202" i="2" s="1"/>
  <c r="W201" i="2"/>
  <c r="X201" i="2" s="1"/>
  <c r="W199" i="2"/>
  <c r="X199" i="2" s="1"/>
  <c r="W198" i="2"/>
  <c r="X198" i="2" s="1"/>
  <c r="W197" i="2"/>
  <c r="X197" i="2" s="1"/>
  <c r="W196" i="2"/>
  <c r="X196" i="2" s="1"/>
  <c r="W195" i="2"/>
  <c r="X195" i="2" s="1"/>
  <c r="W194" i="2"/>
  <c r="X194" i="2" s="1"/>
  <c r="W193" i="2"/>
  <c r="X193" i="2" s="1"/>
  <c r="W190" i="2"/>
  <c r="X190" i="2" s="1"/>
  <c r="W189" i="2"/>
  <c r="X189" i="2" s="1"/>
  <c r="W188" i="2"/>
  <c r="X188" i="2" s="1"/>
  <c r="W187" i="2"/>
  <c r="X187" i="2" s="1"/>
  <c r="W184" i="2"/>
  <c r="X184" i="2" s="1"/>
  <c r="W183" i="2"/>
  <c r="X183" i="2" s="1"/>
  <c r="W182" i="2"/>
  <c r="X182" i="2" s="1"/>
  <c r="W180" i="2"/>
  <c r="X180" i="2" s="1"/>
  <c r="W179" i="2"/>
  <c r="X179" i="2" s="1"/>
  <c r="W178" i="2"/>
  <c r="X178" i="2" s="1"/>
  <c r="W176" i="2"/>
  <c r="X176" i="2" s="1"/>
  <c r="W175" i="2"/>
  <c r="X175" i="2" s="1"/>
  <c r="W174" i="2"/>
  <c r="X174" i="2" s="1"/>
  <c r="W162" i="2"/>
  <c r="X162" i="2" s="1"/>
  <c r="W161" i="2"/>
  <c r="X161" i="2" s="1"/>
  <c r="W151" i="2"/>
  <c r="X151" i="2" s="1"/>
  <c r="W147" i="2"/>
  <c r="X147" i="2" s="1"/>
  <c r="W62" i="2"/>
  <c r="X62" i="2" s="1"/>
  <c r="W51" i="2"/>
  <c r="X51" i="2" s="1"/>
  <c r="W49" i="2"/>
  <c r="X49" i="2" s="1"/>
  <c r="W33" i="2"/>
  <c r="X33" i="2" s="1"/>
  <c r="W29" i="2"/>
  <c r="X29" i="2" s="1"/>
  <c r="W27" i="2"/>
  <c r="X27" i="2" s="1"/>
  <c r="W26" i="2"/>
  <c r="X26" i="2" s="1"/>
  <c r="W24" i="2"/>
  <c r="X24" i="2" s="1"/>
  <c r="W23" i="2"/>
  <c r="X23" i="2" s="1"/>
  <c r="W22" i="2"/>
  <c r="X22" i="2" s="1"/>
  <c r="W21" i="2"/>
  <c r="X21" i="2" s="1"/>
  <c r="W16" i="2"/>
  <c r="X16" i="2" s="1"/>
  <c r="W471" i="2"/>
  <c r="X471" i="2" s="1"/>
  <c r="W470" i="2"/>
  <c r="X470" i="2" s="1"/>
  <c r="W469" i="2"/>
  <c r="X469" i="2" s="1"/>
  <c r="W468" i="2"/>
  <c r="X468" i="2" s="1"/>
  <c r="W467" i="2"/>
  <c r="X467" i="2" s="1"/>
  <c r="W466" i="2"/>
  <c r="X466" i="2" s="1"/>
  <c r="W465" i="2"/>
  <c r="X465" i="2" s="1"/>
  <c r="W464" i="2"/>
  <c r="X464" i="2" s="1"/>
  <c r="W463" i="2"/>
  <c r="X463" i="2" s="1"/>
  <c r="W462" i="2"/>
  <c r="X462" i="2" s="1"/>
  <c r="W461" i="2"/>
  <c r="X461" i="2" s="1"/>
  <c r="W459" i="2"/>
  <c r="X459" i="2" s="1"/>
  <c r="W458" i="2"/>
  <c r="X458" i="2" s="1"/>
  <c r="W457" i="2"/>
  <c r="X457" i="2" s="1"/>
  <c r="W451" i="2"/>
  <c r="X451" i="2" s="1"/>
  <c r="W450" i="2"/>
  <c r="X450" i="2" s="1"/>
  <c r="W438" i="2"/>
  <c r="X438" i="2" s="1"/>
  <c r="W433" i="2"/>
  <c r="X433" i="2" s="1"/>
  <c r="W431" i="2"/>
  <c r="X431" i="2" s="1"/>
  <c r="W430" i="2"/>
  <c r="X430" i="2" s="1"/>
  <c r="W429" i="2"/>
  <c r="X429" i="2" s="1"/>
  <c r="W426" i="2"/>
  <c r="X426" i="2" s="1"/>
  <c r="W418" i="2"/>
  <c r="X418" i="2" s="1"/>
  <c r="W415" i="2"/>
  <c r="X415" i="2" s="1"/>
  <c r="W414" i="2"/>
  <c r="X414" i="2" s="1"/>
  <c r="W403" i="2"/>
  <c r="X403" i="2" s="1"/>
  <c r="W400" i="2"/>
  <c r="X400" i="2" s="1"/>
  <c r="W393" i="2"/>
  <c r="X393" i="2" s="1"/>
  <c r="W390" i="2"/>
  <c r="X390" i="2" s="1"/>
  <c r="W385" i="2"/>
  <c r="X385" i="2" s="1"/>
  <c r="W384" i="2"/>
  <c r="X384" i="2" s="1"/>
  <c r="W383" i="2"/>
  <c r="X383" i="2" s="1"/>
  <c r="W381" i="2"/>
  <c r="X381" i="2" s="1"/>
  <c r="W380" i="2"/>
  <c r="X380" i="2" s="1"/>
  <c r="W379" i="2"/>
  <c r="X379" i="2" s="1"/>
  <c r="W372" i="2"/>
  <c r="X372" i="2" s="1"/>
  <c r="W371" i="2"/>
  <c r="X371" i="2" s="1"/>
  <c r="W369" i="2"/>
  <c r="X369" i="2" s="1"/>
  <c r="W368" i="2"/>
  <c r="X368" i="2" s="1"/>
  <c r="W367" i="2"/>
  <c r="X367" i="2" s="1"/>
  <c r="W366" i="2"/>
  <c r="X366" i="2" s="1"/>
  <c r="W365" i="2"/>
  <c r="X365" i="2" s="1"/>
  <c r="W364" i="2"/>
  <c r="X364" i="2" s="1"/>
  <c r="W363" i="2"/>
  <c r="X363" i="2" s="1"/>
  <c r="W361" i="2"/>
  <c r="X361" i="2" s="1"/>
  <c r="W360" i="2"/>
  <c r="X360" i="2" s="1"/>
  <c r="W359" i="2"/>
  <c r="X359" i="2" s="1"/>
  <c r="W355" i="2"/>
  <c r="X355" i="2" s="1"/>
  <c r="W354" i="2"/>
  <c r="X354" i="2" s="1"/>
  <c r="W351" i="2"/>
  <c r="X351" i="2" s="1"/>
  <c r="W348" i="2"/>
  <c r="X348" i="2" s="1"/>
  <c r="W346" i="2"/>
  <c r="X346" i="2" s="1"/>
  <c r="W344" i="2"/>
  <c r="X344" i="2" s="1"/>
  <c r="W343" i="2"/>
  <c r="X343" i="2" s="1"/>
  <c r="W342" i="2"/>
  <c r="X342" i="2" s="1"/>
  <c r="W337" i="2"/>
  <c r="X337" i="2" s="1"/>
  <c r="W336" i="2"/>
  <c r="X336" i="2" s="1"/>
  <c r="W334" i="2"/>
  <c r="X334" i="2" s="1"/>
  <c r="W333" i="2"/>
  <c r="X333" i="2" s="1"/>
  <c r="W331" i="2"/>
  <c r="X331" i="2" s="1"/>
  <c r="W329" i="2"/>
  <c r="X329" i="2" s="1"/>
  <c r="W328" i="2"/>
  <c r="X328" i="2" s="1"/>
  <c r="W323" i="2"/>
  <c r="X323" i="2" s="1"/>
  <c r="W322" i="2"/>
  <c r="X322" i="2" s="1"/>
  <c r="W318" i="2"/>
  <c r="X318" i="2" s="1"/>
  <c r="W312" i="2"/>
  <c r="X312" i="2" s="1"/>
  <c r="W311" i="2"/>
  <c r="X311" i="2" s="1"/>
  <c r="W304" i="2"/>
  <c r="X304" i="2" s="1"/>
  <c r="W303" i="2"/>
  <c r="X303" i="2" s="1"/>
  <c r="W302" i="2"/>
  <c r="X302" i="2" s="1"/>
  <c r="W301" i="2"/>
  <c r="X301" i="2" s="1"/>
  <c r="W298" i="2"/>
  <c r="X298" i="2" s="1"/>
  <c r="W294" i="2"/>
  <c r="X294" i="2" s="1"/>
  <c r="W293" i="2"/>
  <c r="X293" i="2" s="1"/>
  <c r="W288" i="2"/>
  <c r="X288" i="2" s="1"/>
  <c r="W287" i="2"/>
  <c r="X287" i="2" s="1"/>
  <c r="W286" i="2"/>
  <c r="X286" i="2" s="1"/>
  <c r="W284" i="2"/>
  <c r="X284" i="2" s="1"/>
  <c r="W283" i="2"/>
  <c r="X283" i="2" s="1"/>
  <c r="W282" i="2"/>
  <c r="X282" i="2" s="1"/>
  <c r="W281" i="2"/>
  <c r="X281" i="2" s="1"/>
  <c r="W280" i="2"/>
  <c r="X280" i="2" s="1"/>
  <c r="W278" i="2"/>
  <c r="X278" i="2" s="1"/>
  <c r="W275" i="2"/>
  <c r="X275" i="2" s="1"/>
  <c r="W274" i="2"/>
  <c r="X274" i="2" s="1"/>
  <c r="W273" i="2"/>
  <c r="X273" i="2" s="1"/>
  <c r="W272" i="2"/>
  <c r="X272" i="2" s="1"/>
  <c r="W271" i="2"/>
  <c r="X271" i="2" s="1"/>
  <c r="W270" i="2"/>
  <c r="X270" i="2" s="1"/>
  <c r="W269" i="2"/>
  <c r="X269" i="2" s="1"/>
  <c r="W268" i="2"/>
  <c r="X268" i="2" s="1"/>
  <c r="W267" i="2"/>
  <c r="X267" i="2" s="1"/>
  <c r="W264" i="2"/>
  <c r="X264" i="2" s="1"/>
  <c r="W255" i="2"/>
  <c r="X255" i="2" s="1"/>
  <c r="W254" i="2"/>
  <c r="X254" i="2" s="1"/>
  <c r="W253" i="2"/>
  <c r="X253" i="2" s="1"/>
  <c r="W251" i="2"/>
  <c r="X251" i="2" s="1"/>
  <c r="W250" i="2"/>
  <c r="X250" i="2" s="1"/>
  <c r="W248" i="2"/>
  <c r="X248" i="2" s="1"/>
  <c r="W247" i="2"/>
  <c r="X247" i="2" s="1"/>
  <c r="W245" i="2"/>
  <c r="X245" i="2" s="1"/>
  <c r="W234" i="2"/>
  <c r="X234" i="2" s="1"/>
  <c r="W233" i="2"/>
  <c r="X233" i="2" s="1"/>
  <c r="W227" i="2"/>
  <c r="X227" i="2" s="1"/>
  <c r="W226" i="2"/>
  <c r="X226" i="2" s="1"/>
  <c r="W225" i="2"/>
  <c r="X225" i="2" s="1"/>
  <c r="W221" i="2"/>
  <c r="X221" i="2" s="1"/>
  <c r="W220" i="2"/>
  <c r="X220" i="2" s="1"/>
  <c r="W219" i="2"/>
  <c r="X219" i="2" s="1"/>
  <c r="W218" i="2"/>
  <c r="X218" i="2" s="1"/>
  <c r="W215" i="2"/>
  <c r="X215" i="2" s="1"/>
  <c r="W210" i="2"/>
  <c r="X210" i="2" s="1"/>
  <c r="W192" i="2"/>
  <c r="X192" i="2" s="1"/>
  <c r="W191" i="2"/>
  <c r="X191" i="2" s="1"/>
  <c r="W185" i="2"/>
  <c r="X185" i="2" s="1"/>
  <c r="W172" i="2"/>
  <c r="X172" i="2" s="1"/>
  <c r="W169" i="2"/>
  <c r="X169" i="2" s="1"/>
  <c r="W168" i="2"/>
  <c r="X168" i="2" s="1"/>
  <c r="W166" i="2"/>
  <c r="X166" i="2" s="1"/>
  <c r="W165" i="2"/>
  <c r="X165" i="2" s="1"/>
  <c r="W164" i="2"/>
  <c r="X164" i="2" s="1"/>
  <c r="W163" i="2"/>
  <c r="X163" i="2" s="1"/>
  <c r="W159" i="2"/>
  <c r="X159" i="2" s="1"/>
  <c r="W158" i="2"/>
  <c r="X158" i="2" s="1"/>
  <c r="W157" i="2"/>
  <c r="X157" i="2" s="1"/>
  <c r="W153" i="2"/>
  <c r="X153" i="2" s="1"/>
  <c r="W152" i="2"/>
  <c r="X152" i="2" s="1"/>
  <c r="W146" i="2"/>
  <c r="X146" i="2" s="1"/>
  <c r="W143" i="2"/>
  <c r="X143" i="2" s="1"/>
  <c r="W141" i="2"/>
  <c r="X141" i="2" s="1"/>
  <c r="W136" i="2"/>
  <c r="X136" i="2" s="1"/>
  <c r="W64" i="2"/>
  <c r="X64" i="2" s="1"/>
  <c r="W63" i="2"/>
  <c r="X63" i="2" s="1"/>
  <c r="W61" i="2"/>
  <c r="X61" i="2" s="1"/>
  <c r="W60" i="2"/>
  <c r="X60" i="2" s="1"/>
  <c r="W58" i="2"/>
  <c r="X58" i="2" s="1"/>
  <c r="W57" i="2"/>
  <c r="X57" i="2" s="1"/>
  <c r="W56" i="2"/>
  <c r="X56" i="2" s="1"/>
  <c r="W55" i="2"/>
  <c r="X55" i="2" s="1"/>
  <c r="W54" i="2"/>
  <c r="X54" i="2" s="1"/>
  <c r="W53" i="2"/>
  <c r="X53" i="2" s="1"/>
  <c r="W52" i="2"/>
  <c r="X52" i="2" s="1"/>
  <c r="W50" i="2"/>
  <c r="X50" i="2" s="1"/>
  <c r="W48" i="2"/>
  <c r="X48" i="2" s="1"/>
  <c r="W47" i="2"/>
  <c r="X47" i="2" s="1"/>
  <c r="W46" i="2"/>
  <c r="X46" i="2" s="1"/>
  <c r="W45" i="2"/>
  <c r="X45" i="2" s="1"/>
  <c r="W44" i="2"/>
  <c r="X44" i="2" s="1"/>
  <c r="W43" i="2"/>
  <c r="X43" i="2" s="1"/>
  <c r="W42" i="2"/>
  <c r="X42" i="2" s="1"/>
  <c r="W41" i="2"/>
  <c r="X41" i="2" s="1"/>
  <c r="W39" i="2"/>
  <c r="X39" i="2" s="1"/>
  <c r="W38" i="2"/>
  <c r="X38" i="2" s="1"/>
  <c r="W37" i="2"/>
  <c r="X37" i="2" s="1"/>
  <c r="W35" i="2"/>
  <c r="X35" i="2" s="1"/>
  <c r="W34" i="2"/>
  <c r="X34" i="2" s="1"/>
  <c r="W30" i="2"/>
  <c r="X30" i="2" s="1"/>
  <c r="W20" i="2"/>
  <c r="X20" i="2" s="1"/>
  <c r="W19" i="2"/>
  <c r="X19" i="2" s="1"/>
  <c r="W18" i="2"/>
  <c r="X18" i="2" s="1"/>
  <c r="W17" i="2"/>
  <c r="X17" i="2" s="1"/>
  <c r="W15" i="2"/>
  <c r="X15" i="2" s="1"/>
  <c r="X131" i="2"/>
  <c r="X130" i="2"/>
  <c r="X129" i="2"/>
  <c r="X128" i="2"/>
  <c r="X127" i="2"/>
  <c r="X126" i="2"/>
  <c r="X125" i="2"/>
  <c r="X124" i="2"/>
  <c r="X123" i="2"/>
  <c r="X122" i="2"/>
  <c r="X121" i="2"/>
  <c r="X120" i="2"/>
  <c r="X119" i="2"/>
  <c r="X118" i="2"/>
  <c r="X117" i="2"/>
  <c r="X116" i="2"/>
  <c r="X115" i="2"/>
  <c r="X114" i="2"/>
  <c r="X113" i="2"/>
  <c r="X112" i="2"/>
  <c r="X111" i="2"/>
  <c r="X110" i="2"/>
  <c r="X109" i="2"/>
  <c r="X108" i="2"/>
  <c r="X107" i="2"/>
  <c r="X106" i="2"/>
  <c r="X105" i="2"/>
  <c r="X104" i="2"/>
  <c r="X103" i="2"/>
  <c r="X102" i="2"/>
  <c r="X101" i="2"/>
  <c r="X100" i="2"/>
  <c r="X99" i="2"/>
  <c r="X98" i="2"/>
  <c r="X97" i="2"/>
  <c r="X96" i="2"/>
  <c r="X95" i="2"/>
  <c r="X94" i="2"/>
  <c r="X93" i="2"/>
  <c r="X92" i="2"/>
  <c r="X91" i="2"/>
  <c r="X90" i="2"/>
  <c r="X89" i="2"/>
  <c r="X88" i="2"/>
  <c r="X87" i="2"/>
  <c r="X86" i="2"/>
  <c r="X85" i="2"/>
  <c r="X84" i="2"/>
  <c r="X83" i="2"/>
  <c r="X82" i="2"/>
  <c r="X81" i="2"/>
  <c r="X80" i="2"/>
  <c r="X79" i="2"/>
  <c r="X78" i="2"/>
  <c r="X77" i="2"/>
  <c r="X76" i="2"/>
  <c r="X75" i="2"/>
  <c r="X74" i="2"/>
  <c r="X73" i="2"/>
  <c r="X72" i="2"/>
  <c r="X71" i="2"/>
  <c r="X70" i="2"/>
  <c r="X69" i="2"/>
  <c r="X68" i="2"/>
  <c r="X67" i="2"/>
  <c r="X10" i="2"/>
  <c r="X9" i="2"/>
  <c r="X8" i="2"/>
  <c r="X7" i="2"/>
  <c r="X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isInfoData125435904" type="6" refreshedVersion="4" background="1" saveData="1">
    <textPr prompt="0" sourceFile="C:\Users\TRASLA~1\AppData\Local\Temp\2037\SisInfoData125435904.tmp">
      <textFields count="48">
        <textField type="text"/>
        <textField type="text"/>
        <textField type="text"/>
        <textField type="text"/>
        <textField type="text"/>
        <textField/>
        <textField type="text"/>
        <textField type="text"/>
        <textField/>
        <textField type="text"/>
        <textField/>
        <textField type="text"/>
        <textField/>
        <textField/>
        <textField/>
        <textField/>
        <textField/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  <textField/>
        <textField/>
        <textField/>
        <textField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<sst xmlns="http://schemas.openxmlformats.org/spreadsheetml/2006/main" count="8016" uniqueCount="1160">
  <si>
    <t>AUTOMOVILES</t>
  </si>
  <si>
    <t>FONDO ROTATORIO REGISTRADURIA NACIONAL DEL ESTADO CIVIL ,</t>
  </si>
  <si>
    <t>8999997379</t>
  </si>
  <si>
    <t>ASE Y ASE LTDA ,</t>
  </si>
  <si>
    <t>MEDELLIN</t>
  </si>
  <si>
    <t>23/12/2021</t>
  </si>
  <si>
    <t>01/08/2022</t>
  </si>
  <si>
    <t>26/04/2022 02:10:00</t>
  </si>
  <si>
    <t>26/04/2022</t>
  </si>
  <si>
    <t>CHOQUE SIMPLE</t>
  </si>
  <si>
    <t>OCF420 - NUEVA RANGER XLT F25D49 MT 2500CC TD 4X FORD 2011</t>
  </si>
  <si>
    <t>PERDIDA SEVERA POR DANOS</t>
  </si>
  <si>
    <t>TOTALMENTE PAGADO</t>
  </si>
  <si>
    <t>IBA MANEJANDO SE DESVIÓ POR PENALIZA Y LA LLANTA DERECHA DELANTERA EXPLOTO EL CARRO PERDIÓ EL CONTRO</t>
  </si>
  <si>
    <t>HONORARIOS</t>
  </si>
  <si>
    <t>JARGU S.A CORREDORES DE SEGUROS ,</t>
  </si>
  <si>
    <t>BOGOTA</t>
  </si>
  <si>
    <t>01/11/2024</t>
  </si>
  <si>
    <t>01/03/2025</t>
  </si>
  <si>
    <t>18/11/2024 06:45:00</t>
  </si>
  <si>
    <t>20/11/2024</t>
  </si>
  <si>
    <t>OKZ515 - DUSTER [FL] EXPRESSION/ZEN MT 1600CC 4X2 RENAULT 2017</t>
  </si>
  <si>
    <t>PERDIDA MENOR POR DANOS</t>
  </si>
  <si>
    <t>DECLARACIÓN EL VEHÍCULO ASEGURADO TRANSITABA POR LA KR 53 Y AL LLEGAR A LA INTERSECCIÓN POR LA CALL</t>
  </si>
  <si>
    <t>20/06/2023</t>
  </si>
  <si>
    <t>23/02/2024 05:05:00</t>
  </si>
  <si>
    <t>27/02/2024</t>
  </si>
  <si>
    <t>OKZ514 - DUSTER [FL] EXPRESSION/ZEN MT 1600CC 4X2 RENAULT 2017</t>
  </si>
  <si>
    <t>PERDIDA SEVERA POR HURTO</t>
  </si>
  <si>
    <t>DECLARACION: EL CONDUCTOR SE DIRIGÍA A RECOGER EL DOCTOR RODRIGO  TOVAR QUE ES EL REGISTRADOR DISTRI</t>
  </si>
  <si>
    <t>MADRID</t>
  </si>
  <si>
    <t>29/03/2022 07:40:00</t>
  </si>
  <si>
    <t>28/04/2022</t>
  </si>
  <si>
    <t>OKZ557 - L200 [4] [FL] GL MT 3200CC TD 4X MITSUBISHI 2017</t>
  </si>
  <si>
    <t>RESPONSABILIDAD CIVIL EXTRAC.</t>
  </si>
  <si>
    <t>EN  LA DIRECCIÓN ANTERIORMENTE MENCIONADA IBA ARRANCAR PARA  SALIR DEL PARQUEADERO DEL CONJUNTO CUAN</t>
  </si>
  <si>
    <t>11/07/2023 06:40:00</t>
  </si>
  <si>
    <t>25/10/2023</t>
  </si>
  <si>
    <t>OKZ536 - DUSTER [FL] EXPRESSION/ZEN MT 1600CC 4X2 RENAULT 2017</t>
  </si>
  <si>
    <t>TAL COMO QUEDÓ ESTABLECIDO EN LA DENUNCIA POR LESIONES PERSONALES CON RAD. NO. 11001600002320230397</t>
  </si>
  <si>
    <t>DAÑOS MATERIALES COMBINADOS</t>
  </si>
  <si>
    <t>INCENDIO</t>
  </si>
  <si>
    <t>Cedido</t>
  </si>
  <si>
    <t>DELEGACIÓN CHOCO</t>
  </si>
  <si>
    <t>QUIBDO</t>
  </si>
  <si>
    <t>01/04/2022 11:40:00</t>
  </si>
  <si>
    <t>07/04/2022</t>
  </si>
  <si>
    <t>08/04/2022</t>
  </si>
  <si>
    <t>CORTO CIRCUITO</t>
  </si>
  <si>
    <t>INCENDIO Y/O RAYO</t>
  </si>
  <si>
    <t>OTROS</t>
  </si>
  <si>
    <t>CASO ONBASE: 257406 OIZC RECLAMACION POR INCENDIO, DEBIDO A UNA SOBRE CARGA EN LOS CIRCUITOS ELECTRI</t>
  </si>
  <si>
    <t>KR 16 NO. 28-55</t>
  </si>
  <si>
    <t>ARAUCA</t>
  </si>
  <si>
    <t>SARAVENA</t>
  </si>
  <si>
    <t>01/03/2021</t>
  </si>
  <si>
    <t>21/07/2021</t>
  </si>
  <si>
    <t>01/05/2021 12:00:00</t>
  </si>
  <si>
    <t>10/06/2021</t>
  </si>
  <si>
    <t>11/06/2021</t>
  </si>
  <si>
    <t>AMIT - HMACC</t>
  </si>
  <si>
    <t>CASO ONBASE : 239985RECLAMACION TODA VEZ QUE EL DIA SABADO 01 DE MAYO DE 2021, SEGUN INFORME DEL</t>
  </si>
  <si>
    <t>DELEGACIÓN CESAR</t>
  </si>
  <si>
    <t>VALLEDUPAR</t>
  </si>
  <si>
    <t>07/04/2022 12:00:00</t>
  </si>
  <si>
    <t>COBERTURA INCENDIO Y/O RAYO</t>
  </si>
  <si>
    <t>CASO ONBASE 257735 OIZC DMC INCENDIO : Me permito informar que, durante la noche de este jueves, 7</t>
  </si>
  <si>
    <t>DELEGACIÓN DE ARAUCA</t>
  </si>
  <si>
    <t>05/05/2022</t>
  </si>
  <si>
    <t>23/10/2022</t>
  </si>
  <si>
    <t>19/05/2022 12:00:00</t>
  </si>
  <si>
    <t>02/09/2022</t>
  </si>
  <si>
    <t>DESCARGAS ELECTRICAS</t>
  </si>
  <si>
    <t>DAÎOS POR ANEGACION</t>
  </si>
  <si>
    <t>CASO ONBASE:265883 - INVIERNO DAÑOS POR UN FUERTE AGUAERO QUE OCASIONÓ LA FILTRACIÓN DE AGUA GENERAN</t>
  </si>
  <si>
    <t>KR 1 NO. 24  110</t>
  </si>
  <si>
    <t>CALI</t>
  </si>
  <si>
    <t>01/11/2025</t>
  </si>
  <si>
    <t>04/06/2026</t>
  </si>
  <si>
    <t>19/02/2026 12:00:00</t>
  </si>
  <si>
    <t>25/03/2026</t>
  </si>
  <si>
    <t>DAîOS POR ANEGACION</t>
  </si>
  <si>
    <t>CASO ONBASE 331516 - OIZC - DMC. DAÑOS POR ANEGACION  - AFECTACIONES EN LA BODEGA DE ALMACENAMIE</t>
  </si>
  <si>
    <t>SUBLÍMITES AMIT - HMACC</t>
  </si>
  <si>
    <t>01/07/2023</t>
  </si>
  <si>
    <t>30/10/2023 12:00:00</t>
  </si>
  <si>
    <t>29/12/2023</t>
  </si>
  <si>
    <t>AMIT Y HMACC</t>
  </si>
  <si>
    <t>CASO ONBASE: 292352 OIZC AMIT Se recibe aviso de siniestro por asonada de los retractores de las ele</t>
  </si>
  <si>
    <t>CORRIENTE DEBIL</t>
  </si>
  <si>
    <t>AC 26 NO. 51-50</t>
  </si>
  <si>
    <t>01/10/2025</t>
  </si>
  <si>
    <t>21/11/2025 12:00:00</t>
  </si>
  <si>
    <t>06/01/2026</t>
  </si>
  <si>
    <t>07/01/2026</t>
  </si>
  <si>
    <t>INDICE VARIABLE</t>
  </si>
  <si>
    <t>CASO ONBASE: 327903 - OIZC - corriente debil - daño en plotters de la oficina de prensaParrapld</t>
  </si>
  <si>
    <t>01/04/2025</t>
  </si>
  <si>
    <t>11/07/2025 12:00:00</t>
  </si>
  <si>
    <t>11/07/2025</t>
  </si>
  <si>
    <t>PAGADO PARCIALMENTE</t>
  </si>
  <si>
    <t>CASO ONBASE 319062 OIZC - DAÑOS POE ANEGACION - Afectaciones inmueble por fuerte lluvia Registra</t>
  </si>
  <si>
    <t>01/05/2025</t>
  </si>
  <si>
    <t>29/07/2025 12:00:00</t>
  </si>
  <si>
    <t>02/09/2025</t>
  </si>
  <si>
    <t>CASO 321746 OIZC DMC POLIZA 1004163 INCENDIO Y/O RAYO Daños en los puntos de voz y datos, y equipos</t>
  </si>
  <si>
    <t>CL 15 NO. 15  12/20/24</t>
  </si>
  <si>
    <t>FLORENCIA</t>
  </si>
  <si>
    <t>27/03/2026 12:00:00</t>
  </si>
  <si>
    <t>08/04/2026</t>
  </si>
  <si>
    <t>EXTENDED COVERAGE</t>
  </si>
  <si>
    <t>DEPURACION DE RESERVA</t>
  </si>
  <si>
    <t>CASO ONBASE 342664 OIZC - EXTENDED COVERAGE INUNDACIÓN DELEGACIÓN DE CAQUETAESPINOSABMP 10/0</t>
  </si>
  <si>
    <t>01/09/2023</t>
  </si>
  <si>
    <t>29/10/2023 12:00:00</t>
  </si>
  <si>
    <t>04/03/2024</t>
  </si>
  <si>
    <t>CASO ONBASE No 296154 OIZC-24-70 AMIT - Afectaciones en la Institución Educativa Nuestra señoradel</t>
  </si>
  <si>
    <t>CL 16 NO. 10-07/13 BOYACA</t>
  </si>
  <si>
    <t>TUNJA</t>
  </si>
  <si>
    <t>14/02/2025 12:00:00</t>
  </si>
  <si>
    <t>18/02/2025</t>
  </si>
  <si>
    <t>19/02/2025</t>
  </si>
  <si>
    <t>CASO ONBASE: 312028 - OIZC - DAÑOS * ANEGACIÓNEl dia viernes 14 de febrero de 2025, a consecuenc</t>
  </si>
  <si>
    <t>31/10/2023 07:30:00</t>
  </si>
  <si>
    <t>13/02/2024</t>
  </si>
  <si>
    <t>CASO 294830 - OIZC - ACTOS VANDALICOS, ASONADA EN LA JORNADA ELECTORAL POR ESCUTRINIOS EN LA BIBLIOT</t>
  </si>
  <si>
    <t>KR 3 NO. 27-33 CHOCO</t>
  </si>
  <si>
    <t>01/11/2023</t>
  </si>
  <si>
    <t>15/06/2024 12:00:00</t>
  </si>
  <si>
    <t>19/06/2024</t>
  </si>
  <si>
    <t>CASO 300956 - OIZC - ESTATAL - DMC - INCENDIO - DAÑOS POR ANEGACION - Inundación de la Registraduría</t>
  </si>
  <si>
    <t>EDIFICIO-CAQUEZA  MI 152-14851</t>
  </si>
  <si>
    <t>AC 26 NO. 51-50 BOGOTÁ</t>
  </si>
  <si>
    <t>07/03/2024</t>
  </si>
  <si>
    <t>CASO ONBASE No 296154 OIZC-24-70 AMIT - Afectaciones en la Institución Educativa Nuestra señora del</t>
  </si>
  <si>
    <t>28/10/2023 12:00:00</t>
  </si>
  <si>
    <t>28/10/2023</t>
  </si>
  <si>
    <t>CASO 288938 - OIZC INCENDIO REGISTRADURÍA GAMARRA - Se informa quema de la sede de la Registraduría</t>
  </si>
  <si>
    <t>CONSTRUCCION ED CAN CL 26 # 51-50 AMIT</t>
  </si>
  <si>
    <t>19/01/2022 10:35:00</t>
  </si>
  <si>
    <t>26/01/2022</t>
  </si>
  <si>
    <t>CASO ONBASE: 253598EL DIA 19 DE ENERO DE 2022, SIENDO LAS 10:35 PM, EN EL BARRIO 6 DE OCTUBRE SE</t>
  </si>
  <si>
    <t>CL 15 NO. 7-61 LA GUAJIRA</t>
  </si>
  <si>
    <t>RIOHACHA</t>
  </si>
  <si>
    <t>02/11/2023</t>
  </si>
  <si>
    <t>CASO 289223 - OIZC AMIT - Por desmanes resulta afectado el inmueble por incendio en la sede de la Re</t>
  </si>
  <si>
    <t>SUSTRACCION</t>
  </si>
  <si>
    <t>SUSTRACCION-SUBLIMITADA</t>
  </si>
  <si>
    <t>07/01/2026 12:00:00</t>
  </si>
  <si>
    <t>23/01/2026</t>
  </si>
  <si>
    <t>HURTO</t>
  </si>
  <si>
    <t>SUSTRACCION CON VIOLENCIA</t>
  </si>
  <si>
    <t>CASO ONBASE: 328632 - OIZC - SUSTRCCION - Afectaciones al inmueble donde funciona la Bodega de la Re</t>
  </si>
  <si>
    <t>24/08/2022 12:00:00</t>
  </si>
  <si>
    <t>25/08/2022</t>
  </si>
  <si>
    <t>CASO ONBASE: 265358 EL INMUEBLE DE LA REGISTRADURÍA MUNICIPAL DE LORICA - CORDOBA SE ENCUENTRA INUND</t>
  </si>
  <si>
    <t>DAÎOS POR AGUA</t>
  </si>
  <si>
    <t>INCENDIO Y/O CAIDA DE RAYO</t>
  </si>
  <si>
    <t>CASO ONBASE: 296396 OIZC INCENDIO RECLAMACIÓN POR Afectaciones en la Institución Educativa GABO ubic</t>
  </si>
  <si>
    <t>03/08/2025 12:00:00</t>
  </si>
  <si>
    <t>20/08/2025</t>
  </si>
  <si>
    <t>DAîOS POR AGUA</t>
  </si>
  <si>
    <t>EXTENDED COVERAGE (OTROS AMPAROS ADICIONALES)</t>
  </si>
  <si>
    <t>LIQUIDADO POR PAGAR</t>
  </si>
  <si>
    <t>CASO 321112 -OIZC DMC- INCENDIO AFECTACIONES EN EL INMUEBLE DONDE FUNCIONA LA DELEGACIÓN DE MAGDALEN</t>
  </si>
  <si>
    <t>01/07/2025</t>
  </si>
  <si>
    <t>24/09/2025 12:00:00</t>
  </si>
  <si>
    <t>17/10/2025</t>
  </si>
  <si>
    <t>CASO 324096- OIZC-EXTENDED COVERAGE Afectaciones en el inmueble y algunos bienes por un fuerte agu</t>
  </si>
  <si>
    <t>KR 9 NO. 11-87/ 91</t>
  </si>
  <si>
    <t>LETICIA</t>
  </si>
  <si>
    <t>04/06/2021 12:00:00</t>
  </si>
  <si>
    <t>01/07/2021</t>
  </si>
  <si>
    <t>** CORTO CIRCUITO, ARCO VOLTAICO Y SOBRETENSIONES CAUSADAS POR RAYOS</t>
  </si>
  <si>
    <t>CASO ONBASE : 241157RECLAMACION TODA VEZ QUE EL DIA 04 DE JUNIO DE 2021 SIENDO LAS 3:30 PM SE PR</t>
  </si>
  <si>
    <t>KR 3 NO. 27  33</t>
  </si>
  <si>
    <t>10/09/2025 12:00:00</t>
  </si>
  <si>
    <t>25/09/2025</t>
  </si>
  <si>
    <t>26/09/2025</t>
  </si>
  <si>
    <t>EVENTOS DE LA NATURALEZA</t>
  </si>
  <si>
    <t>CASO 322967 OIZC DMC El pasado 10 de septiembre de la presente anualidad, siendo las 5:30 pm en el m</t>
  </si>
  <si>
    <t>KR 28 NO. 48  51</t>
  </si>
  <si>
    <t>BUCARAMANGA</t>
  </si>
  <si>
    <t>17/09/2025 12:00:00</t>
  </si>
  <si>
    <t>06/10/2025</t>
  </si>
  <si>
    <t>CASO 323452 OIZC daños en la cubierta, paredes y cielo raso a causa de fuertes lluvias en la Registr</t>
  </si>
  <si>
    <t>TERREMOTO (AMPARO INCENDIO)</t>
  </si>
  <si>
    <t>CL 23 NO. 9  71</t>
  </si>
  <si>
    <t>08/06/2025 12:00:00</t>
  </si>
  <si>
    <t>22/08/2025</t>
  </si>
  <si>
    <t>TERREMOTO, TEMBLOR Y/O ERUPCION VOLCANICA</t>
  </si>
  <si>
    <t>CASO 321211 OIZC DMC TEMBLOR 8 DE JUNIO/25 POLIZA 1004163 Aviso de siniestro por afectaciones inmueb</t>
  </si>
  <si>
    <t>20/05/2021 12:00:00</t>
  </si>
  <si>
    <t>23/09/2021</t>
  </si>
  <si>
    <t>CASO ONBASE : 246379Reclamacion toda vez que El pasado 20 de mayo de 2021, por fuertes lluvias s</t>
  </si>
  <si>
    <t>01/12/2026</t>
  </si>
  <si>
    <t>10/08/2026 12:00:00</t>
  </si>
  <si>
    <t>13/08/2026</t>
  </si>
  <si>
    <t>RESERVA INICIAL</t>
  </si>
  <si>
    <t>CASO 353688 OIZC Movimiento Telúrico del 10/08/2026 afectación amparo terremoto Nos  permitimos dar</t>
  </si>
  <si>
    <t>CASO 353730 OIZC Movimiento Telúrico del 10/08/2026 afectación amparo terremoto Nos  permitimos dar</t>
  </si>
  <si>
    <t>12/08/2026</t>
  </si>
  <si>
    <t>CASO 353032 OIZC Movimiento Telúrico del 10/08/2026 afectación amparo terremoto Nos  permitimos dar</t>
  </si>
  <si>
    <t>10/08/2026</t>
  </si>
  <si>
    <t>11/08/2026</t>
  </si>
  <si>
    <t>CASO 352620 OIZC Movimiento Telúrico del 10/08/2026 afectación amparo terremoto Movimiento Telúrico</t>
  </si>
  <si>
    <t>CASO 353155 OIZC Movimiento Telúrico del 10/08/2026 afectación amparo terremoto Nos  permitimos dar</t>
  </si>
  <si>
    <t>KR 5 NO. 6 51</t>
  </si>
  <si>
    <t>EL CARMEN</t>
  </si>
  <si>
    <t>CASO ONBASE 353553 - OIZC TERREMOTO (AMPARO INCENDIO) - Movimiento Telúrico del 10/08/2026 afectació</t>
  </si>
  <si>
    <t>CASO ONBASE 352784 - OIZC TERREMOTO (AMPARO INCENDIO) - Movimiento Telúrico del 10/08/2026 afectació</t>
  </si>
  <si>
    <t>CASO 353685 OIZC Movimiento Telúrico del 10/08/2026 afectación amparo terremoto Nos permitimos dar a</t>
  </si>
  <si>
    <t>17/08/2023 12:00:00</t>
  </si>
  <si>
    <t>22/08/2023</t>
  </si>
  <si>
    <t>CASO ONBASE 285347 / OIZC INCENDIO / En atención al movimiento telúrico, se encontró una serie de ag</t>
  </si>
  <si>
    <t>CL 22 NO. 21  16/30/34 CS 1A</t>
  </si>
  <si>
    <t>30/12/2025 12:00:00</t>
  </si>
  <si>
    <t>06/02/2026</t>
  </si>
  <si>
    <t>CASO ONBASE 329335 OIZC - ANEGACIÓN AFECTACIONES INMUEBLE DE LA DELEGACIÓN DE ARAUCA POR FUERTES</t>
  </si>
  <si>
    <t>CASO 352586 OIZC Movimiento Telúrico del 10/08/2026 afectación amparo terremoto. Nos permitimos dar</t>
  </si>
  <si>
    <t>CASO ONBASE 352601 - OIZC TERREMOTO (AMPARO INCENDIO) - Movimiento Telúrico del 10/08/2026 afectació</t>
  </si>
  <si>
    <t>CASO 353559 OIZC Movimiento Telúrico del 10/08/2026 afectación amparo terremoto… Nos  permitimos dar</t>
  </si>
  <si>
    <t>CASO 353950 OIZC Movimiento Telúrico del 10/08/2026 afectación amparo terremoto… Nos  permitimos dar</t>
  </si>
  <si>
    <t>20/08/2026</t>
  </si>
  <si>
    <t>CASO 355307 OIZC Movimiento Telúrico del 10/08/2026 afectación amparo terremoto… AFECTACIONES REGIST</t>
  </si>
  <si>
    <t>** CUALQUIER OTRA CAUSA NO EXPRESAMENTE EXCLUIDA EN LA POLIZA</t>
  </si>
  <si>
    <t>CONSTRUCCION  TAURAMENA  CLLAE 7 # 14-54/56  MI 47</t>
  </si>
  <si>
    <t>TAURAMENA</t>
  </si>
  <si>
    <t>CL 9 NO. 40  58/62/64</t>
  </si>
  <si>
    <t>CASO ONBASE 353365 - OIZC TERREMOTO (AMPARO INCENDIO) - Movimiento Telúrico del 10/08/2026 afectació</t>
  </si>
  <si>
    <t>KR 15 NO. 6 119/6 125 AP 101 / KR 15 N</t>
  </si>
  <si>
    <t>AGUACHICA</t>
  </si>
  <si>
    <t>01/09/2025</t>
  </si>
  <si>
    <t>13/11/2025 12:00:00</t>
  </si>
  <si>
    <t>16/12/2025</t>
  </si>
  <si>
    <t>CASO ONBASE 327217 OIZC - INCENDIO - AFECTACIONES EN LA REGISTRADURÍA MUNICIPAL DE AGUACHICA CONSECU</t>
  </si>
  <si>
    <t>SUBLÍMITES HURTO CALIFICADO Y HURTO SIMPLE</t>
  </si>
  <si>
    <t>15/12/2024</t>
  </si>
  <si>
    <t>28/02/2025 12:00:00</t>
  </si>
  <si>
    <t>12/05/2025</t>
  </si>
  <si>
    <t>CLAUSULA DE SUSTRACCION SIN VIOLENCIA (ANEXO)</t>
  </si>
  <si>
    <t>CASO ONBASE 316151 - HURTO - PERDIDA DE EQUIPOS A CARGO DEL GRUPO DE SERVICIO DE INFORMACIÓN CIUDA</t>
  </si>
  <si>
    <t>BIENES DE TERCEROS RECIBIDOS EN ARRIENDO Y/O EN CO</t>
  </si>
  <si>
    <t>CASO ONBASE 353301 - OIZC TERREMOTO (AMPARO INCENDIO) - Movimiento Telúrico del 10/08/2026Nos  per</t>
  </si>
  <si>
    <t>CASO ONBASE 355303 - OIZC TERREMOTO (AMPARO INCENDIO)- Movimiento Telúrico del 10/08/2026 afectación</t>
  </si>
  <si>
    <t>RESPONSABILIDAD CIVIL</t>
  </si>
  <si>
    <t>AV EL DORADO 46 - 20</t>
  </si>
  <si>
    <t>23/04/2023</t>
  </si>
  <si>
    <t>23/10/2022 12:00:00</t>
  </si>
  <si>
    <t>19/05/2026</t>
  </si>
  <si>
    <t>ACTOS INCORRECTOS</t>
  </si>
  <si>
    <t>RESPONSABILIDAD POR DETRIMENTOS PATRIMONIALES</t>
  </si>
  <si>
    <t>MODIFICACION DE RESERVAS</t>
  </si>
  <si>
    <t>LITISOFT: 77133REPETICION - LLAMAMIENTO EN GARANTIA POR RICARDO IVÁN DÍAZ CELYRADICADO: 11001333</t>
  </si>
  <si>
    <t>AC 26 N.º 51-50</t>
  </si>
  <si>
    <t>04/05/2026</t>
  </si>
  <si>
    <t>LITISOFT: 76738REPARACION DIRECTA -DEMANDA DIRECTA RADICADO: 20011333300120250038600DEMANDANTE</t>
  </si>
  <si>
    <t>INDEMNIZACIONES</t>
  </si>
  <si>
    <t>06/03/2023 07:00:00</t>
  </si>
  <si>
    <t>22/03/2023</t>
  </si>
  <si>
    <t>OKZ522 - DUSTER [FL] EXPRESSION/ZEN MT 1600CC 4X2 RENAULT 2017</t>
  </si>
  <si>
    <t>Declaración del conductor del vh asegurado: el señor Fernández se encontraba en la dirección antes m</t>
  </si>
  <si>
    <t>10/11/2025</t>
  </si>
  <si>
    <t>18/03/2026 05:30:00</t>
  </si>
  <si>
    <t>18/03/2026</t>
  </si>
  <si>
    <t>NPK764 - ARKANA TECHNO AT 1300CC T 4X2 6AB RENAULT 2026</t>
  </si>
  <si>
    <t>RCVDeclaracion Se comunica Harold  Bernal Ladino con cc:80775004 para generar el reporte de</t>
  </si>
  <si>
    <t>01/09/2020</t>
  </si>
  <si>
    <t>30/06/2021 08:30:00</t>
  </si>
  <si>
    <t>06/07/2021</t>
  </si>
  <si>
    <t>OBI560 - PREVIA [1] DELUXE AT 2400CC TOYOTA 2007</t>
  </si>
  <si>
    <t>DECLARACIÓN: IBA POR LA DIRECCIÓN ANTES MENCIONADA EN EL CARRIL CARRIL CENTRAL PARA GIRAR A LA CARRE</t>
  </si>
  <si>
    <t>11/12/2021</t>
  </si>
  <si>
    <t>29/10/2021 01:10:00</t>
  </si>
  <si>
    <t>10/11/2021</t>
  </si>
  <si>
    <t>GCW937 - HILUX [8] [FL] 2.8L TP 2800CC TD 7A TOYOTA 2020</t>
  </si>
  <si>
    <t>ASISTENCIA JURIDICA PENAL</t>
  </si>
  <si>
    <t>EN LA DIRECCION ANTES MENCIONADA, EN CERCANIAS A LA REGISTRADURIA UNA MUJER SE CRUZO POR DETRAS DE U</t>
  </si>
  <si>
    <t>06/07/2026 08:40:00</t>
  </si>
  <si>
    <t>06/07/2026</t>
  </si>
  <si>
    <t>NPK789 - ARKANA TECHNO AT 1300CC T 4X2 6AB RENAULT 2026</t>
  </si>
  <si>
    <t>Declaración: en calidad de conductor del vehículo asegurado informa que se encontraba en la direcció</t>
  </si>
  <si>
    <t>28/12/2021 07:00:00</t>
  </si>
  <si>
    <t>30/12/2021</t>
  </si>
  <si>
    <t>DECLARACION: EN LA FECHA HORA Y DIRECCION ANTES MENCIONADA , ENTRE LAS CALLES 49 - 50 SENTIDO SUR NO</t>
  </si>
  <si>
    <t>25/04/2023 06:50:00</t>
  </si>
  <si>
    <t>25/04/2023</t>
  </si>
  <si>
    <t>ESTANDO EN LA DIRECCIÓN ANTES MENCIONADA SALIENDO PARA INCORPORARME A LA CL 26 PARE Y AL INICIAR LA</t>
  </si>
  <si>
    <t>05/12/2023</t>
  </si>
  <si>
    <t>16/08/2024 07:30:00</t>
  </si>
  <si>
    <t>17/08/2024</t>
  </si>
  <si>
    <t>LIT068 - SONET DESIRE MT 1500CC 6AB ABS KIA 2024</t>
  </si>
  <si>
    <t>YO ESTABA ESPERANDO EL CAMBIO DEL SEMÁFORO EN LA CALLE 13 CON CARRERA 65 ESTABA EN EL CARRIL DERECHO</t>
  </si>
  <si>
    <t>08/03/2021 08:40:00</t>
  </si>
  <si>
    <t>12/03/2021</t>
  </si>
  <si>
    <t>OKZ525 - DUSTER [FL] EXPRESSION/ZEN MT 1600CC 4X2 RENAULT 2017</t>
  </si>
  <si>
    <t>DECLARACI%D3N: DECLARACI%F3N: ME DIRIG%EDA POR LA AVENIDA , USABA EL CARRIL DERECHO PARA GIRAR A LA</t>
  </si>
  <si>
    <t>03/09/2021 10:50:00</t>
  </si>
  <si>
    <t>03/09/2021</t>
  </si>
  <si>
    <t>OKZ531 - DUSTER [FL] EXPRESSION/ZEN MT 1600CC 4X2 RENAULT 2017</t>
  </si>
  <si>
    <t>DECLARACION: CLIENTE INDICA QUE SE ENCONTRABA EN LA DIRECCIÓN ANTES MENCIONADA DIRIGIÉNDOSE A ATENDE</t>
  </si>
  <si>
    <t>01/01/2023</t>
  </si>
  <si>
    <t>17/04/2023 12:20:00</t>
  </si>
  <si>
    <t>17/04/2023</t>
  </si>
  <si>
    <t>OKZ529 - DUSTER [FL] EXPRESSION/ZEN MT 1600CC 4X2 RENAULT 2017</t>
  </si>
  <si>
    <t>IBA SOBRE LA AUTOPISTA CARRIL DEL CENTRO, EL VH DELANTE MÍO FRENO, YO NO ALCANCE A FRENAR Y LO CHOQU</t>
  </si>
  <si>
    <t>27/10/2021 01:06:00</t>
  </si>
  <si>
    <t>02/11/2021</t>
  </si>
  <si>
    <t>DECLARACION EN LA DIRECCIÓN ANTES MENCIONADA  HUBO UN CAMBIO DE SEMÁFORO, A ROJO TUVO QUE DETENERSE,</t>
  </si>
  <si>
    <t>17/07/2021 08:50:00</t>
  </si>
  <si>
    <t>19/07/2021</t>
  </si>
  <si>
    <t>OKZ517 - DUSTER [FL] EXPRESSION/ZEN MT 1600CC 4X2 RENAULT 2017</t>
  </si>
  <si>
    <t>Siendo el día 17 de Julio del 2021 a las 20:50 de la noche llegando a la ciudad de Ibagué donde me e</t>
  </si>
  <si>
    <t>25/05/2026 10:30:00</t>
  </si>
  <si>
    <t>27/05/2026</t>
  </si>
  <si>
    <t>PMDDeclaración Se comunica Andres  Lopez Munoz con cc:1061654480 para generar el reporte de</t>
  </si>
  <si>
    <t>SANTAFE DE BOGOTA DC</t>
  </si>
  <si>
    <t>11/11/2022 06:40:00</t>
  </si>
  <si>
    <t>11/11/2022</t>
  </si>
  <si>
    <t>OKZ524 - DUSTER [FL] EXPRESSION/ZEN MT 1600CC 4X2 RENAULT 2017</t>
  </si>
  <si>
    <t>DECLARACION: Cliente indica que se encontraba en la dirección antes mencionada en sentido occidente</t>
  </si>
  <si>
    <t>27/02/2026 09:15:00</t>
  </si>
  <si>
    <t>27/02/2026</t>
  </si>
  <si>
    <t>OKZ527 - DUSTER [FL] EXPRESSION/ZEN MT 1600CC 4X2 RENAULT 2017</t>
  </si>
  <si>
    <t>PMD:Declaracion Se comunica Farley  Bedoya con cc:16112663 conductor del vehículo asegurado</t>
  </si>
  <si>
    <t>26/04/2022 06:24:00</t>
  </si>
  <si>
    <t>EN LA VÍA MENCIONADA ME DESPLAZADA HACIA CORFERIAS PARA RECOGER FUNCIONARIOS DEL SNE PARA RETORNARLO</t>
  </si>
  <si>
    <t>12/05/2026 04:15:00</t>
  </si>
  <si>
    <t>12/05/2026</t>
  </si>
  <si>
    <t>OKZ526 - DUSTER [FL] EXPRESSION/ZEN MT 1600CC 4X2 RENAULT 2017</t>
  </si>
  <si>
    <t>DECLARACION DE LOS HECHOS:Se comunica el señor Edgar Monetenegro Me encontraba llevando unos funcion</t>
  </si>
  <si>
    <t>12/06/2026 05:27:00</t>
  </si>
  <si>
    <t>17/06/2026</t>
  </si>
  <si>
    <t>NPK779 - ARKANA TECHNO AT 1300CC T 4X2 6AB RENAULT 2026</t>
  </si>
  <si>
    <t>Se comunica Carlos Alberto Suárez Muñoz en calidad de conductor del vehículo asegurado y declara:Qu</t>
  </si>
  <si>
    <t>18/11/2022 11:00:00</t>
  </si>
  <si>
    <t>28/11/2022</t>
  </si>
  <si>
    <t>JGX587 - FIESTA [7] HATCHBACK TITAN MT 1600CC 5P FORD 2016</t>
  </si>
  <si>
    <t>DECLARACIÓN: IBA SOBRE LA DIRECCIÓN ANTES MENCIONADA SOBRE EL OCCIDENTE EN NORTE PARE EL CONDUCTOR H</t>
  </si>
  <si>
    <t>11/05/2026 09:20:00</t>
  </si>
  <si>
    <t>03/06/2026</t>
  </si>
  <si>
    <t>NPK771 - ARKANA TECHNO AT 1300CC T 4X2 6AB RENAULT 2026</t>
  </si>
  <si>
    <t>Me encontraba manejando y iba a realizar un crece de la esperanza para tomar la AV Boyacá sentido no</t>
  </si>
  <si>
    <t>21/11/2023 07:39:00</t>
  </si>
  <si>
    <t>21/11/2023</t>
  </si>
  <si>
    <t>OKZ535 - DUSTER [FL] EXPRESSION/ZEN MT 1600CC 4X2 RENAULT 2017</t>
  </si>
  <si>
    <t>CARLOS ALBERTO RODRIGUEZ CONDUCTOR,  SIENDO A PROXIMADA LA 7 : 40 ME ENCONTRABA CONDUCIENDO LA CAMIO</t>
  </si>
  <si>
    <t>28/05/2026 11:00:00</t>
  </si>
  <si>
    <t>02/07/2026</t>
  </si>
  <si>
    <t>NUT081 - AUMARK BJ1088VEJEA-F3 MT 3800CC TD 4X2 FOTON 2024</t>
  </si>
  <si>
    <t>PERDIDA MENOR POR HURTO</t>
  </si>
  <si>
    <t>ME ENCONTRABA HOSPEDADO EN EL HOTEL Y CUANDO SALÍ A BUSCAR EL VEHÍCULO EN LA MAÑANA, YA SE HABÍAN RO</t>
  </si>
  <si>
    <t>21/03/2022 09:34:00</t>
  </si>
  <si>
    <t>22/06/2022</t>
  </si>
  <si>
    <t>OJY239 - NPR [4] 700P [MINIBUSET MT 5200CC TD 4X CHEVROLET 2016</t>
  </si>
  <si>
    <t>EN LA DIRECCIÓN ANTES MENCIONADA EL VEHÍCULO ASEGURADO COLISIONA CON EL VEHÍCULO DE PALCA OUC300 AL</t>
  </si>
  <si>
    <t>12/05/2025 11:21:00</t>
  </si>
  <si>
    <t>18/06/2025</t>
  </si>
  <si>
    <t>OJG756 - GRAND VITARA [3 SZ GLX SPORT AT 2400CC 5P 4X SUZUKI 2016</t>
  </si>
  <si>
    <t>HECHOS:ME TRASLADABA POR LA AVENIDA Y EL VEHICULO REALIZA UN GIRO A LA DERECHA INPREVISTO, EL SEÑOR</t>
  </si>
  <si>
    <t>26/07/2021 07:21:00</t>
  </si>
  <si>
    <t>29/07/2021</t>
  </si>
  <si>
    <t>OKZ516 - DUSTER [FL] EXPRESSION/ZEN MT 1600CC 4X2 RENAULT 2017</t>
  </si>
  <si>
    <t>DECLARACION: IBA EN LA DIRECCIÓN MENCIONADA CUANDO ESTABA DESPLAZÁNDOSE EN EL VEHÍCULO POR LA AUTOPI</t>
  </si>
  <si>
    <t>28/11/2024 07:20:00</t>
  </si>
  <si>
    <t>28/11/2024</t>
  </si>
  <si>
    <t>OKZ519 - DUSTER [FL] EXPRESSION/ZEN MT 1600CC 4X2 RENAULT 2017</t>
  </si>
  <si>
    <t>Siendo las 7:20 horas en el recorrido con el directivo hacia la entidad en la dirección antes mencio</t>
  </si>
  <si>
    <t>22/12/2025 03:15:00</t>
  </si>
  <si>
    <t>NPK763 - ARKANA TECHNO AT 1300CC T 4X2 6AB RENAULT 2026</t>
  </si>
  <si>
    <t>02/06/2026 08:00:00</t>
  </si>
  <si>
    <t>30/07/2026</t>
  </si>
  <si>
    <t>NPK785 - ARKANA TECHNO AT 1300CC T 4X2 6AB RENAULT 2026</t>
  </si>
  <si>
    <t>DECLARACIÓN DE LA CORREDORA DEL SEGURO: SIENDO 02/06/2026 A LAS 20:00 EL CONDUCTOR COLICIONO CONTRA</t>
  </si>
  <si>
    <t>GASTOS TRANSP. PERDIDA SEVERA DAÑOS-HTO</t>
  </si>
  <si>
    <t>01/06/2023 02:30:00</t>
  </si>
  <si>
    <t>01/06/2023</t>
  </si>
  <si>
    <t>OKZ521 - DUSTER [FL] EXPRESSION/ZEN MT 1600CC 4X2 RENAULT 2017</t>
  </si>
  <si>
    <t>DECLARACION: SIENDO LAS 2:30 PM IBA GIRANDO DE SUR A NORTE POR CARRERA 50, Y LLEGANDO A LA CALLE 26</t>
  </si>
  <si>
    <t>31/03/2025 10:45:00</t>
  </si>
  <si>
    <t>OKZ518 - DUSTER [FL] EXPRESSION/ZEN MT 1600CC 4X2 RENAULT 2017</t>
  </si>
  <si>
    <t>Declaración: en calidad de conductor del vehiculo asegurado se encontraba en la dirección antes menc</t>
  </si>
  <si>
    <t>17/01/2026 02:00:00</t>
  </si>
  <si>
    <t>17/01/2026</t>
  </si>
  <si>
    <t>NPK777 - ARKANA TECHNO AT 1300CC T 4X2 6AB RENAULT 2026</t>
  </si>
  <si>
    <t>DECLARACION DE LOS HECHOS El Sr. Andres conductor del vehiculo asegurado de placa NPK777 indica</t>
  </si>
  <si>
    <t>17/02/2026 06:30:00</t>
  </si>
  <si>
    <t>26/02/2026</t>
  </si>
  <si>
    <t>NPK772 - ARKANA TECHNO AT 1300CC T 4X2 6AB RENAULT 2026</t>
  </si>
  <si>
    <t>SOLICITUD DE DOCUMENTOS</t>
  </si>
  <si>
    <t>PMD:Declaracion:se comunica Julio Enrique Tavares Garcia con cc:16113063 para generar el rep</t>
  </si>
  <si>
    <t>31/08/2021 10:00:00</t>
  </si>
  <si>
    <t>31/08/2021</t>
  </si>
  <si>
    <t>OKZ507 - DUSTER [FL] EXPRESSION/ZEN MT 1600CC 4X2 RENAULT 2017</t>
  </si>
  <si>
    <t>DECLARACION: IBA EN LA DIRECCIÓN MENCIONADA EN EL SENTIDO NORTE SUR, CUANDO IBA PASANDO EL PARQUE NA</t>
  </si>
  <si>
    <t>21/07/2023 04:30:00</t>
  </si>
  <si>
    <t>21/07/2023</t>
  </si>
  <si>
    <t>OKZ512 - PRADO [LC 150] TX-L [FL] TP 3000CC 5P TD TOYOTA 2016</t>
  </si>
  <si>
    <t>SE DIRIGÍA DE MOSQUERA A BOGOTÁ Y APROXIMADAMENTE 3 KILÓMETROS ANTES DE ENTRAR A BOGOTÁ, UN CAMIÓN Q</t>
  </si>
  <si>
    <t>22/04/2024 09:12:00</t>
  </si>
  <si>
    <t>22/04/2024</t>
  </si>
  <si>
    <t>El dia  22/04/2024  me encontraba transportando  a personal   directivo de la registraduria en donde</t>
  </si>
  <si>
    <t>08/03/2026 10:00:00</t>
  </si>
  <si>
    <t>19/03/2026</t>
  </si>
  <si>
    <t>Declaración: Se encontraba en carro circulando en la dirección antes mencionada, en el semáforo  un</t>
  </si>
  <si>
    <t>08/01/2022 06:00:00</t>
  </si>
  <si>
    <t>11/01/2022</t>
  </si>
  <si>
    <t>DECLARACION: ME ENCONTRABA EN LA DIRECCIÓN ANTES MENCIONADO, CUANDO UN INDIVIDUO SE ACERCA PARA LIMP</t>
  </si>
  <si>
    <t>PUERTO BOYACA</t>
  </si>
  <si>
    <t>28/04/2021 03:40:00</t>
  </si>
  <si>
    <t>11/05/2021</t>
  </si>
  <si>
    <t>OKZ555 - L200 [4] [FL] GL MT 3200CC TD 4X MITSUBISHI 2017</t>
  </si>
  <si>
    <t>DECLARACI%D3N: DECLARACION: YO VENIA DE LA GUAJIRA , POR EL LADO DEL PEAJE ZAMBITO SE ME ESTALLO LA</t>
  </si>
  <si>
    <t>21/10/2021 06:47:00</t>
  </si>
  <si>
    <t>21/10/2021</t>
  </si>
  <si>
    <t>DECLARACION: CUANDO SE DESPLAZABA PARA RECOGER A OTRA PERSONA EN SUS LABORES CON LA REGISTRADURÍA SE</t>
  </si>
  <si>
    <t>MOSQUERA</t>
  </si>
  <si>
    <t>02/07/2021 04:45:00</t>
  </si>
  <si>
    <t>ASEGURADO: EN LA DIRECCIÓN ANTES MENCIONADA, UN CARRO INVADE MI CARRIL, POR LO TANTO TUVE QUE PARAR</t>
  </si>
  <si>
    <t>10/05/2022 04:10:00</t>
  </si>
  <si>
    <t>10/05/2022</t>
  </si>
  <si>
    <t>11/05/2022</t>
  </si>
  <si>
    <t>DECLARACIÓN: EN LA DIRECCIÓN ANTERIORMENTE MENCIONADA, VENIA SENTIDO SUR NORTE ESTABA ESPERANDO CA</t>
  </si>
  <si>
    <t>01/09/2023 06:15:00</t>
  </si>
  <si>
    <t>04/09/2023</t>
  </si>
  <si>
    <t>DECLARACIÓN: LA DIRECCIÓN ANTES MENCIONADA IBA EN LA AV GUAYACANES EN LA KR 89B CL 59C QUE IBA CON S</t>
  </si>
  <si>
    <t>14/06/2025 07:00:00</t>
  </si>
  <si>
    <t>19/06/2025</t>
  </si>
  <si>
    <t>Iba por la dirección indicada por el barrio patio bonito y fui impactado por un mototaxi el cual tra</t>
  </si>
  <si>
    <t>03/10/2023 05:15:00</t>
  </si>
  <si>
    <t>12/10/2023</t>
  </si>
  <si>
    <t>Declaración: Se encontraba circulando el vehículo en la dirección antes mencionada, había trafico cu</t>
  </si>
  <si>
    <t>23/02/2026 06:30:00</t>
  </si>
  <si>
    <t>23/02/2026</t>
  </si>
  <si>
    <t>Declaración: El día de hoy a las 6:30 de la mañana conducía En sentido norte sur cuando un vehículo</t>
  </si>
  <si>
    <t>28/05/2026 01:00:00</t>
  </si>
  <si>
    <t>29/05/2026</t>
  </si>
  <si>
    <t>RCVDeclaracionSe ocmunica Yadis Milet Martinez Pautt con cc:40930014 para generar el reporte</t>
  </si>
  <si>
    <t>04/02/2026 02:00:00</t>
  </si>
  <si>
    <t>04/02/2026</t>
  </si>
  <si>
    <t>DECLARACIÓN: Me encontraba transitando por la direccion antes mencionada iba por la paralela derecha</t>
  </si>
  <si>
    <t>24/01/2023 12:00:00</t>
  </si>
  <si>
    <t>27/01/2023</t>
  </si>
  <si>
    <t>CASO ONBASE:274261 - OIZC INCENDIO Y/O RAYO - ROTURA DE VIDRIO EXTERNO FACHADA PEINCIPAL - REGISTRAD</t>
  </si>
  <si>
    <t>15/10/2020</t>
  </si>
  <si>
    <t>23/03/2021 12:00:00</t>
  </si>
  <si>
    <t>13/04/2021</t>
  </si>
  <si>
    <t>SINIESTRO OBJETADO</t>
  </si>
  <si>
    <t>CASO 234880DAÑOS EN CUBIERTAS DIFERENTES TRAMOS, ROMPIMIENTO DE TEJAS Y PARTE DE CIELO RASO,  TA</t>
  </si>
  <si>
    <t>AMIT-SUBLIMITADA</t>
  </si>
  <si>
    <t>08/03/2026 12:00:00</t>
  </si>
  <si>
    <t>24/03/2026</t>
  </si>
  <si>
    <t>CASO ONBASE 331347 OIZC - INCENDIO AMT - ROTURA DE VIDRIOS EN EL COLISEO COMFABOY TUNJA POR ACTO</t>
  </si>
  <si>
    <t>AC 26 NO. 51-50 - AMIT</t>
  </si>
  <si>
    <t>24/06/2021 07:50:00</t>
  </si>
  <si>
    <t>11/08/2021</t>
  </si>
  <si>
    <t>CASO ONBASE: 243844El pasado 24 de junio de 2021, ingreso una persona al inmueble, causando daño</t>
  </si>
  <si>
    <t>06/09/2021</t>
  </si>
  <si>
    <t>18/11/2021 12:00:00</t>
  </si>
  <si>
    <t>06/12/2021</t>
  </si>
  <si>
    <t>CASO ONBASE: 250915 por fuerte lluvias se desbordo el rio del municipio lo cual avoco en la anegacio</t>
  </si>
  <si>
    <t>CASO ONBASE : 234839RECLAMACION POR DAÑO CIELO RASO EN DIFERENTES ÁREAS DE LA SEDE Y SE AFECTARO</t>
  </si>
  <si>
    <t>CL 4 NO. 14-58</t>
  </si>
  <si>
    <t>MAICAO</t>
  </si>
  <si>
    <t>09/11/2022 12:00:00</t>
  </si>
  <si>
    <t>09/11/2022</t>
  </si>
  <si>
    <t>10/11/2022</t>
  </si>
  <si>
    <t>CASO ONBASE: 269701 - INVIERNO - En atención de las fuertes lluvias se desencadenó la caida del 80%</t>
  </si>
  <si>
    <t>01/08/2025</t>
  </si>
  <si>
    <t>26/08/2025 12:00:00</t>
  </si>
  <si>
    <t>14/11/2025</t>
  </si>
  <si>
    <t>CASO 325534 OIZC INCENDIO ROTURA DE VIDRIOS Caida de ventana con vidrio del tercer piso de la Regist</t>
  </si>
  <si>
    <t>28/06/2021 12:00:00</t>
  </si>
  <si>
    <t>08/07/2021</t>
  </si>
  <si>
    <t>CAS OONBASE : 241663Reclamacion REGISTRADURIA ESPECIAL DE PEREIRA -El dia 28 de junio a las 19:0</t>
  </si>
  <si>
    <t>26/01/2026</t>
  </si>
  <si>
    <t>21/05/2026</t>
  </si>
  <si>
    <t>CASO ONBASE 349260 OIZC - INCENDIO - Daño en acrilico de cancha de baloncesto del Colegio Almira</t>
  </si>
  <si>
    <t>04/06/2021</t>
  </si>
  <si>
    <t>CASO ONBASE 239692 - DAÑOS EN LAS INSTALACIONES DE LA DELEGACIÓN DEL CAUCA Y LA REGISTRADURÍA ESPECI</t>
  </si>
  <si>
    <t>23/06/2021 12:00:00</t>
  </si>
  <si>
    <t>CASO ONBASE: 241626 El día 23 de junio de 2021 el inmueble de la Registraduría Especial de Pasto, fu</t>
  </si>
  <si>
    <t>26/10/2025 12:00:00</t>
  </si>
  <si>
    <t>18/11/2025</t>
  </si>
  <si>
    <t>CASO ONBSAE 325502 OIZC - AMIT - Rotura de vidrios de la Registraduría de San Jose del Fragua -</t>
  </si>
  <si>
    <t>22/12/2023</t>
  </si>
  <si>
    <t>CASO ONBASE: 292127 - OIZC INCENDIO - Se recibe aviso de siniestro por asonada en la Institución Edu</t>
  </si>
  <si>
    <t>CASO ONBASE 234840 - DAÑOS EN CUBIERTAS DIFERENTES TRAMOS, ROMPIMIENTO DE TEJAS Y PARTE DE CIELO RAS</t>
  </si>
  <si>
    <t>SUBLIMITE SUSTRACCION Y AMIT</t>
  </si>
  <si>
    <t>20/11/2022 12:00:00</t>
  </si>
  <si>
    <t>21/11/2022</t>
  </si>
  <si>
    <t>CASO ONBASR: 270280 ROTURA DE VIDRIO PUERTA PRINCIPAL DEBIDO A VANDALISMOBURBANOCYA23-11-22</t>
  </si>
  <si>
    <t>12/12/2023 12:00:00</t>
  </si>
  <si>
    <t>02/04/2024</t>
  </si>
  <si>
    <t>05/04/2024</t>
  </si>
  <si>
    <t>CASO ONBASE - 297436 - OIZC - DAÑOS MATERIALES COMBINADOS - INCENDIO - ESTATAL - Mientras se realiza</t>
  </si>
  <si>
    <t>28/09/2025 12:00:00</t>
  </si>
  <si>
    <t>08/01/2026</t>
  </si>
  <si>
    <t>CASO 328025 OIZC DAÑOS POR AGUA Afectaciones inmueble por fuga imperceptible en la Registraduría Mun</t>
  </si>
  <si>
    <t>20/03/2026</t>
  </si>
  <si>
    <t>18/05/2026 12:00:00</t>
  </si>
  <si>
    <t>CASO 349527 OIZC DMC INCENDIO ESTATAL ROTURA DEL VIDRIO DE LA PUERTA PRINCIPAL DE LA REGISTRADURIA A</t>
  </si>
  <si>
    <t>AC 26 NO. 51-50 - SUSTRACCION</t>
  </si>
  <si>
    <t>28/09/2021 12:00:00</t>
  </si>
  <si>
    <t>05/11/2021</t>
  </si>
  <si>
    <t>HURTO SIMPLE</t>
  </si>
  <si>
    <t>CASO ONBASE: 249059 RECLAMACION POR PERDIDAS DE DOS (2) COMPUTADORES PORTATILESNIETOBML10/11/2</t>
  </si>
  <si>
    <t>08/05/2025 12:00:00</t>
  </si>
  <si>
    <t>26/06/2025</t>
  </si>
  <si>
    <t>CASO 318417 OIZC DMC INCENDIO ESTATAL falla en el Drive de ascensor sede principal CANNIETOBML</t>
  </si>
  <si>
    <t>21/06/2026 12:00:00</t>
  </si>
  <si>
    <t>19/08/2026</t>
  </si>
  <si>
    <t>CASO 353689 OIZC COBERTURA INCENDIO Y/O RAYO Se reportan daños en bienes de la Institución Educativa</t>
  </si>
  <si>
    <t>01/09/2026</t>
  </si>
  <si>
    <t>CASO OIZC ROTURA DE VIDRIOS ROTURA DEL VIDRIO DE LA PUERTA DE LA UNIVERSIDAD KONRAD LORENZ DURANTE L</t>
  </si>
  <si>
    <t>12/12/2022 11:38:00</t>
  </si>
  <si>
    <t>11/01/2023</t>
  </si>
  <si>
    <t>CASO ON BASE 273500 CD OIZC HURTO SIMPLE EQUIPO PORTATIL MARCA DELL PLACA 44164 - VALLE DEL CAUCA</t>
  </si>
  <si>
    <t>22/09/2023 12:00:00</t>
  </si>
  <si>
    <t>11/10/2023</t>
  </si>
  <si>
    <t>CASO ONBASE: 288084 - OIZC INCENDIO (OLA INVERNAL) - Mientras se podaban los árboles, inició una fue</t>
  </si>
  <si>
    <t>25/04/2024 12:00:00</t>
  </si>
  <si>
    <t>05/06/2024</t>
  </si>
  <si>
    <t>CASO 300264 - OIZC - DMC - ESTATAL - ROTUR DE VIDRIOS - INCENDIO - Usuario al evitar caerse se sosti</t>
  </si>
  <si>
    <t>18/04/2025 12:00:00</t>
  </si>
  <si>
    <t>16/09/2025</t>
  </si>
  <si>
    <t>CASO ONBASE: 322479 - OIZC - DAÑOS POR AGUA - Ruptura en tubo del inmueble donde se ubica la Delegac</t>
  </si>
  <si>
    <t>01/12/2025</t>
  </si>
  <si>
    <t>06/05/2026</t>
  </si>
  <si>
    <t>CASO 348569 OIZC DMC INCENDIO ESTATAL Rotura de un vidrio de la mesa de la rectoria de la I.E. Ciuda</t>
  </si>
  <si>
    <t>18/08/2021 12:00:00</t>
  </si>
  <si>
    <t>13/10/2021</t>
  </si>
  <si>
    <t>CASO ONBASE: 247622 SEGUN DENUNCIA INSTAURADA SE HACE SABER DE LA PERDIDA DEL EQUIPO DE AIRE ACONDIC</t>
  </si>
  <si>
    <t>10/03/2025 12:00:00</t>
  </si>
  <si>
    <t>14/03/2025</t>
  </si>
  <si>
    <t>CASO 313483 OIZC DMC INCENDIO ESTATAL DAÑO EN LA PUERTA DE VIDRIO ACCESO PRINCIPAL DE LA REGISTRADUR</t>
  </si>
  <si>
    <t>KR 28 NO. 48-51</t>
  </si>
  <si>
    <t>01/01/2021</t>
  </si>
  <si>
    <t>02/05/2021 12:00:00</t>
  </si>
  <si>
    <t>05/05/2021</t>
  </si>
  <si>
    <t>CASO ONBASE: 237849 Paro Nacional Abril 28/2021 DAÑO DE 7  BIENES,  ROTURA DE VIDRIOS FACHADA E</t>
  </si>
  <si>
    <t>01/03/2022</t>
  </si>
  <si>
    <t>13/03/2022 11:00:00</t>
  </si>
  <si>
    <t>04/08/2022</t>
  </si>
  <si>
    <t>SINIESTRO DESISTIDO</t>
  </si>
  <si>
    <t>CASO ONBASE: 264194 OIZC DMC INCENDIO ESTATAL DURANTE LA JORNADA ELECTORAL DE CONGRESO 2022, SE AFEC</t>
  </si>
  <si>
    <t>07/04/2021 12:00:00</t>
  </si>
  <si>
    <t>CASO ONBASE 234879 - ROTURA DE LA PUERTA DE LA ENTRADA PRINCIPAL - REGISTRADURÍA AUXILIAR DE IBAGUÉ.</t>
  </si>
  <si>
    <t>08/11/2024 12:00:00</t>
  </si>
  <si>
    <t>07/03/2025</t>
  </si>
  <si>
    <t>CASO ONBASE: 312868 - OIZC - ROTURA ACCIDENTAL DE VIDRIOS - ROTURA DE VIDRIO EN LA REGISTRADURIA AUX</t>
  </si>
  <si>
    <t>11/09/2023 12:00:00</t>
  </si>
  <si>
    <t>19/09/2023</t>
  </si>
  <si>
    <t>CASO ONBASE - 286849 - OIZC - CORRIENTE DEBIL - USUARIO DAÑA CABLE EIS Y MONITOR, AL ALTERARSE CUAND</t>
  </si>
  <si>
    <t>06/07/2021 12:00:00</t>
  </si>
  <si>
    <t>20/08/2021</t>
  </si>
  <si>
    <t>CASO ONBASE: 244338 El pasado 06 de julio de 2021, al verificar en el lugar donde se almacena el equ</t>
  </si>
  <si>
    <t>10/05/2024 12:00:00</t>
  </si>
  <si>
    <t>12/06/2024</t>
  </si>
  <si>
    <t>14/06/2024</t>
  </si>
  <si>
    <t>CASO ONBASE - 300558 - OIZC - DAÑOS MATERIALES COMBINADOS - INCENDIO - ESTATAL - Inundación de la Re</t>
  </si>
  <si>
    <t>24/06/2025</t>
  </si>
  <si>
    <t>CASO 318294- OIZC  Se recibe Aviso de Siniestro por afectaciones inmueble donde se ubica la Regist</t>
  </si>
  <si>
    <t>01/06/2021 12:00:00</t>
  </si>
  <si>
    <t>HURTO CALIFICADO</t>
  </si>
  <si>
    <t>CASO ONBASE: 240032 RECLAMACION POR HURTO DE UN EQUIPO DE COMPUTO PORTATIL Y UN VIDEO BEAM EN LA NOC</t>
  </si>
  <si>
    <t>23/11/2023</t>
  </si>
  <si>
    <t>CASO ONBASE: 290175 - OIZC - INCENDIO - Afectaciones en el Colegio el Gol - Villanueva Guajira, en v</t>
  </si>
  <si>
    <t>06/12/2023</t>
  </si>
  <si>
    <t>CASO ONBASE 291183 OIZC-70-23 INCENDIO Se recibe aviso de siniestro por afectaciones en la Instituci</t>
  </si>
  <si>
    <t>20/04/2021 12:00:00</t>
  </si>
  <si>
    <t>04/05/2021</t>
  </si>
  <si>
    <t>CASO ONBASE : 237847RECLAMACION HURTO DE 12  BIENES, ESTACION INTEGRADA DE SERVICIO (EIS) - RNEC</t>
  </si>
  <si>
    <t>09/02/2024</t>
  </si>
  <si>
    <t>CASO ONBASE - 294501 - OIZC - AMIT - Se recibe aviso de siniestro por afectaciones en puesto de vota</t>
  </si>
  <si>
    <t>03/11/2023</t>
  </si>
  <si>
    <t>CASO ONBASE: 289208 - OIZC INCENDIO - Afectaciones de la sede de la Registraduría Municipal de Chinú</t>
  </si>
  <si>
    <t>29/10/2023 03:20:00</t>
  </si>
  <si>
    <t>CASO 290174 - OIZC AMIT - Daños ocasionados en la Institución Educativa Calixto Maestre - Municipio</t>
  </si>
  <si>
    <t>31/05/2026 12:00:00</t>
  </si>
  <si>
    <t>05/08/2026</t>
  </si>
  <si>
    <t>CASO 352350 OIZC DMC INCENDIO ESTATAL Aviso de siniestro por daños en algunos bienes de la Instituci</t>
  </si>
  <si>
    <t>13/08/2026 12:00:00</t>
  </si>
  <si>
    <t>ANULADO POR RAZONES INTERNAS</t>
  </si>
  <si>
    <t>CASO 353689 OIZC Se reportan daños en bienes de la Institución Educativa CODESA, ubicada en Sabanala</t>
  </si>
  <si>
    <t>11/12/2023</t>
  </si>
  <si>
    <t>CASO ONBASE - 291160 - OIZC - INCENDIO - SE RECIBE AVISO DE SINIESTRO POR INTENTO DE ASONADA INSTITU</t>
  </si>
  <si>
    <t>07/12/2023</t>
  </si>
  <si>
    <t>CASO ONBASE - 291251 - OIZC - INCENDIO - SE RECIBE AVISO DE SINIESTRO POR HURTO DE IMPRESORA REGISTR</t>
  </si>
  <si>
    <t>CASO ONBASE: 292134 - OIZC INCENDIO - DAÑO A INMUEBLE, DURANTE LOS ESCRUTINIOS DEL PROCESO ELECTORAL</t>
  </si>
  <si>
    <t>20/02/2024</t>
  </si>
  <si>
    <t>CASO ONBASE: 295172 OIZC INCENDIO RECLAMACIÓN POR Afectaciones en la Institución Educativa Luis Iriz</t>
  </si>
  <si>
    <t>CASO ONBASE No 300695 - OIZC-24-70 - AMIT - La Institución educativa Vasco Nuñez de Balboa - Cauca f</t>
  </si>
  <si>
    <t>09/10/2023 12:00:00</t>
  </si>
  <si>
    <t>13/10/2023</t>
  </si>
  <si>
    <t>17/10/2023</t>
  </si>
  <si>
    <t>CASO ONBASE: 288213 OIZC INCENCIO RECLAMACIÓN POR fuerte tormenta el día 09 de octubre del 2023, que</t>
  </si>
  <si>
    <t>CASO ONBASE: 289193 OIZC INCENIDO RECLAMACIÓN POR Se recibe aviso de siniestro por afectaciones en l</t>
  </si>
  <si>
    <t>29/03/2022 12:00:00</t>
  </si>
  <si>
    <t>12/04/2022</t>
  </si>
  <si>
    <t>CASO ONBASE 257895 OIZC DMC - ROTURA DE VIDRIOS.ROTURA DE VIDRIO DE PUERTA DE ENTRADA PRINCIPAL</t>
  </si>
  <si>
    <t>16/05/2024 12:00:00</t>
  </si>
  <si>
    <t>CASO ONBASE - 300312 - OIZC - DAÑOS MATERIALES COMBINADOS - INCENDIO - ESTATAL - Caida de árbol afec</t>
  </si>
  <si>
    <t>KR 8A NO. 12 B -31 P 12, 14 Y 15</t>
  </si>
  <si>
    <t>08/06/2023 12:00:00</t>
  </si>
  <si>
    <t>16/06/2023</t>
  </si>
  <si>
    <t>CASO ON BASE No. 282319 - DMC - INCENDIO - COBERTURA DE INCENDIO Y/O RAYO - REGIONAL ESTATAL -  EL 0</t>
  </si>
  <si>
    <t>07/03/2023 12:00:00</t>
  </si>
  <si>
    <t>15/03/2023</t>
  </si>
  <si>
    <t>CASO ONBASE: 277054 HURTO DE COMPUTADOR PORTATIL MARCA ASUS PLACA 015- 8986 REGISTRADURIA MOSQUERA</t>
  </si>
  <si>
    <t>24/11/2023</t>
  </si>
  <si>
    <t>CASO ONBASE 291708 / OIZC INCENDIO / SE PRESENTAN DISTURBIOS EN EL MUNICIPIO DE CHINU ESPECIFICAMNET</t>
  </si>
  <si>
    <t>CASO ONBASE: 295173 - OIZC - INCENDIO AMIT - Afectaciones en la registraduria Municipal de Repelon -</t>
  </si>
  <si>
    <t>07/05/2025 12:00:00</t>
  </si>
  <si>
    <t>CASO 316154- OIZC DMC-ESTATAL-  ROTURA DE PUERTA DE VIDRIO DEL ÁREA DE RADICACIÓN SIN MOTIVO APARE</t>
  </si>
  <si>
    <t>12/01/2024 12:00:00</t>
  </si>
  <si>
    <t>23/01/2024</t>
  </si>
  <si>
    <t>CASO ONBASE - 293499 - OIZC - INCENDIO -A consecuencia de un corto circuito se presento un incendio</t>
  </si>
  <si>
    <t>14/07/2021</t>
  </si>
  <si>
    <t>ASONASA CONMOC CIVIL O PUPULAR HUELGA Y AMIT</t>
  </si>
  <si>
    <t>CASO ONBASE 242034 - DAÑO FACHADA DE LA REGISTRADURIA ESPECIAL DE PASTO, ROTURA DE VIDRIOS Y DAÑOS A</t>
  </si>
  <si>
    <t>12/02/2026 12:00:00</t>
  </si>
  <si>
    <t>04/03/2026</t>
  </si>
  <si>
    <t>CASO ONBASE No 330536  OIZC - SUSTRACCION - HURTO DE EQUIPOS EN LA REGISTRADURIA MUNICIPAL DE SABANA</t>
  </si>
  <si>
    <t>13/02/2023 12:00:00</t>
  </si>
  <si>
    <t>02/05/2023</t>
  </si>
  <si>
    <t>CASO ONBASE: 279695 - OIZC CD - Salí a almorzar y cuando regresé a mi lugar de trabajo, siendo la 01</t>
  </si>
  <si>
    <t>CL 18 NO. 9-78 VICHADA</t>
  </si>
  <si>
    <t>PUERTO CARRE¥O</t>
  </si>
  <si>
    <t>AC 26 NO. 51-50 INT 1</t>
  </si>
  <si>
    <t>Caso Onbase 355487 * OIZC Movimiento Telúrico del 10/08/2026 afectación amparo terremoto *Afecta</t>
  </si>
  <si>
    <t>15/01/2026 08:00:00</t>
  </si>
  <si>
    <t>05/02/2026</t>
  </si>
  <si>
    <t>CASO 329242 - OIZC - HURTO EN EL INMUEBLE DE LA REGISTRADURIA MUNICIPAL DE SAN JOSE DE LA FRAGUA QUE</t>
  </si>
  <si>
    <t>06/02/2026 12:00:00</t>
  </si>
  <si>
    <t>11/02/2026</t>
  </si>
  <si>
    <t>CASO 329520 OIZC SUSTRACCION hurto de motor de aire acondicionado en la Registraduria municipal de S</t>
  </si>
  <si>
    <t>17/12/2024 12:00:00</t>
  </si>
  <si>
    <t>18/12/2024</t>
  </si>
  <si>
    <t>CASO ONBASE 309631 OIZC INCENDIO RECLAMACIÓN POR HT 138871 / AVISO DE SINIESTRO ROTURA DE VIDRIO PUE</t>
  </si>
  <si>
    <t>13/02/2026 12:00:00</t>
  </si>
  <si>
    <t>CASO ONBASE 330431 - OIZC SUSTRACCION - HURTO DE LA DUCTERIA DEL AIRE ACONDICIONADO DE LA REGISTRADU</t>
  </si>
  <si>
    <t>27/07/2026</t>
  </si>
  <si>
    <t>CASO ONBASE 351920 OIZC DMC DAÑO PUPITRE DE LA INSTITUCIÓN EDUCATIVA DE PALMAR VARELA - ATLANTICO.</t>
  </si>
  <si>
    <t>CASO ONBASE 355140 - OIZC TERREMOTO (AMPARO INCENDIO)- Movimiento Telúrico del 10/08/2026 afectación</t>
  </si>
  <si>
    <t>03/09/2022 12:00:00</t>
  </si>
  <si>
    <t>12/09/2022</t>
  </si>
  <si>
    <t>CASO ONBASE 266274 INVIERNO OIZC POR atención a un fuerte aguacero, se presentaron daños en el inmue</t>
  </si>
  <si>
    <t>04/12/2023 12:00:00</t>
  </si>
  <si>
    <t>** ACCION DEL AGUA Y HUMEDAD</t>
  </si>
  <si>
    <t>CASO ONBASE: 292351 OIZC CORRIENTE DEBIL RECLAMACIÓN Se recibe aviso de siniestro por daño en equipo</t>
  </si>
  <si>
    <t>CASO ONBASE: 291707 - OIZC - INCENDIO - DAÑOS OCACIONADOS EN EL CENTRO CULTURAL DE LA GUAJIRA EN EL</t>
  </si>
  <si>
    <t>CASO ONBASE 355500 - OIZC TERREMOTO (AMPARO INCENDIO)- Movimiento Telúrico del 10/08/2026 afectación</t>
  </si>
  <si>
    <t>08/09/2023 12:00:00</t>
  </si>
  <si>
    <t>CASO ONBASE: 286849 OIZC CORRIENTE DEBIL RECLAMACIÓN Usuario daña cable EIS y monitor, al alterarse</t>
  </si>
  <si>
    <t>21/07/2021 12:00:00</t>
  </si>
  <si>
    <t>08/09/2021</t>
  </si>
  <si>
    <t>CASO ONBASE 245419 - Al encender los equipos el dia 21 de julio por parte de los funcionarios estos</t>
  </si>
  <si>
    <t>15/07/2022 12:00:00</t>
  </si>
  <si>
    <t>18/08/2022</t>
  </si>
  <si>
    <t>CASO ONBASE 264954 OIZC AMIT COMO CONSECUENCIA DE LAS MANIFESTACIONES CIUDADANAS EN LA CIUDAD DE MED</t>
  </si>
  <si>
    <t>04/11/2023 12:00:00</t>
  </si>
  <si>
    <t>01/12/2023</t>
  </si>
  <si>
    <t>CASO ONBASE: 290939 - OIZC - CD - Se recibe aviso de siniestro en equipos electrónicos por fuertes l</t>
  </si>
  <si>
    <t>CASO ONBASE: 245417 El pasado 28 de junio de 2021, un ciudadano enredo los cables ocacionando la cai</t>
  </si>
  <si>
    <t>20/10/2022 12:00:00</t>
  </si>
  <si>
    <t>24/01/2023</t>
  </si>
  <si>
    <t>CASO ONBASE: 274153 - daño de varios equipos  pertenecientes a la Delegación de La Guajira por un pi</t>
  </si>
  <si>
    <t>05/05/2021 12:00:00</t>
  </si>
  <si>
    <t>18/06/2021</t>
  </si>
  <si>
    <t>CASO ONBASE 240422 - EL DIA 05 DE MAYO, MIENTRAS EN LA OFICINA SE ENCONTRABAN VARIOS CIUDADANOS, EL</t>
  </si>
  <si>
    <t>CL 103 NO. 100-03</t>
  </si>
  <si>
    <t>APARTADO</t>
  </si>
  <si>
    <t>22/10/2021</t>
  </si>
  <si>
    <t>CASO ONBASE : 248089RECLAMACION EL DIA 21/07/2021 LOS FUNCIONARIOS DE LA REGISTRADUIRA MUNICIPAL</t>
  </si>
  <si>
    <t>01/06/2025</t>
  </si>
  <si>
    <t>04/09/2025 12:00:00</t>
  </si>
  <si>
    <t>CASO 322477- OIZC  Daño en Videoproyector a cargo de la Coordinación de Almacén e Inventarios por</t>
  </si>
  <si>
    <t>CL 5 NO. 22-53 CORDOBA</t>
  </si>
  <si>
    <t>MONTERIA</t>
  </si>
  <si>
    <t>CL 9 NO. 40-58/62/64 VALLE</t>
  </si>
  <si>
    <t>10/02/2025 12:00:00</t>
  </si>
  <si>
    <t>29/04/2025</t>
  </si>
  <si>
    <t>CASO ONBASE 315559 - DAÑOS POR ANEGACION - Afectaciones en la infraestructura de la sede de la Deleg</t>
  </si>
  <si>
    <t>14/05/2025 12:00:00</t>
  </si>
  <si>
    <t>CASO ONBASE 329365 OIZC - CORRIENTE DEBIL - DAÑO EN MONIITOR DE LA EIS POR CAIDA DEL MISMO CUAND</t>
  </si>
  <si>
    <t>EN AJUSTE</t>
  </si>
  <si>
    <t>01/03/2023</t>
  </si>
  <si>
    <t>17/03/2023 12:00:00</t>
  </si>
  <si>
    <t>30/04/2024</t>
  </si>
  <si>
    <t>CASO ONBASE: 298747 - OIZC - SUSTRACCION - HURTO MORPHO TABLET REGISTRADURÍA MUNICIPAL DE COVEÑAS PL</t>
  </si>
  <si>
    <t>14/06/2023 12:00:00</t>
  </si>
  <si>
    <t>CASO 295173 OIZC DMC INCENDIO ESTATAL hurto de equipos en la registraduria Municipal de Repelon - At</t>
  </si>
  <si>
    <t>CL 103 NO. 14-54/64 ANTIOQUIA</t>
  </si>
  <si>
    <t>13/02/2025 09:30:00</t>
  </si>
  <si>
    <t>CASO 312903 - OIZC - AFECTACIONES EN EL INMUEBLE A CONSECUENCIA DE OLA INVERNAL QUE HA GENERADO FILT</t>
  </si>
  <si>
    <t>19/02/2025 03:00:00</t>
  </si>
  <si>
    <t>CASO 313512 - OIZC - AFECTACIONES EN ESTRUCTURALES EN INMUEBLE DONDE SE UBICA LA REGISTRADURÍA MUNIC</t>
  </si>
  <si>
    <t>KR 7 NO. 17-01 P 5 OFICINAS 511-513-523-54</t>
  </si>
  <si>
    <t>10/10/2021 12:00:00</t>
  </si>
  <si>
    <t>20/12/2021</t>
  </si>
  <si>
    <t>CASO ONBASE 251677EL PASADO 10/10/2021 POR FUERTES LLUVIAS SE PRESENTO EL DAÑO DE UNA IMPRESORA</t>
  </si>
  <si>
    <t>CASO ONBASE: 237835RECLAMACION POR HURTO DE 12 BIENES, ESTACION INTEGRADA DE SERVICIO (EIS) - RN</t>
  </si>
  <si>
    <t>28/08/2021 12:00:00</t>
  </si>
  <si>
    <t>11/10/2021</t>
  </si>
  <si>
    <t>SOBREVOLTAJE</t>
  </si>
  <si>
    <t>CASO ONBASE: 247357RECLAMACION POR DAÑO A DOS (2) IMPRESORAS POR SOBREVILTAJECAMARGOPYJ 13/1</t>
  </si>
  <si>
    <t>20/06/2023 12:00:00</t>
  </si>
  <si>
    <t>06/10/2023</t>
  </si>
  <si>
    <t>CASO ONBASE: 287875 - OIZC CD - Se avisa hurto de impresora Epson FX -2190, en la Registraduría Muni</t>
  </si>
  <si>
    <t>01/02/2026 12:00:00</t>
  </si>
  <si>
    <t>13/04/2026</t>
  </si>
  <si>
    <t>CASO ONBASE 343112 - OIZC - DMC - EXTENDED COVERAGE (OTROS AMPAROS ADICIONALES) - DAÑO EN SCANMER PO</t>
  </si>
  <si>
    <t>08/07/2025</t>
  </si>
  <si>
    <t>CASO 318891- OIZC  DAÑO MONITOR POR CAIDA DE ARCHIVADOR GRUPO DE CONTABILIDAD SEDE CAN ALAPEDS</t>
  </si>
  <si>
    <t>CASO 322538 OIZC DMC SUSTRACCION ESTATAL Hurto de computador portátil marca HP, modelo ProBook, colo</t>
  </si>
  <si>
    <t>17/11/2021 04:00:00</t>
  </si>
  <si>
    <t>07/01/2022</t>
  </si>
  <si>
    <t>CASO ONBASE; 252712POR FUERTES FLUCTUACIUONES DE ENERGIA SE AVERIARON DOS IMPRESORAS DE LA REGIS</t>
  </si>
  <si>
    <t>17/11/2022 12:00:00</t>
  </si>
  <si>
    <t>07/03/2023</t>
  </si>
  <si>
    <t>09/03/2023</t>
  </si>
  <si>
    <t>COBERTURA DE EQUIPO ELECTRONICO</t>
  </si>
  <si>
    <t>CASO ONBASE: 276356 daño de monitor por enredo de cabes en funcionaerio, REGISTRADURIA DEL METAB</t>
  </si>
  <si>
    <t>23/02/2026 12:00:00</t>
  </si>
  <si>
    <t>26/08/2026</t>
  </si>
  <si>
    <t>Caso Onbase 355891 * OIZC *HURTO DE CPU DE LA REGISTRADURIA ESPECIAL DE BARRANQUILLA PLACA: 00</t>
  </si>
  <si>
    <t>CL 15 NO. 7-61</t>
  </si>
  <si>
    <t>13/12/2021 12:00:00</t>
  </si>
  <si>
    <t>07/03/2022</t>
  </si>
  <si>
    <t>CASO ONBASE 252676LLEGANDO DE UNA COMISIÓN, EL SERVIDOR PÚBLICO A CARGO DE LOS BIENES EVIDENCIA</t>
  </si>
  <si>
    <t>ROTURA DE MAQUINARIA</t>
  </si>
  <si>
    <t>03/07/2025 08:00:00</t>
  </si>
  <si>
    <t>31/07/2025</t>
  </si>
  <si>
    <t>COBERTURA DE ROTURA DE MAQUINARIA</t>
  </si>
  <si>
    <t>CASO 320099 - OIZC - DAÑO EN AIRE ACONDICIONADO A CONSECUENCIA DE UN FALLO EN EL SUMINISTRO DE ENERG</t>
  </si>
  <si>
    <t>19/12/2025 12:00:00</t>
  </si>
  <si>
    <t>16/02/2026</t>
  </si>
  <si>
    <t>CASO ONBASE: 329761 - OIZC - SUISTRACCION - Perdida de lector biometrico en la Registraduría Municip</t>
  </si>
  <si>
    <t>CASO 353217 OIZC Movimiento Telúrico del 10/08/2026 afectación amparo terremoto Movimiento Telúrico</t>
  </si>
  <si>
    <t>24/04/2025 12:00:00</t>
  </si>
  <si>
    <t>CASO ONBASE 323030 OIZC - CORRIENTE DEBIL - Daño or caida de monitor marca Lenovo ThinkVision T2</t>
  </si>
  <si>
    <t>CASO ONBASE 329524 OIZC - CORRIENTE DEBIL - Daño en CPU, Monitor e Impresora por variación de en</t>
  </si>
  <si>
    <t>01/05/2021</t>
  </si>
  <si>
    <t>28/07/2021 12:00:00</t>
  </si>
  <si>
    <t>29/09/2021</t>
  </si>
  <si>
    <t>CASO ONBASE 246662DAÑO DE UN MONITOR AL INTERIOR DE LA OFICINA REGISTRADURIA AUXILIAR DE KENNEDY.</t>
  </si>
  <si>
    <t>23/11/2025 02:00:00</t>
  </si>
  <si>
    <t>CASO 329336 - OIZC - Hurto de un Tripode para cámara marca SmallRig, durante cubrimiento audiovisual</t>
  </si>
  <si>
    <t>Caso Onbase 355315 * OIZC Movimiento Telúrico del 10/08/2026 afectación amparo terremoto *Afecta</t>
  </si>
  <si>
    <t>19/05/2024 12:00:00</t>
  </si>
  <si>
    <t>04/06/2024</t>
  </si>
  <si>
    <t>CASO ONBASE No 300214 - OIZC-24-70 -EXTEDER COVERAGE  - Vehículo paso y levantó accidentalmente una</t>
  </si>
  <si>
    <t>17/04/2023 12:00:00</t>
  </si>
  <si>
    <t>05/05/2023</t>
  </si>
  <si>
    <t>CASO 279866 DMC CORRIENTE DEBIL ESTATAL DAÑOS MONITORES  PLACAS 000-19378 Y 000-32411-REGISTRADURÍA</t>
  </si>
  <si>
    <t>01/01/2024</t>
  </si>
  <si>
    <t>22/07/2023 12:00:00</t>
  </si>
  <si>
    <t>01/08/2023</t>
  </si>
  <si>
    <t>CASO 284320 OIZC DMC EXTENDED COVERAGE ESTATAL Se presentaron daños en el cielo raso del exterior de</t>
  </si>
  <si>
    <t>CL 4 NO. 8-74/ 8-82 KR 9 NO. 3-67 CAUCA</t>
  </si>
  <si>
    <t>POPAYAN</t>
  </si>
  <si>
    <t>29/10/2023 01:00:00</t>
  </si>
  <si>
    <t>CASO 291327 OIZC DMC INCENDIO ESTATAL Se recibe aviso de siniestro por daño en la puerta de la Regis</t>
  </si>
  <si>
    <t>KR 4 NO. 11 34</t>
  </si>
  <si>
    <t>NEIVA</t>
  </si>
  <si>
    <t>CASO ONBASE 354874 - OIZC TERREMOTO (AMPARO INCENDIO)- Movimiento Telúrico del 10/08/2026 afectación</t>
  </si>
  <si>
    <t>26/09/2025 01:32:00</t>
  </si>
  <si>
    <t>17/02/2026</t>
  </si>
  <si>
    <t>CASO ONBASE 329811 OIZC-CORREINTE DEBIL -daño a monitor cuando cayó al piso involuntariamente en u</t>
  </si>
  <si>
    <t>14/02/2023 12:00:00</t>
  </si>
  <si>
    <t>CASO ONBASE: 276540 - DAÑO DE MONITOR, POR GOLPE , REG DISTRITALSERRANOQLC13/03/2023------</t>
  </si>
  <si>
    <t>29/06/2023</t>
  </si>
  <si>
    <t>CASO ONBASE: 282765 - OIZC CD - AVISO DE SINIESTRO PÓLIZA DAÑOS MATERIALES COMBINADOS NRO. 1003789 –</t>
  </si>
  <si>
    <t>TERRENO KR 4F # 34-183/189 URB CADIZ MI 350-17154</t>
  </si>
  <si>
    <t>IBAGUE</t>
  </si>
  <si>
    <t>07/01/2022 12:00:00</t>
  </si>
  <si>
    <t>25/01/2022</t>
  </si>
  <si>
    <t>CASO ONBASE 253551De acuerdo al asunto, amablemente me permito adjuntar los documentos que d</t>
  </si>
  <si>
    <t>28/04/2026 12:00:00</t>
  </si>
  <si>
    <t>16/06/2026</t>
  </si>
  <si>
    <t>CASO ONBASE 350335 - OIZC - DMC - DAÑO EN PANTALLA AL GOLPEARSE CONTRA EL ESCRITORIO EN LA OFICINA D</t>
  </si>
  <si>
    <t>03/02/2026 12:00:00</t>
  </si>
  <si>
    <t>23/04/2026</t>
  </si>
  <si>
    <t>CASO ONBASE 347955 - OIZC CORRIENTE DEBIL - Daño monitor de placas 000-52153 por posible caida de mi</t>
  </si>
  <si>
    <t>SINIESTRO RECONSIDERADO</t>
  </si>
  <si>
    <t>DELEGACIÓN BOYACA</t>
  </si>
  <si>
    <t>02/03/2022 10:00:00</t>
  </si>
  <si>
    <t>18/05/2022</t>
  </si>
  <si>
    <t>CASO ONBASE: 259620 OIZC CD DAÑO EN 2 EQUIPOS, 1 IMPRESORA Y 1 CPU POR FUERTE DESCARGA ELECTRICA</t>
  </si>
  <si>
    <t>21/04/2024 12:00:00</t>
  </si>
  <si>
    <t>14/05/2024</t>
  </si>
  <si>
    <t>CASO ONBASE No 299289 OIZC-24-70 - EXTENDED COVERAGE - Afectaciones en inmueble por tempestad y vien</t>
  </si>
  <si>
    <t>13/02/2025 12:00:00</t>
  </si>
  <si>
    <t>21/04/2025</t>
  </si>
  <si>
    <t>CASO 315171- OIZC DMC-ESTATAL-  Daños infraestrutura por precipitaciones en la noche, en la Regist</t>
  </si>
  <si>
    <t>13/03/2024 12:00:00</t>
  </si>
  <si>
    <t>06/05/2024</t>
  </si>
  <si>
    <t>CASO 298928 - OIZC - DMC - ESTATAL - SUSTRACCION - HURTO - AL LLEGAR A LAS INSTALACIONES DE LAREGI</t>
  </si>
  <si>
    <t>29/08/2023</t>
  </si>
  <si>
    <t>CASO ONABSE 285789 / OIZC MOVIMIENTO TELURICO / Se reportan afectaciones en el Edificio de Bancol pr</t>
  </si>
  <si>
    <t>CASO 355144 OIZC Movimiento Telúrico del 10/08/2026 afectación amparo terremoto Afectaciones en la R</t>
  </si>
  <si>
    <t>25/03/2026 12:00:00</t>
  </si>
  <si>
    <t>31/08/2026</t>
  </si>
  <si>
    <t>CASO 356400 OIZC Daño en monitor por golpe accidental en la Registraduria Auxiliar del Poblado</t>
  </si>
  <si>
    <t>CARTAGENA</t>
  </si>
  <si>
    <t>29/04/2021 12:00:00</t>
  </si>
  <si>
    <t>CASO ONBASE 246422El pasado 29 de abril de 2021, debido a golpe involuntario en la pantalla del mo</t>
  </si>
  <si>
    <t>01/06/2024</t>
  </si>
  <si>
    <t>15/08/2024 12:00:00</t>
  </si>
  <si>
    <t>29/08/2024</t>
  </si>
  <si>
    <t>CASO ONBASE No 304202 - OIZC-24-70 EXTENDED COVERAGE - Se recibe aviso de siniestro por afectaciones</t>
  </si>
  <si>
    <t>17/05/2023 12:00:00</t>
  </si>
  <si>
    <t>13/07/2023</t>
  </si>
  <si>
    <t>ERRORES, OMISIONES E INEXACTITUDES NO INTENCIONAL</t>
  </si>
  <si>
    <t>CASO ONBASE #283393 OIZC INCENDIO //ROTURA DE VIDRIO:Aviso de siniestro rotura accidental de entrada</t>
  </si>
  <si>
    <t>05/01/2024 12:00:00</t>
  </si>
  <si>
    <t>25/01/2024</t>
  </si>
  <si>
    <t>CASO ONBASE - 293649 - OIZC - CORRIENTE DÉBIL - Durante un evento en el auditorio de la registradurí</t>
  </si>
  <si>
    <t>21/06/2023 12:00:00</t>
  </si>
  <si>
    <t>12/03/2024</t>
  </si>
  <si>
    <t>CASO 296546 OIZC DMC CORRIENTE DEBIL ESTATAL Daño Televisor Marca LG de 70 pulgada por golpe al tras</t>
  </si>
  <si>
    <t>10/07/2026 12:00:00</t>
  </si>
  <si>
    <t>CASO 352334 OIZC COBERTURA DE EQUIPO ELECTRONICO DAÑO EN IMPRESORA A CONSECUENCIAS DE LA FLUCTUACION</t>
  </si>
  <si>
    <t>01/01/2021 12:00:00</t>
  </si>
  <si>
    <t>22/02/2021</t>
  </si>
  <si>
    <t>CASO ONBASE: 231950 RECLAMACION POR ROTURA ACCIDENTAL DE MONITOR POR CAIDA DE USUARIO. MONITOR PLACA</t>
  </si>
  <si>
    <t>03/03/2023 12:00:00</t>
  </si>
  <si>
    <t>04/04/2023</t>
  </si>
  <si>
    <t>CASO ONEBASE 278242 DAÑO PORTATIL PLACAS HP  RNCE  052-02452 OCURRENCIA: 03/03/2023SUAREZLEL05</t>
  </si>
  <si>
    <t>03/02/2025 12:00:00</t>
  </si>
  <si>
    <t>CASO 312908- OIZC DMC INCENDIO/EXTENDED COVERAGE -  daños infraestructura a consecuencia de fuerte a</t>
  </si>
  <si>
    <t>CASO 355171 OIZC Movimiento Telúrico del 10/08/2026 afectación amparo terremoto afectaciones en la D</t>
  </si>
  <si>
    <t>CASO 355477 OIZC Movimiento Telúrico del 10/08/2026 afectación amparo terremoto Afectaciones en la B</t>
  </si>
  <si>
    <t>23/11/2023 12:00:00</t>
  </si>
  <si>
    <t>CASO ONBASE - 292350 - OIZC - SUSTRACCION - SALIENDO DE COMISIÓN DE SERVICIOS UN FUNCIONARIO DE LA R</t>
  </si>
  <si>
    <t>17/12/2021 04:00:00</t>
  </si>
  <si>
    <t>04/10/2022 12:00:00</t>
  </si>
  <si>
    <t>19/01/2023</t>
  </si>
  <si>
    <t>CASO ONBASE: 273968 OIZC CORRIENTE DEBIL RECLAMACIÓN POR CAIDA DE MONITOR, ROTURA DE PANTALLA, DAÑO</t>
  </si>
  <si>
    <t>16/07/2021 12:00:00</t>
  </si>
  <si>
    <t>19/04/2023</t>
  </si>
  <si>
    <t>CASO ONEBASE 279000 / CORRIENTE DEBIL// HECHOS: REGISTRADOR MUNICIPAL DE SAN GIL-SANTANDER / DAÑO MO</t>
  </si>
  <si>
    <t>CASO 354845 OIZC Movimiento Telúrico del 10/08/2026 afectación amparo terremoto… Afectaciones en la</t>
  </si>
  <si>
    <t>CASO 355492 OIZC Movimiento Telúrico del 10/08/2026 afectación amparo terremoto… Afectaciones en la</t>
  </si>
  <si>
    <t>16/02/2024 12:00:00</t>
  </si>
  <si>
    <t>09/09/2024</t>
  </si>
  <si>
    <t>** INCENDIO Y/O IMPACTO DE RAYO, EXPLOSION, IMPLOSION</t>
  </si>
  <si>
    <t>CASO ONBASE 304722 OIZC CORRIENTE DÉBIL RECLAMACIÓN POR Daño a monitor en la Registraduría Municipal</t>
  </si>
  <si>
    <t>TERREMOTO,TEMBLOR Y/O ERUPCION VOLCANICA</t>
  </si>
  <si>
    <t>CASO 355494 OIZC Movimiento Telúrico del 10/08/2026 afectación amparo terremoto Afectaciones en la R</t>
  </si>
  <si>
    <t>18/01/2023 12:00:00</t>
  </si>
  <si>
    <t>09/02/2023</t>
  </si>
  <si>
    <t>CASO ONBASE: 275029 - DAÑO TOTAL DE MONITOR , UNIDAD (EIS), REGISTRADURIA DISTRITAL BOGOTASERRAN</t>
  </si>
  <si>
    <t>24/11/2023 12:00:00</t>
  </si>
  <si>
    <t>CASO ONBASE: 291159 - OIZC - CORRIENTE DEBIL - Se recibe aviso de siniestro por afectación de pantal</t>
  </si>
  <si>
    <t>03/06/2025 12:00:00</t>
  </si>
  <si>
    <t>CASO ONBASE: 318090 - OIZC - ROTURA DE MAQUINARIA - sobrevoltaje ocurrido en la Registraduría de Alb</t>
  </si>
  <si>
    <t>15/04/2025 12:00:00</t>
  </si>
  <si>
    <t>CASO ONBASE 318864 OIZC - CORRIENTE DEBIL - DAÑO IMPRESORA POR ALTO VOLTAJE REGISTRADURÍA AUXILIAR 5</t>
  </si>
  <si>
    <t>11/11/2022 12:00:00</t>
  </si>
  <si>
    <t>27/12/2022</t>
  </si>
  <si>
    <t>CASO ONBASE 272789 OIZC DMC HURTO CORRIENTE DEBIL :PERDIDA DE ELEMENTO ELECTRONICO LLAMADOMARPHO WAV</t>
  </si>
  <si>
    <t>04/10/2023 12:00:00</t>
  </si>
  <si>
    <t>20/10/2023</t>
  </si>
  <si>
    <t>CASO ONBASE: 288585 OIZC INCENDIO RECLAMACIÓN POR Un vendal se propició el día 4 de octubre ocasiona</t>
  </si>
  <si>
    <t>08/02/2024 12:00:00</t>
  </si>
  <si>
    <t>CASO ONBASE: 297505 OIZC CORRIENTE DEBIL RECLAMACIÓN POR Mientras se realizaba una pausa activa se g</t>
  </si>
  <si>
    <t>20/12/2024 12:00:00</t>
  </si>
  <si>
    <t>12/03/2025</t>
  </si>
  <si>
    <t>CASO ONBASE 312087 - OIZC - CORRIENTE DEBIL DAÑO EN MONITOR Y PORTATILESPINOSABMP 14/03/2025**</t>
  </si>
  <si>
    <t>20/06/2025 12:00:00</t>
  </si>
  <si>
    <t>FALLAS TECNICAS</t>
  </si>
  <si>
    <t>CASO 323503 OIZC DAÑO PORTATIL, POR CAIDA DEL MISMO ANTE MOVIMIENTO INVOLUNTARIO DE CIUDADANO, EN LA</t>
  </si>
  <si>
    <t>CASO 355312 OIZC Movimiento Telúrico del 10/08/2026 afectación amparo terremoto Afectaciones a la Re</t>
  </si>
  <si>
    <t>Caso Onbase 356406 * OIZC Movimiento Telúrico del 10/08/2026 afectación amparo terremoto *Daño d</t>
  </si>
  <si>
    <t>CL 4 NO.10  58</t>
  </si>
  <si>
    <t>BUGA</t>
  </si>
  <si>
    <t>CASO ONBASE 355481 - OIZC TERREMOTO (AMPARO INCENDIO)- Movimiento Telúrico del 10/08/2026 afectación</t>
  </si>
  <si>
    <t>11/07/2023 12:00:00</t>
  </si>
  <si>
    <t>04/08/2023</t>
  </si>
  <si>
    <t>CASO ONBASE 284456 / OIZC CORRIENTE DEBIL / Un adulto mayor se enredo con los cables, haciendo caer</t>
  </si>
  <si>
    <t>CL 77 NO. 58  68</t>
  </si>
  <si>
    <t>BARRANQUILLA</t>
  </si>
  <si>
    <t>04/08/2025 12:00:00</t>
  </si>
  <si>
    <t>CASO ONBASE 325537 OIZC - CORRIENTE DEBIL - Daños en impresora de placa 000-24953 por arco volta</t>
  </si>
  <si>
    <t>13/03/2024</t>
  </si>
  <si>
    <t>CASO 296632 - OIZC - DMC - ESTATAL CORRIENTE DEBIL - Golpe en pantalla de placas 000-55256 correspon</t>
  </si>
  <si>
    <t>18/09/2023 12:00:00</t>
  </si>
  <si>
    <t>22/03/2024</t>
  </si>
  <si>
    <t>CASO 297038 OIZC DMC USUARIO SE RECARGA EN PANTALLA Y LA DAÑA EN LA REGISTRADURIA AUXILIAR DE ANTONI</t>
  </si>
  <si>
    <t>23/04/2025 12:00:00</t>
  </si>
  <si>
    <t>18/02/2026</t>
  </si>
  <si>
    <t>CASO 329835 OIZC Daño en el monitor por caida del misma durante jornada de identificación en el depa</t>
  </si>
  <si>
    <t>** OTRAS CAUSAS NO EXPRESAMENTE EXCLUIDAS EN LA POLIZA</t>
  </si>
  <si>
    <t>CASO ONBASE 323001 OIZC - RM - El día 04 de se agosto del 2025 se presentó daño por fluctuación</t>
  </si>
  <si>
    <t>08/04/2024 12:00:00</t>
  </si>
  <si>
    <t>12/09/2024</t>
  </si>
  <si>
    <t>CASO ONBASE No 304755 OIZC-24-70 - SUSTRACCION - HURTO DE CPU DE LA EIS EN LA REGISTRADURÍA AUXILIAR</t>
  </si>
  <si>
    <t>10/07/2023 12:00:00</t>
  </si>
  <si>
    <t>CASO ONBASE: 286055 OIZC CORRIENTE DEBIL RECLAMACIÓN Usuario se enreda con cables y ocasiona que se</t>
  </si>
  <si>
    <t>18/11/2024 12:00:00</t>
  </si>
  <si>
    <t>02/05/2025</t>
  </si>
  <si>
    <t>CASO 315700- OIZC DMC-ESTATAL-  Daño en monitor de la estación de EIS, por caída de la misma ante</t>
  </si>
  <si>
    <t>13/05/2025 12:00:00</t>
  </si>
  <si>
    <t>CASO 318549- OIZC  Daño en CPU por cambios en la corriente eléctrica en la Registraduría Auxiliar</t>
  </si>
  <si>
    <t>KR 5 NO. 3   32</t>
  </si>
  <si>
    <t>YUMBO</t>
  </si>
  <si>
    <t>CASO ONBASE 354844 - OIZC TERREMOTO (AMPARO INCENDIO)- Movimiento Telúrico del 10/08/2026 afectación</t>
  </si>
  <si>
    <t>CASO 355482 OIZC Movimiento Telúrico del 10/08/2026 afectación amparo terremoto… Afectaciones en la</t>
  </si>
  <si>
    <t>22/08/2023 12:00:00</t>
  </si>
  <si>
    <t>CASO 316260- OIZC DMC-ESTATAL-  DAÑO MONITOR EN JORNADA DE IDENTIFICACIÓN REALIZADA EN LA CÁRCEL D</t>
  </si>
  <si>
    <t>20/02/2026 12:00:00</t>
  </si>
  <si>
    <t>05/05/2026</t>
  </si>
  <si>
    <t>CASO 348423 OIZC COBERTURA DE EQUIPO ELECTRONICO Daño en impresora a consecuencia de un sobrevoltaje</t>
  </si>
  <si>
    <t>CASO 355142 OIZC Movimiento Telúrico del 10/08/2026 afectación amparo terremoto Afectaciones de la R</t>
  </si>
  <si>
    <t>CASO 355483 OIZC Movimiento Telúrico del 10/08/2026 afectación amparo terremoto afectaciones en la R</t>
  </si>
  <si>
    <t>CASO 355503 OIZC Movimiento Telúrico del 10/08/2026 afectación amparo terremoto Afectaciones a la Re</t>
  </si>
  <si>
    <t>CONSTRUCCION ED CAN CL 26 # 51-50 SUSTRACCION</t>
  </si>
  <si>
    <t>27/12/2021 08:00:00</t>
  </si>
  <si>
    <t>16/02/2022</t>
  </si>
  <si>
    <t>CASO ONBASE: 254677EL DIA LUNES 27 DE DICIEMBRE DE 2021, AL LLEGAR A LAS 8 AM A LA SEDE DE LA RE</t>
  </si>
  <si>
    <t>05/02/2024 12:00:00</t>
  </si>
  <si>
    <t>CASO ONBASE: 304663 - OIZC - CORRIENTE DEBIL - Daño en monitor por tropiezo de un usuario en la Regi</t>
  </si>
  <si>
    <t>01/09/2024</t>
  </si>
  <si>
    <t>30/09/2024 12:00:00</t>
  </si>
  <si>
    <t>04/03/2025</t>
  </si>
  <si>
    <t>CASO ONBASE: 312741 - OIZC - CORRIENTE DEBIL - CAIDA DE MONITOR POR TROPIEZO DE USUARIO CON LOS CABL</t>
  </si>
  <si>
    <t>27/02/2025 12:00:00</t>
  </si>
  <si>
    <t>19/03/2025</t>
  </si>
  <si>
    <t>CASO ONBASE: 313503 - OIZC - CORRIENTE DEBIL - DAÑO DE MONITOR DELL DE PLACAS 000-65968 DE LA OFICIN</t>
  </si>
  <si>
    <t>06/04/2022 12:00:00</t>
  </si>
  <si>
    <t>CASO ONBASE: 257879 DAÑO DE IMPRESORA DE NO. PLACA 15497 A CONSECUENCIA DE DAÑOS POR AGUA REGISTRADU</t>
  </si>
  <si>
    <t>14/08/2023 12:00:00</t>
  </si>
  <si>
    <t>30/08/2023</t>
  </si>
  <si>
    <t>** CORTOCIRCUITO, ARCO VOLTAICO O EFECTOS SIMILARES</t>
  </si>
  <si>
    <t>CASO ONBASE: 285923 OIZC RM RECLAMACIÓN POR Se reportan daños en aires acondicionados por cortos cir</t>
  </si>
  <si>
    <t>09/04/2024 12:00:00</t>
  </si>
  <si>
    <t>08/09/2024</t>
  </si>
  <si>
    <t>CASO ONBASE No 304755 - OIZC-24-70 - HURTO - HURTO DE CPU DE LA EIS EN LA REGISTRADURÍA AUXILIAR DE</t>
  </si>
  <si>
    <t>24/08/2023 12:00:00</t>
  </si>
  <si>
    <t>CASO ONBASE: 292349 - OIZC - CD - El dia de los hechos se daño una impresora a consecuencia de un al</t>
  </si>
  <si>
    <t>19/03/2026 12:00:00</t>
  </si>
  <si>
    <t>20/05/2026</t>
  </si>
  <si>
    <t>CASO 349227 OIZC COBERTURA DE EQUIPO ELECTRONICO Daño en impresora HP Laserjet de placas 000-24958 p</t>
  </si>
  <si>
    <t>29/09/2025 12:00:00</t>
  </si>
  <si>
    <t>19/06/2026</t>
  </si>
  <si>
    <t>CASO ONBASE 350472 - OIZC CORRIENTE DEBIL - Afectación de una cpu y una impresora cuando un rayo imp</t>
  </si>
  <si>
    <t>08/08/2023 12:00:00</t>
  </si>
  <si>
    <t>CASO ONBASE 291012 OIZC-70-23 CORRIENTE DEBIL (HURTO)Se recibe aviso de siniestro por hurto morphota</t>
  </si>
  <si>
    <t>13/04/2024 12:00:00</t>
  </si>
  <si>
    <t>CASO 298928 - OIZC - DMC - ESTATAL - SUSTRACCION - HURTO - AL LLEGAR A LAS INSTALACIONES DE LA REGIS</t>
  </si>
  <si>
    <t>KR 11 CL 41-43 NO. 42-37 AV 30 DE AGO RISARALDA</t>
  </si>
  <si>
    <t>PEREIRA</t>
  </si>
  <si>
    <t>CASO ONBASE 290234 - OIZC RAMO INCENDIO – (AMIT)Afectaciones en Institución Ciudad Santiago, en vi</t>
  </si>
  <si>
    <t>03/03/2024 12:00:00</t>
  </si>
  <si>
    <t>CASO ONBASE: 296564 - OIZC - CORRIENTE DEBIL - Daño eléctrico en la impresora de la Registraduria Mu</t>
  </si>
  <si>
    <t>CASO ONBASE 296566 OIZC-24-70 - EQUIPO ELECTRONICO - El 05 de Febrero de 2024, se evidencio del daño</t>
  </si>
  <si>
    <t>CL 24 NO. 25  17</t>
  </si>
  <si>
    <t>27/05/2025 08:00:00</t>
  </si>
  <si>
    <t>29/07/2025</t>
  </si>
  <si>
    <t>CASO 320015 - OIZC - Caida de pantalla que ocasiona daño en el display, en la oficina de prensa.</t>
  </si>
  <si>
    <t>29/07/2022 12:00:00</t>
  </si>
  <si>
    <t>27/10/2022</t>
  </si>
  <si>
    <t>CASO OBASE:268993 OIZC RECLAMACION POR PERDIDA DE UPS NARANJOBHA28/10/2022________________</t>
  </si>
  <si>
    <t>21/03/2023 12:00:00</t>
  </si>
  <si>
    <t>** DESCUIDO, SABOTAJE, IMPERICIA, NEGLIGENCIA Y MANEJO INADECUADO</t>
  </si>
  <si>
    <t>CASO ONBASE #279690 - OIZC CORRIENTE DEBIL: Asunto: AVISO DE SINIESTRO: DAÑO MONITOR  PLACAS 000-3</t>
  </si>
  <si>
    <t>CASO ONBASE: 285810 - MOVIMIENTO TELURICO 17/08/2023 - INCENDIO - Se informan afectaciones en la bod</t>
  </si>
  <si>
    <t>16/02/2022 12:00:00</t>
  </si>
  <si>
    <t>CASO ONBASE: 255663 SE CAYÓ UN VENTILADOR ENCIMA DE LA PLANTALLA RECLAMADA.BURBANOCYA08/03/202</t>
  </si>
  <si>
    <t>12/08/2025 12:00:00</t>
  </si>
  <si>
    <t>CASO ONBASE 321242 OIZC - ROTURA DE VIDRIOS - rotura vidrio puerta interna Registraduría Auxiliar de</t>
  </si>
  <si>
    <t>CONSTRUCCION KR 104A  # 100-03 ANTIGUO CEN  LT</t>
  </si>
  <si>
    <t>20/01/2022 12:00:00</t>
  </si>
  <si>
    <t>CASO ONBASE: 269672 OIZC INCENDIO RECLAMACIÓN POR ROTURA DE VIDRIO DE LA PUERTA DE LA ENTRADA PRINCI</t>
  </si>
  <si>
    <t>28/03/2022 12:00:00</t>
  </si>
  <si>
    <t>CASO ONBASE 259935 OIZC OLA INVERNAL DMC CORRIENTE DEBIL :A CONSECUENCIA DE UNA TEMPORADA INVERNAL</t>
  </si>
  <si>
    <t>22/10/2025 12:00:00</t>
  </si>
  <si>
    <t>27/11/2025</t>
  </si>
  <si>
    <t>CASO 326183 OIZC DMC CORRIENTE DEBIL Aviso de siniestro por daño en Monitor ante caída del mismo del</t>
  </si>
  <si>
    <t>29/05/2022 12:00:00</t>
  </si>
  <si>
    <t>27/09/2022</t>
  </si>
  <si>
    <t>CASO ONBASE 267332 OIZC CD EL DIA DE LOS HECHOS, EN EL PROCESO DE ESCUTRINIO DE LAS ELECCIONES PRESI</t>
  </si>
  <si>
    <t>19/01/2024 12:00:00</t>
  </si>
  <si>
    <t>12/02/2024</t>
  </si>
  <si>
    <t>CASO ONBASE - 294650 - OIZC - CORRIENTE DÉBIL - Daño en un computador y un escaner por bajonazo de e</t>
  </si>
  <si>
    <t>CL 25 NO. 38-19/ AV 40 NO. 23-75</t>
  </si>
  <si>
    <t>VILLAVICENCIO</t>
  </si>
  <si>
    <t>26/03/2021 12:00:00</t>
  </si>
  <si>
    <t>07/04/2021</t>
  </si>
  <si>
    <t>CASO ONBASE 234533 - DAÑO UPS 3KVA,  MARCA MTEK,  MODELO MTEK. SERIAL 190705040033 PLACAS 000-41085,</t>
  </si>
  <si>
    <t>26/04/2022 12:00:00</t>
  </si>
  <si>
    <t>14/06/2022</t>
  </si>
  <si>
    <t>CASO ONBASE: 261533 OIZC CORRIENTE DEBIL RECLAMACION POR DAÑO DE EQUIPOS ELECTRÓNICOS A CAUSA DE CAÍ</t>
  </si>
  <si>
    <t>11/08/2022 12:00:00</t>
  </si>
  <si>
    <t>CASO ONBASE: 269791 OIZC CORRIENTE DEBIL RECLAMACIÓN POR DAÑO DEL MONITOR CON Placa 42823 - Serial V</t>
  </si>
  <si>
    <t>30/08/2022 12:00:00</t>
  </si>
  <si>
    <t>18/11/2022</t>
  </si>
  <si>
    <t>CASO ONBASE:270185 OIZC RECLAMACION POR ROBO DE PARTES DE CPU PLACA 048-1675 NARANJOBHA23/11/2</t>
  </si>
  <si>
    <t>24/09/2023 12:00:00</t>
  </si>
  <si>
    <t>CASO 291307 - OIZC - Se recibe aviso de siniestro daño en 2 monitores, porque los funcionarios se en</t>
  </si>
  <si>
    <t>21/02/2025</t>
  </si>
  <si>
    <t>CASO 312310 - OIZC - ESTATAL - DMC - CORRIENTE DEBIL - COBERTURA DE EQUIPO ELECTRONICO - CORTO CIRCU</t>
  </si>
  <si>
    <t>19/09/2024 02:00:00</t>
  </si>
  <si>
    <t>CASO HURTO DE PORTÁTIL NEGRO MARCA HP MODELO PROBOOK 6470B EN HECHOS DEL 19/09/2024.CANOMR15/0</t>
  </si>
  <si>
    <t>** INUNDACION, ACCION DEL AGUA Y HUMEDAD, NO PROVENIENTES DE CONDICIONES ATMOSFE</t>
  </si>
  <si>
    <t>CASO ONBASE 329811 OIZC - CORRIENTE DEBIL - daño a monitor cuando cayó al piso involuntariamente</t>
  </si>
  <si>
    <t>01/07/2024</t>
  </si>
  <si>
    <t>05/09/2024 12:00:00</t>
  </si>
  <si>
    <t>01/10/2024</t>
  </si>
  <si>
    <t>CASO ONBASE 305877 OIZC SUSTRACCIÓN RECLAMACIÓN POR HURTO DE 2 UPS EN LA REGISTRADURIA MUNICIPAL DE</t>
  </si>
  <si>
    <t>21/07/2023 12:00:00</t>
  </si>
  <si>
    <t>28/08/2023</t>
  </si>
  <si>
    <t>CASO ONBASE: 285809 OIZC CORRIENTE DEBIL RECLAMACIÓN POR CORTO CIRCUITO SE QUEMO UNA CPUBAUTISTA</t>
  </si>
  <si>
    <t>26/02/2026 12:00:00</t>
  </si>
  <si>
    <t>CASO 349232 OIZC DMC CORRIENTE DEBIL ESTATAL Afectaciones en dos impresoras por un alto voltaje en u</t>
  </si>
  <si>
    <t>29/11/2023 12:00:00</t>
  </si>
  <si>
    <t>CASO 294603 DMC SUSTRACCION ESTATAL Se recibe aviso de siniestro por hurto de Hidrobomba Marca Hidro</t>
  </si>
  <si>
    <t>29/07/2024 12:00:00</t>
  </si>
  <si>
    <t>03/09/2024</t>
  </si>
  <si>
    <t>CASO ONBASE: 304467 - OIZC - CORRIENTE DEBIL - Daño a CPU y Scaner a consecuencia de arco voltaico e</t>
  </si>
  <si>
    <t>22/06/2022 12:00:00</t>
  </si>
  <si>
    <t>16/12/2022</t>
  </si>
  <si>
    <t>CASO ONBASE 271796 DMC CORRIENTE DEBIL HURTO :ROBO DE DOS MONITORES Y UNA CPUGUEVARAAY 20/12/202</t>
  </si>
  <si>
    <t>06/10/2023 12:00:00</t>
  </si>
  <si>
    <t>CASO 288294 OIZC DMC CORRIENTE DEBIL ESTATAL Por arco voltaico se dañaron 4 aires acondicionados en</t>
  </si>
  <si>
    <t>05/06/2022 12:00:00</t>
  </si>
  <si>
    <t>20/10/2022</t>
  </si>
  <si>
    <t>CASO ONBASE: 268572 OIZC DMC - EL DIA DE LOS HECHOS UN POLICIA SE COMUNICA CON UN COMISARIO A INFORM</t>
  </si>
  <si>
    <t>13/11/2023 12:00:00</t>
  </si>
  <si>
    <t>CASO ONBASE - 290176 - OIZC - CORRIENTE DEBIL - POR VARIACIONES EN LA ENTRADA DE LA ENERGÍA EN RAZÓN</t>
  </si>
  <si>
    <t>07/06/2024 12:00:00</t>
  </si>
  <si>
    <t>CASO ONBASE 300561 OIZC CORRIENTE DÉBIL RECLAMACIÓN POR Funcionario reporta que cuando llego el día</t>
  </si>
  <si>
    <t>CONSTRUCCION   MI 50S-1197962</t>
  </si>
  <si>
    <t>01/08/2022 12:00:00</t>
  </si>
  <si>
    <t>CASO ONBASE 269715 OIZC DMC CORRIENTE DEBIL :UN NIÑO PASO Y SE ENREDO CON LOS CABLES DEL EQUIPO Y SE</t>
  </si>
  <si>
    <t>08/09/2025 12:00:00</t>
  </si>
  <si>
    <t>CASO 323053 OIZC DMC COORIENTE DEBIL ESTATAL El día 08/09/2025 en la registraduría de la Madrid, Cun</t>
  </si>
  <si>
    <t>06/04/2026 12:00:00</t>
  </si>
  <si>
    <t>CASO 348592 OIZC DMC CORRIENTE DEBIL ESTATAL Daño en monitor en atención a variaciones de corriente</t>
  </si>
  <si>
    <t>CASO ONBASE:275028 - OIZC CORRIENTE DEBIL - DAÑO DE MONITOR DE UNA ESTACION INTEGRADA DE SERVICIOS (</t>
  </si>
  <si>
    <t>01/08/2024 12:00:00</t>
  </si>
  <si>
    <t>CASO 304752 OIZC DMC CORRIENTE DEBIL ESTATAL Siniestro por daño en monitor de la EIS de la Registrad</t>
  </si>
  <si>
    <t>12/10/2022</t>
  </si>
  <si>
    <t>CASO ONBASE 268228 OIZC CD EL 07 DE ENERO DE 2022, DURANTE EL DESARROLLO DE LA JORNADA Y TENIENDO EN</t>
  </si>
  <si>
    <t>12/12/2022 12:00:00</t>
  </si>
  <si>
    <t>CASO ONBASE: 274206 - DESAPARICION DE EQUIPO PORTATIL- DELGACION VALLE DEL CAUCASERRANOQLC30/0</t>
  </si>
  <si>
    <t>29/08/2023 12:00:00</t>
  </si>
  <si>
    <t>03/10/2023</t>
  </si>
  <si>
    <t>CASO ONBASE: 287718 - OIZC CD - Se presenta reclamacion por daño en Monitor con placa 000-55137 en l</t>
  </si>
  <si>
    <t>25/08/2025 12:00:00</t>
  </si>
  <si>
    <t>04/09/2025</t>
  </si>
  <si>
    <t>05/09/2025</t>
  </si>
  <si>
    <t>CASO 321898 OIZC DMC CORRIENTE DEBIL Golpe en una pantalla a cargo de la Oficina de archivos de iden</t>
  </si>
  <si>
    <t>03/11/2022 12:00:00</t>
  </si>
  <si>
    <t>CASO ONBASE: 269900 RECLAMACION A CAUSA DE DAÑO EN COMPUTADOR CON PLACA 00044919 A CAUSA DE UN ENRRE</t>
  </si>
  <si>
    <t>CASO ONBASE: 294509 OIZC SUSTRACCION RECLAMACIÓN POR Se recibo aviso de siniestro por perdidas en bi</t>
  </si>
  <si>
    <t>12/09/2024 12:00:00</t>
  </si>
  <si>
    <t>CASO ONBASE 312308 - OIZC - HURTO SIMPLE - HURTO DE PORTATIL NEGRO MARCA HP MODELO PROBOOK 6470B EN</t>
  </si>
  <si>
    <t>CASO 304256 OIZC DMC CORRIENTE DEBIL ESTATAL SE RECIBE AVISO DE SINIESTRO POR DAÑO EN DISPLAY DE MOT</t>
  </si>
  <si>
    <t>23/08/2022 06:10:00</t>
  </si>
  <si>
    <t>06/09/2022</t>
  </si>
  <si>
    <t>CASO ONBASE: 266023 OIZC - CORRIENTE DEBIL - RECLAMACIÓN POR EL HURTO DEL COMPUTADOR PORTATIL DE MAR</t>
  </si>
  <si>
    <t>22/11/2023 12:00:00</t>
  </si>
  <si>
    <t>CASO 298928 - OIZC - DMC - ESTATAL - HURTO - SUSTRACCION - AL LLEGAR A LAS INSTALACIONES DE LA REGIS</t>
  </si>
  <si>
    <t>18/05/2022 12:00:00</t>
  </si>
  <si>
    <t>13/07/2022</t>
  </si>
  <si>
    <t>CASO ONBASE: 263052 OIZC ANEG POR DESBORDAMIENTO DE UN RIO SE INUNDO LA REGISTRADURÍA PROVOCANDO EL</t>
  </si>
  <si>
    <t>11/01/2023 12:00:00</t>
  </si>
  <si>
    <t>16/05/2022 05:45:00</t>
  </si>
  <si>
    <t>24/08/2022</t>
  </si>
  <si>
    <t>CASO ONBASE 265271 OIZC DAÑO EN EQUIPOS ELECTRONICOS, POR BAJA DE ENERGÍA A CONSECUENCIA DE LA QUEMA</t>
  </si>
  <si>
    <t>CL 4 NO. 8  74/ 8-82 KR 9 NO. 3  67</t>
  </si>
  <si>
    <t>12/06/2026 12:00:00</t>
  </si>
  <si>
    <t>CASO ONBASE 351016 - OIZC CORRIENTE DEBIL - Daño de impresora por tormenta electrica en la Delegació</t>
  </si>
  <si>
    <t>CL 8 A NO. 3  47/50 OF 312</t>
  </si>
  <si>
    <t>CUCUTA</t>
  </si>
  <si>
    <t>29/09/2023 12:00:00</t>
  </si>
  <si>
    <t>CASO 294603 OIZC DMC INCENDIO ESTATAL Se recibe aviso de siniestro por hurto de Hidrobomba Marca Hid</t>
  </si>
  <si>
    <t>01/11/2023 12:00:00</t>
  </si>
  <si>
    <t>CASO ONBASE No 297354 OIZC-24-70 CORRIENTE DEBIL - daño en periferico de la Estación Integrada de Se</t>
  </si>
  <si>
    <t>15/03/2023 12:00:00</t>
  </si>
  <si>
    <t>CASO ON BASE No. 279318 CORRIENTE DÉBIL - DAÑO PLOTTER DX7 ECO PRINT IDENTIFICADO CON PLACA REGISTRA</t>
  </si>
  <si>
    <t>01/05/2024</t>
  </si>
  <si>
    <t>06/05/2024 12:00:00</t>
  </si>
  <si>
    <t>27/08/2024</t>
  </si>
  <si>
    <t>CASO ONBASE No 304048 - OIZC-24-70 - CORRIENTE DEBIL  - Rotura en la pantalla por presunto golpe, se</t>
  </si>
  <si>
    <t>08/11/2022 12:00:00</t>
  </si>
  <si>
    <t>22/11/2022</t>
  </si>
  <si>
    <t>CASO ONBASE: 270289 OIZC CORRIENTE DEBIL RECLAMACIÓN POR DAÑO DE CPU CAUSADA POR DESCARGA ELECTRICA</t>
  </si>
  <si>
    <t>19/07/2026 12:00:00</t>
  </si>
  <si>
    <t>CASO ONBASE 351923 - OIZC INCENDIO - Se presentó un fuerte aguacero con tormentas en el municipio de</t>
  </si>
  <si>
    <t>TERRENO  MI 50N-208296 CL 123 7A-37 REG USAQUEN</t>
  </si>
  <si>
    <t>13/03/2022 01:20:00</t>
  </si>
  <si>
    <t>12/05/2022</t>
  </si>
  <si>
    <t>CASO ONBASE:259707 OIZC RECLAMACIN POR DAÑO, UNA USUARIA EN LA REGISTRADURIA GOLPEA UNA PANTALLA Y E</t>
  </si>
  <si>
    <t>CL 48 NO. 42 21/37 LOCALES 151,201,202,203,204,</t>
  </si>
  <si>
    <t>CL 35 NO. 17 56 OF 501-604-1101-1102-1103 Y 11</t>
  </si>
  <si>
    <t>27/08/2025 12:00:00</t>
  </si>
  <si>
    <t>CASO ONBASE 321977OIZC - CORRIENTE DEBIL - DAÑO DE MONITOR SE SE ENCONTRABA EN LA BODEGA A CARGO</t>
  </si>
  <si>
    <t>Caso Onbase  355497 * OIZC Movimiento Telúrico del 10/08/2026 afectación amparo terremoto *AFECT</t>
  </si>
  <si>
    <t>CASO ONBASE 353464 - OIZC TERREMOTO (AMPARO INCENDIO) - Movimiento Telúrico del 10/08/2026 afectació</t>
  </si>
  <si>
    <t>CASO ONBASE 355489 - OIZC TERREMOTO (AMPARO INCENDIO)- Movimiento Telúrico del 10/08/2026 afectación</t>
  </si>
  <si>
    <t>Caso Onbase 355144 * OIZC Movimiento Telúrico del 10/08/2026 afectación amparo terremoto *Afecta</t>
  </si>
  <si>
    <t>MANEJO</t>
  </si>
  <si>
    <t>07/02/2023</t>
  </si>
  <si>
    <t>FONDO ROTATORIO REGISTRADURIA NACIONAL DEL ESTADO CIVIL</t>
  </si>
  <si>
    <t>EMPLEADOS NO IDENTIFICADOS  (CLAUSULA)</t>
  </si>
  <si>
    <t>CASO ONBASE: 274843 - OIZC - MANEJO RECLAMO DE DAÑOSperdida de portatil estacion eis movil-deleg</t>
  </si>
  <si>
    <t>30/08/2021</t>
  </si>
  <si>
    <t>CONVERSION</t>
  </si>
  <si>
    <t>DELITOS CONTRA LA ADMINISTRACION PUBLICA</t>
  </si>
  <si>
    <t>CASO ONBASE No 244873 El pasado 06 de jullio de 2021, al verificar en el lugar donde se almacena el</t>
  </si>
  <si>
    <t>AV EL DORADO   46 20</t>
  </si>
  <si>
    <t>01/09/2022 12:00:00</t>
  </si>
  <si>
    <t>28/04/2023</t>
  </si>
  <si>
    <t>COSTOS Y GASTOS DE  DEFENSA</t>
  </si>
  <si>
    <t>CASO ONBASE:  276539ACCION REPETICIÒN 11001333603520220026500INVESTIGADO: MARÌA OLGA VALENCIAC</t>
  </si>
  <si>
    <t>04/09/2023 12:00:00</t>
  </si>
  <si>
    <t>05/03/2025</t>
  </si>
  <si>
    <t>CASO ONBASE: 312761INVESTIGADA: FABIOLA MARQUEZ GRISALESCARGO: MAGISTRADA CNEPROCESO: IUS-E-20</t>
  </si>
  <si>
    <t>27/06/2024 12:00:00</t>
  </si>
  <si>
    <t>CASO ONBASE: 312826INVESTIGADA: FABIOLA MARQUEZ GRISALESCARGO: MAGISTRADA CNEPROCESO: IUS-E-20</t>
  </si>
  <si>
    <t>19/03/2024 12:00:00</t>
  </si>
  <si>
    <t>Caso Onbase: 304913Asegurado:Fondo Rotatorio Registraduria Nacional Del Estado CivilReferencia:</t>
  </si>
  <si>
    <t>16/12/2024</t>
  </si>
  <si>
    <t>20/11/2024 10:00:00</t>
  </si>
  <si>
    <t>25/11/2024</t>
  </si>
  <si>
    <t>CASO ONBASE 308288Investigado: Sabrina Cajiao Cabrera- Gerente administrativo y financieroProces</t>
  </si>
  <si>
    <t>04/09/2023 10:00:00</t>
  </si>
  <si>
    <t>CASO ONBASE 312762Investigado: Fabiola Marques GrisalesProceso disciplinario: Indagación IUS-E-2</t>
  </si>
  <si>
    <t>CONCEPTO ESTIMACION</t>
  </si>
  <si>
    <t>RAMO COMERCIAL</t>
  </si>
  <si>
    <t>RAMO TECNICO</t>
  </si>
  <si>
    <t>ASEGURADO</t>
  </si>
  <si>
    <t>NRO DOC ASEGURADO</t>
  </si>
  <si>
    <t>COD INTERMEDIARIO</t>
  </si>
  <si>
    <t>NOMBRE INTERMEDIARIO</t>
  </si>
  <si>
    <t>TIPO COASEGURO</t>
  </si>
  <si>
    <t>SINIESTRO</t>
  </si>
  <si>
    <t>AÑO</t>
  </si>
  <si>
    <t>POLIZA</t>
  </si>
  <si>
    <t>CIUDAD SINIESTRO</t>
  </si>
  <si>
    <t>INICIO DE VIGENCIA</t>
  </si>
  <si>
    <t>FIN DE VIGENCIA</t>
  </si>
  <si>
    <t>OCURRIDO</t>
  </si>
  <si>
    <t>AVISO</t>
  </si>
  <si>
    <t>CAUSA DEL SINIESTRO</t>
  </si>
  <si>
    <t>RIESGO</t>
  </si>
  <si>
    <t>AMPARO</t>
  </si>
  <si>
    <t>ESTADO</t>
  </si>
  <si>
    <t>PAGO TOTAL</t>
  </si>
  <si>
    <t>RESERVA</t>
  </si>
  <si>
    <t>OBSERVACIONES</t>
  </si>
  <si>
    <t>LA PREVISORA S.A. COMPAÑIA DE SEGUROS</t>
  </si>
  <si>
    <t>SINIESTROS POR ASEGURADO POR FECHA DE OCURRENCIA</t>
  </si>
  <si>
    <t xml:space="preserve"> Desde: 01/01/2021 Hasta: 15/09/2026</t>
  </si>
  <si>
    <t>RESERVA COASEGURADORAS</t>
  </si>
  <si>
    <t>INCURRIDOS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</si>
</sst>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.25"/>
      <color rgb="FF000000"/>
      <name val="MS Sans Serif"/>
      <family val="2"/>
    </font>
    <font>
      <sz val="8.25"/>
      <color rgb="FF000080"/>
      <name val="MS Sans Serif"/>
      <family val="2"/>
    </font>
    <font>
      <b/>
      <sz val="11"/>
      <color rgb="FF000080"/>
      <name val="$8.25 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3" fillId="0" borderId="0" xfId="0" applyFont="1" applyAlignment="1">
      <alignment horizontal="center"/>
    </xf>
    <xf numFmtId="42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right"/>
    </xf>
    <xf numFmtId="42" fontId="3" fillId="0" borderId="0" xfId="1" applyFont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</cellXfs>
  <cellStyles count="2">
    <cellStyle name="Moneda [0]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:\Users\TRASLA~1\AppData\Local\Temp\2037\SisInfoData125435904.tmp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479"/>
  <sheetViews>
    <sheetView tabSelected="1" topLeftCell="S81" workbookViewId="0">
      <selection activeCell="W5" sqref="W5"/>
    </sheetView>
  </sheetViews>
  <sheetFormatPr baseColWidth="10" defaultRowHeight="15"/>
  <cols>
    <col min="1" max="1" width="18.28515625" bestFit="1" customWidth="1"/>
    <col min="2" max="2" width="26.28515625" bestFit="1" customWidth="1"/>
    <col min="3" max="3" width="25.140625" bestFit="1" customWidth="1"/>
    <col min="4" max="4" width="50.42578125" bestFit="1" customWidth="1"/>
    <col min="5" max="5" width="17.5703125" bestFit="1" customWidth="1"/>
    <col min="6" max="6" width="16.140625" bestFit="1" customWidth="1"/>
    <col min="7" max="7" width="30.85546875" bestFit="1" customWidth="1"/>
    <col min="8" max="8" width="14" bestFit="1" customWidth="1"/>
    <col min="9" max="9" width="8.7109375" bestFit="1" customWidth="1"/>
    <col min="10" max="10" width="6.5703125" customWidth="1"/>
    <col min="11" max="11" width="6.5703125" bestFit="1" customWidth="1"/>
    <col min="12" max="12" width="19.140625" bestFit="1" customWidth="1"/>
    <col min="13" max="13" width="15.140625" bestFit="1" customWidth="1"/>
    <col min="14" max="14" width="13.140625" bestFit="1" customWidth="1"/>
    <col min="15" max="15" width="14.140625" bestFit="1" customWidth="1"/>
    <col min="16" max="16" width="8.140625" bestFit="1" customWidth="1"/>
    <col min="17" max="17" width="43.5703125" bestFit="1" customWidth="1"/>
    <col min="18" max="18" width="53.28515625" bestFit="1" customWidth="1"/>
    <col min="19" max="19" width="70.85546875" bestFit="1" customWidth="1"/>
    <col min="20" max="20" width="21.5703125" customWidth="1"/>
    <col min="21" max="21" width="14.140625" style="6" bestFit="1" customWidth="1"/>
    <col min="22" max="22" width="12.140625" bestFit="1" customWidth="1"/>
    <col min="23" max="23" width="21.5703125" bestFit="1" customWidth="1"/>
    <col min="24" max="24" width="24.140625" bestFit="1" customWidth="1"/>
    <col min="25" max="25" width="91.42578125" bestFit="1" customWidth="1"/>
  </cols>
  <sheetData>
    <row r="2" spans="1:25">
      <c r="A2" s="10" t="s">
        <v>1155</v>
      </c>
      <c r="B2" s="10"/>
      <c r="C2" s="10"/>
      <c r="D2" s="10"/>
      <c r="E2" s="10"/>
    </row>
    <row r="3" spans="1:25">
      <c r="A3" s="10" t="s">
        <v>1156</v>
      </c>
      <c r="B3" s="10"/>
      <c r="C3" s="10"/>
      <c r="D3" s="10"/>
      <c r="E3" s="10"/>
    </row>
    <row r="4" spans="1:25">
      <c r="A4" s="10" t="s">
        <v>1157</v>
      </c>
      <c r="B4" s="10"/>
      <c r="C4" s="10"/>
      <c r="D4" s="10"/>
      <c r="E4" s="10"/>
    </row>
    <row r="5" spans="1:25" ht="36" customHeight="1">
      <c r="A5" s="3" t="s">
        <v>1132</v>
      </c>
      <c r="B5" s="3" t="s">
        <v>1133</v>
      </c>
      <c r="C5" s="3" t="s">
        <v>1134</v>
      </c>
      <c r="D5" s="3" t="s">
        <v>1135</v>
      </c>
      <c r="E5" s="3" t="s">
        <v>1136</v>
      </c>
      <c r="F5" s="3" t="s">
        <v>1137</v>
      </c>
      <c r="G5" s="3" t="s">
        <v>1138</v>
      </c>
      <c r="H5" s="3" t="s">
        <v>1139</v>
      </c>
      <c r="I5" s="3" t="s">
        <v>1140</v>
      </c>
      <c r="J5" s="3" t="s">
        <v>1141</v>
      </c>
      <c r="K5" s="3" t="s">
        <v>1142</v>
      </c>
      <c r="L5" s="3" t="s">
        <v>1143</v>
      </c>
      <c r="M5" s="3" t="s">
        <v>1144</v>
      </c>
      <c r="N5" s="3" t="s">
        <v>1145</v>
      </c>
      <c r="O5" s="3" t="s">
        <v>1146</v>
      </c>
      <c r="P5" s="3" t="s">
        <v>1147</v>
      </c>
      <c r="Q5" s="3" t="s">
        <v>1148</v>
      </c>
      <c r="R5" s="3" t="s">
        <v>1149</v>
      </c>
      <c r="S5" s="3" t="s">
        <v>1150</v>
      </c>
      <c r="T5" s="3" t="s">
        <v>1151</v>
      </c>
      <c r="U5" s="5" t="s">
        <v>1152</v>
      </c>
      <c r="V5" s="5" t="s">
        <v>1153</v>
      </c>
      <c r="W5" s="8" t="s">
        <v>1158</v>
      </c>
      <c r="X5" s="4" t="s">
        <v>1159</v>
      </c>
      <c r="Y5" s="3" t="s">
        <v>1154</v>
      </c>
    </row>
    <row r="6" spans="1:25">
      <c r="A6" s="1" t="s">
        <v>14</v>
      </c>
      <c r="B6" s="1" t="s">
        <v>0</v>
      </c>
      <c r="C6" s="1" t="s">
        <v>0</v>
      </c>
      <c r="D6" s="1" t="s">
        <v>1</v>
      </c>
      <c r="E6" s="1" t="s">
        <v>2</v>
      </c>
      <c r="F6" s="1">
        <v>946</v>
      </c>
      <c r="G6" s="1" t="s">
        <v>15</v>
      </c>
      <c r="H6" s="1"/>
      <c r="I6" s="1">
        <v>87590</v>
      </c>
      <c r="J6" s="1">
        <v>2024</v>
      </c>
      <c r="K6" s="1">
        <v>1011778</v>
      </c>
      <c r="L6" s="1" t="s">
        <v>16</v>
      </c>
      <c r="M6" s="1" t="s">
        <v>17</v>
      </c>
      <c r="N6" s="1" t="s">
        <v>18</v>
      </c>
      <c r="O6" s="1" t="s">
        <v>19</v>
      </c>
      <c r="P6" s="1" t="s">
        <v>20</v>
      </c>
      <c r="Q6" s="1" t="s">
        <v>9</v>
      </c>
      <c r="R6" s="1" t="s">
        <v>21</v>
      </c>
      <c r="S6" s="1" t="s">
        <v>22</v>
      </c>
      <c r="T6" s="2" t="s">
        <v>12</v>
      </c>
      <c r="U6" s="9">
        <v>93940</v>
      </c>
      <c r="V6" s="7">
        <v>0</v>
      </c>
      <c r="W6" s="7">
        <v>0</v>
      </c>
      <c r="X6" s="7">
        <f>+U6+V6+W6</f>
        <v>93940</v>
      </c>
      <c r="Y6" s="2" t="s">
        <v>23</v>
      </c>
    </row>
    <row r="7" spans="1:25">
      <c r="A7" s="1" t="s">
        <v>14</v>
      </c>
      <c r="B7" s="1" t="s">
        <v>0</v>
      </c>
      <c r="C7" s="1" t="s">
        <v>0</v>
      </c>
      <c r="D7" s="1" t="s">
        <v>1</v>
      </c>
      <c r="E7" s="1" t="s">
        <v>2</v>
      </c>
      <c r="F7" s="1">
        <v>4841</v>
      </c>
      <c r="G7" s="1" t="s">
        <v>3</v>
      </c>
      <c r="H7" s="1"/>
      <c r="I7" s="1">
        <v>83411</v>
      </c>
      <c r="J7" s="1">
        <v>2022</v>
      </c>
      <c r="K7" s="1">
        <v>1011515</v>
      </c>
      <c r="L7" s="1" t="s">
        <v>4</v>
      </c>
      <c r="M7" s="1" t="s">
        <v>5</v>
      </c>
      <c r="N7" s="1" t="s">
        <v>6</v>
      </c>
      <c r="O7" s="1" t="s">
        <v>7</v>
      </c>
      <c r="P7" s="1" t="s">
        <v>8</v>
      </c>
      <c r="Q7" s="1" t="s">
        <v>9</v>
      </c>
      <c r="R7" s="1" t="s">
        <v>10</v>
      </c>
      <c r="S7" s="1" t="s">
        <v>11</v>
      </c>
      <c r="T7" s="2" t="s">
        <v>12</v>
      </c>
      <c r="U7" s="9">
        <v>133400</v>
      </c>
      <c r="V7" s="7">
        <v>0</v>
      </c>
      <c r="W7" s="7">
        <v>0</v>
      </c>
      <c r="X7" s="7">
        <f t="shared" ref="X7:X10" si="0">+U7+V7+W7</f>
        <v>133400</v>
      </c>
      <c r="Y7" s="2" t="s">
        <v>13</v>
      </c>
    </row>
    <row r="8" spans="1:25">
      <c r="A8" s="1" t="s">
        <v>14</v>
      </c>
      <c r="B8" s="1" t="s">
        <v>0</v>
      </c>
      <c r="C8" s="1" t="s">
        <v>0</v>
      </c>
      <c r="D8" s="1" t="s">
        <v>1</v>
      </c>
      <c r="E8" s="1" t="s">
        <v>2</v>
      </c>
      <c r="F8" s="1">
        <v>946</v>
      </c>
      <c r="G8" s="1" t="s">
        <v>15</v>
      </c>
      <c r="H8" s="1"/>
      <c r="I8" s="1">
        <v>86134</v>
      </c>
      <c r="J8" s="1">
        <v>2024</v>
      </c>
      <c r="K8" s="1">
        <v>1011778</v>
      </c>
      <c r="L8" s="1" t="s">
        <v>16</v>
      </c>
      <c r="M8" s="1" t="s">
        <v>24</v>
      </c>
      <c r="N8" s="1" t="s">
        <v>17</v>
      </c>
      <c r="O8" s="1" t="s">
        <v>25</v>
      </c>
      <c r="P8" s="1" t="s">
        <v>26</v>
      </c>
      <c r="Q8" s="1" t="s">
        <v>9</v>
      </c>
      <c r="R8" s="1" t="s">
        <v>27</v>
      </c>
      <c r="S8" s="1" t="s">
        <v>28</v>
      </c>
      <c r="T8" s="2" t="s">
        <v>12</v>
      </c>
      <c r="U8" s="9">
        <v>520000</v>
      </c>
      <c r="V8" s="7">
        <v>0</v>
      </c>
      <c r="W8" s="7">
        <v>0</v>
      </c>
      <c r="X8" s="7">
        <f t="shared" si="0"/>
        <v>520000</v>
      </c>
      <c r="Y8" s="2" t="s">
        <v>29</v>
      </c>
    </row>
    <row r="9" spans="1:25">
      <c r="A9" s="1" t="s">
        <v>14</v>
      </c>
      <c r="B9" s="1" t="s">
        <v>0</v>
      </c>
      <c r="C9" s="1" t="s">
        <v>0</v>
      </c>
      <c r="D9" s="1" t="s">
        <v>1</v>
      </c>
      <c r="E9" s="1" t="s">
        <v>2</v>
      </c>
      <c r="F9" s="1">
        <v>4841</v>
      </c>
      <c r="G9" s="1" t="s">
        <v>3</v>
      </c>
      <c r="H9" s="1"/>
      <c r="I9" s="1">
        <v>83426</v>
      </c>
      <c r="J9" s="1">
        <v>2022</v>
      </c>
      <c r="K9" s="1">
        <v>1011515</v>
      </c>
      <c r="L9" s="1" t="s">
        <v>30</v>
      </c>
      <c r="M9" s="1" t="s">
        <v>5</v>
      </c>
      <c r="N9" s="1" t="s">
        <v>6</v>
      </c>
      <c r="O9" s="1" t="s">
        <v>31</v>
      </c>
      <c r="P9" s="1" t="s">
        <v>32</v>
      </c>
      <c r="Q9" s="1" t="s">
        <v>9</v>
      </c>
      <c r="R9" s="1" t="s">
        <v>33</v>
      </c>
      <c r="S9" s="1" t="s">
        <v>34</v>
      </c>
      <c r="T9" s="2" t="s">
        <v>12</v>
      </c>
      <c r="U9" s="9">
        <v>110000</v>
      </c>
      <c r="V9" s="7">
        <v>0</v>
      </c>
      <c r="W9" s="7">
        <v>0</v>
      </c>
      <c r="X9" s="7">
        <f t="shared" si="0"/>
        <v>110000</v>
      </c>
      <c r="Y9" s="2" t="s">
        <v>35</v>
      </c>
    </row>
    <row r="10" spans="1:25">
      <c r="A10" s="1" t="s">
        <v>14</v>
      </c>
      <c r="B10" s="1" t="s">
        <v>0</v>
      </c>
      <c r="C10" s="1" t="s">
        <v>0</v>
      </c>
      <c r="D10" s="1" t="s">
        <v>1</v>
      </c>
      <c r="E10" s="1" t="s">
        <v>2</v>
      </c>
      <c r="F10" s="1">
        <v>946</v>
      </c>
      <c r="G10" s="1" t="s">
        <v>15</v>
      </c>
      <c r="H10" s="1"/>
      <c r="I10" s="1">
        <v>85601</v>
      </c>
      <c r="J10" s="1">
        <v>2023</v>
      </c>
      <c r="K10" s="1">
        <v>1011778</v>
      </c>
      <c r="L10" s="1" t="s">
        <v>16</v>
      </c>
      <c r="M10" s="1" t="s">
        <v>24</v>
      </c>
      <c r="N10" s="1" t="s">
        <v>17</v>
      </c>
      <c r="O10" s="1" t="s">
        <v>36</v>
      </c>
      <c r="P10" s="1" t="s">
        <v>37</v>
      </c>
      <c r="Q10" s="1" t="s">
        <v>9</v>
      </c>
      <c r="R10" s="1" t="s">
        <v>38</v>
      </c>
      <c r="S10" s="1" t="s">
        <v>34</v>
      </c>
      <c r="T10" s="2" t="s">
        <v>12</v>
      </c>
      <c r="U10" s="9">
        <v>220000</v>
      </c>
      <c r="V10" s="7">
        <v>0</v>
      </c>
      <c r="W10" s="7">
        <v>0</v>
      </c>
      <c r="X10" s="7">
        <f t="shared" si="0"/>
        <v>220000</v>
      </c>
      <c r="Y10" s="2" t="s">
        <v>39</v>
      </c>
    </row>
    <row r="11" spans="1:25">
      <c r="A11" s="1" t="s">
        <v>14</v>
      </c>
      <c r="B11" s="1" t="s">
        <v>40</v>
      </c>
      <c r="C11" s="1" t="s">
        <v>41</v>
      </c>
      <c r="D11" s="1" t="s">
        <v>1</v>
      </c>
      <c r="E11" s="1" t="s">
        <v>2</v>
      </c>
      <c r="F11" s="1">
        <v>4841</v>
      </c>
      <c r="G11" s="1" t="s">
        <v>3</v>
      </c>
      <c r="H11" s="1" t="s">
        <v>42</v>
      </c>
      <c r="I11" s="1">
        <v>62228</v>
      </c>
      <c r="J11" s="1">
        <v>2022</v>
      </c>
      <c r="K11" s="1">
        <v>1003654</v>
      </c>
      <c r="L11" s="1" t="s">
        <v>44</v>
      </c>
      <c r="M11" s="1" t="s">
        <v>5</v>
      </c>
      <c r="N11" s="1" t="s">
        <v>6</v>
      </c>
      <c r="O11" s="1" t="s">
        <v>45</v>
      </c>
      <c r="P11" s="1" t="s">
        <v>46</v>
      </c>
      <c r="Q11" s="1" t="s">
        <v>48</v>
      </c>
      <c r="R11" s="1" t="s">
        <v>43</v>
      </c>
      <c r="S11" s="1" t="s">
        <v>49</v>
      </c>
      <c r="T11" s="2" t="s">
        <v>12</v>
      </c>
      <c r="U11" s="9">
        <v>2166666</v>
      </c>
      <c r="V11" s="7">
        <v>0</v>
      </c>
      <c r="W11" s="7">
        <f>+V11/40*60</f>
        <v>0</v>
      </c>
      <c r="X11" s="7">
        <f>+U11+V11+W11</f>
        <v>2166666</v>
      </c>
      <c r="Y11" s="2" t="s">
        <v>51</v>
      </c>
    </row>
    <row r="12" spans="1:25">
      <c r="A12" s="1" t="s">
        <v>14</v>
      </c>
      <c r="B12" s="1" t="s">
        <v>40</v>
      </c>
      <c r="C12" s="1" t="s">
        <v>41</v>
      </c>
      <c r="D12" s="1" t="s">
        <v>1</v>
      </c>
      <c r="E12" s="1" t="s">
        <v>2</v>
      </c>
      <c r="F12" s="1">
        <v>4841</v>
      </c>
      <c r="G12" s="1" t="s">
        <v>3</v>
      </c>
      <c r="H12" s="1" t="s">
        <v>42</v>
      </c>
      <c r="I12" s="1">
        <v>58915</v>
      </c>
      <c r="J12" s="1">
        <v>2021</v>
      </c>
      <c r="K12" s="1">
        <v>1003424</v>
      </c>
      <c r="L12" s="1" t="s">
        <v>54</v>
      </c>
      <c r="M12" s="1" t="s">
        <v>55</v>
      </c>
      <c r="N12" s="1" t="s">
        <v>56</v>
      </c>
      <c r="O12" s="1" t="s">
        <v>57</v>
      </c>
      <c r="P12" s="1" t="s">
        <v>58</v>
      </c>
      <c r="Q12" s="1" t="s">
        <v>60</v>
      </c>
      <c r="R12" s="1" t="s">
        <v>52</v>
      </c>
      <c r="S12" s="1" t="s">
        <v>49</v>
      </c>
      <c r="T12" s="2" t="s">
        <v>12</v>
      </c>
      <c r="U12" s="9">
        <v>3225000</v>
      </c>
      <c r="V12" s="7">
        <v>0</v>
      </c>
      <c r="W12" s="7">
        <f>+V12/58*42</f>
        <v>0</v>
      </c>
      <c r="X12" s="7">
        <f>+U12+V12+W12</f>
        <v>3225000</v>
      </c>
      <c r="Y12" s="2" t="s">
        <v>61</v>
      </c>
    </row>
    <row r="13" spans="1:25">
      <c r="A13" s="1" t="s">
        <v>14</v>
      </c>
      <c r="B13" s="1" t="s">
        <v>40</v>
      </c>
      <c r="C13" s="1" t="s">
        <v>41</v>
      </c>
      <c r="D13" s="1" t="s">
        <v>1</v>
      </c>
      <c r="E13" s="1" t="s">
        <v>2</v>
      </c>
      <c r="F13" s="1">
        <v>4841</v>
      </c>
      <c r="G13" s="1" t="s">
        <v>3</v>
      </c>
      <c r="H13" s="1" t="s">
        <v>42</v>
      </c>
      <c r="I13" s="1">
        <v>62236</v>
      </c>
      <c r="J13" s="1">
        <v>2022</v>
      </c>
      <c r="K13" s="1">
        <v>1003654</v>
      </c>
      <c r="L13" s="1" t="s">
        <v>63</v>
      </c>
      <c r="M13" s="1" t="s">
        <v>5</v>
      </c>
      <c r="N13" s="1" t="s">
        <v>6</v>
      </c>
      <c r="O13" s="1" t="s">
        <v>64</v>
      </c>
      <c r="P13" s="1" t="s">
        <v>47</v>
      </c>
      <c r="Q13" s="1" t="s">
        <v>49</v>
      </c>
      <c r="R13" s="1" t="s">
        <v>62</v>
      </c>
      <c r="S13" s="1" t="s">
        <v>65</v>
      </c>
      <c r="T13" s="2" t="s">
        <v>12</v>
      </c>
      <c r="U13" s="9">
        <v>64788179</v>
      </c>
      <c r="V13" s="7">
        <v>0</v>
      </c>
      <c r="W13" s="7">
        <f t="shared" ref="W13:W14" si="1">+V13/40*60</f>
        <v>0</v>
      </c>
      <c r="X13" s="7">
        <f t="shared" ref="X13:X14" si="2">+U13+V13+W13</f>
        <v>64788179</v>
      </c>
      <c r="Y13" s="2" t="s">
        <v>66</v>
      </c>
    </row>
    <row r="14" spans="1:25">
      <c r="A14" s="1" t="s">
        <v>14</v>
      </c>
      <c r="B14" s="1" t="s">
        <v>40</v>
      </c>
      <c r="C14" s="1" t="s">
        <v>41</v>
      </c>
      <c r="D14" s="1" t="s">
        <v>1</v>
      </c>
      <c r="E14" s="1" t="s">
        <v>2</v>
      </c>
      <c r="F14" s="1">
        <v>4841</v>
      </c>
      <c r="G14" s="1" t="s">
        <v>3</v>
      </c>
      <c r="H14" s="1" t="s">
        <v>42</v>
      </c>
      <c r="I14" s="1">
        <v>63655</v>
      </c>
      <c r="J14" s="1">
        <v>2022</v>
      </c>
      <c r="K14" s="1">
        <v>1003654</v>
      </c>
      <c r="L14" s="1" t="s">
        <v>53</v>
      </c>
      <c r="M14" s="1" t="s">
        <v>68</v>
      </c>
      <c r="N14" s="1" t="s">
        <v>69</v>
      </c>
      <c r="O14" s="1" t="s">
        <v>70</v>
      </c>
      <c r="P14" s="1" t="s">
        <v>71</v>
      </c>
      <c r="Q14" s="1" t="s">
        <v>72</v>
      </c>
      <c r="R14" s="1" t="s">
        <v>67</v>
      </c>
      <c r="S14" s="1" t="s">
        <v>73</v>
      </c>
      <c r="T14" s="2" t="s">
        <v>12</v>
      </c>
      <c r="U14" s="9">
        <v>1214400</v>
      </c>
      <c r="V14" s="7">
        <v>0</v>
      </c>
      <c r="W14" s="7">
        <f t="shared" si="1"/>
        <v>0</v>
      </c>
      <c r="X14" s="7">
        <f t="shared" si="2"/>
        <v>1214400</v>
      </c>
      <c r="Y14" s="2" t="s">
        <v>74</v>
      </c>
    </row>
    <row r="15" spans="1:25">
      <c r="A15" s="1" t="s">
        <v>14</v>
      </c>
      <c r="B15" s="1" t="s">
        <v>40</v>
      </c>
      <c r="C15" s="1" t="s">
        <v>41</v>
      </c>
      <c r="D15" s="1" t="s">
        <v>1</v>
      </c>
      <c r="E15" s="1" t="s">
        <v>2</v>
      </c>
      <c r="F15" s="1">
        <v>946</v>
      </c>
      <c r="G15" s="1" t="s">
        <v>15</v>
      </c>
      <c r="H15" s="1" t="s">
        <v>42</v>
      </c>
      <c r="I15" s="1">
        <v>81536</v>
      </c>
      <c r="J15" s="1">
        <v>2026</v>
      </c>
      <c r="K15" s="1">
        <v>1004163</v>
      </c>
      <c r="L15" s="1" t="s">
        <v>76</v>
      </c>
      <c r="M15" s="1" t="s">
        <v>77</v>
      </c>
      <c r="N15" s="1" t="s">
        <v>78</v>
      </c>
      <c r="O15" s="1" t="s">
        <v>79</v>
      </c>
      <c r="P15" s="1" t="s">
        <v>80</v>
      </c>
      <c r="Q15" s="1" t="s">
        <v>81</v>
      </c>
      <c r="R15" s="1" t="s">
        <v>75</v>
      </c>
      <c r="S15" s="1" t="s">
        <v>73</v>
      </c>
      <c r="T15" s="2" t="s">
        <v>12</v>
      </c>
      <c r="U15" s="9">
        <v>2991125</v>
      </c>
      <c r="V15" s="7">
        <v>0</v>
      </c>
      <c r="W15" s="7">
        <f>+V15/40*60</f>
        <v>0</v>
      </c>
      <c r="X15" s="7">
        <f>+U15+V15+W15</f>
        <v>2991125</v>
      </c>
      <c r="Y15" s="2" t="s">
        <v>82</v>
      </c>
    </row>
    <row r="16" spans="1:25">
      <c r="A16" s="1" t="s">
        <v>14</v>
      </c>
      <c r="B16" s="1" t="s">
        <v>40</v>
      </c>
      <c r="C16" s="1" t="s">
        <v>41</v>
      </c>
      <c r="D16" s="1" t="s">
        <v>1</v>
      </c>
      <c r="E16" s="1" t="s">
        <v>2</v>
      </c>
      <c r="F16" s="1">
        <v>946</v>
      </c>
      <c r="G16" s="1" t="s">
        <v>15</v>
      </c>
      <c r="H16" s="1" t="s">
        <v>42</v>
      </c>
      <c r="I16" s="1">
        <v>71145</v>
      </c>
      <c r="J16" s="1">
        <v>2023</v>
      </c>
      <c r="K16" s="1">
        <v>1003900</v>
      </c>
      <c r="L16" s="1" t="s">
        <v>16</v>
      </c>
      <c r="M16" s="1" t="s">
        <v>84</v>
      </c>
      <c r="N16" s="1" t="s">
        <v>17</v>
      </c>
      <c r="O16" s="1" t="s">
        <v>85</v>
      </c>
      <c r="P16" s="1" t="s">
        <v>86</v>
      </c>
      <c r="Q16" s="1" t="s">
        <v>60</v>
      </c>
      <c r="R16" s="1" t="s">
        <v>83</v>
      </c>
      <c r="S16" s="1" t="s">
        <v>87</v>
      </c>
      <c r="T16" s="2" t="s">
        <v>12</v>
      </c>
      <c r="U16" s="9">
        <v>8000000</v>
      </c>
      <c r="V16" s="7">
        <v>0</v>
      </c>
      <c r="W16" s="7">
        <f>+V16/40*60</f>
        <v>0</v>
      </c>
      <c r="X16" s="7">
        <f>+U16+V16+W16</f>
        <v>8000000</v>
      </c>
      <c r="Y16" s="2" t="s">
        <v>88</v>
      </c>
    </row>
    <row r="17" spans="1:25">
      <c r="A17" s="1" t="s">
        <v>14</v>
      </c>
      <c r="B17" s="1" t="s">
        <v>40</v>
      </c>
      <c r="C17" s="1" t="s">
        <v>89</v>
      </c>
      <c r="D17" s="1" t="s">
        <v>1</v>
      </c>
      <c r="E17" s="1" t="s">
        <v>2</v>
      </c>
      <c r="F17" s="1">
        <v>946</v>
      </c>
      <c r="G17" s="1" t="s">
        <v>15</v>
      </c>
      <c r="H17" s="1" t="s">
        <v>42</v>
      </c>
      <c r="I17" s="1">
        <v>80716</v>
      </c>
      <c r="J17" s="1">
        <v>2026</v>
      </c>
      <c r="K17" s="1">
        <v>1004163</v>
      </c>
      <c r="L17" s="1" t="s">
        <v>16</v>
      </c>
      <c r="M17" s="1" t="s">
        <v>91</v>
      </c>
      <c r="N17" s="1" t="s">
        <v>78</v>
      </c>
      <c r="O17" s="1" t="s">
        <v>92</v>
      </c>
      <c r="P17" s="1" t="s">
        <v>93</v>
      </c>
      <c r="Q17" s="1" t="s">
        <v>49</v>
      </c>
      <c r="R17" s="1" t="s">
        <v>90</v>
      </c>
      <c r="S17" s="1" t="s">
        <v>95</v>
      </c>
      <c r="T17" s="2" t="s">
        <v>12</v>
      </c>
      <c r="U17" s="9">
        <v>1482813</v>
      </c>
      <c r="V17" s="7">
        <v>0</v>
      </c>
      <c r="W17" s="7">
        <f t="shared" ref="W17:W24" si="3">+V17/40*60</f>
        <v>0</v>
      </c>
      <c r="X17" s="7">
        <f t="shared" ref="X17:X24" si="4">+U17+V17+W17</f>
        <v>1482813</v>
      </c>
      <c r="Y17" s="2" t="s">
        <v>96</v>
      </c>
    </row>
    <row r="18" spans="1:25">
      <c r="A18" s="1" t="s">
        <v>14</v>
      </c>
      <c r="B18" s="1" t="s">
        <v>40</v>
      </c>
      <c r="C18" s="1" t="s">
        <v>41</v>
      </c>
      <c r="D18" s="1" t="s">
        <v>1</v>
      </c>
      <c r="E18" s="1" t="s">
        <v>2</v>
      </c>
      <c r="F18" s="1">
        <v>946</v>
      </c>
      <c r="G18" s="1" t="s">
        <v>15</v>
      </c>
      <c r="H18" s="1" t="s">
        <v>42</v>
      </c>
      <c r="I18" s="1">
        <v>78055</v>
      </c>
      <c r="J18" s="1">
        <v>2025</v>
      </c>
      <c r="K18" s="1">
        <v>1004163</v>
      </c>
      <c r="L18" s="1" t="s">
        <v>16</v>
      </c>
      <c r="M18" s="1" t="s">
        <v>97</v>
      </c>
      <c r="N18" s="1" t="s">
        <v>78</v>
      </c>
      <c r="O18" s="1" t="s">
        <v>98</v>
      </c>
      <c r="P18" s="1" t="s">
        <v>99</v>
      </c>
      <c r="Q18" s="1" t="s">
        <v>81</v>
      </c>
      <c r="R18" s="1" t="s">
        <v>90</v>
      </c>
      <c r="S18" s="1" t="s">
        <v>73</v>
      </c>
      <c r="T18" s="2" t="s">
        <v>100</v>
      </c>
      <c r="U18" s="9">
        <v>1782813</v>
      </c>
      <c r="V18" s="7">
        <v>112693.55</v>
      </c>
      <c r="W18" s="7">
        <f t="shared" si="3"/>
        <v>169040.32499999998</v>
      </c>
      <c r="X18" s="7">
        <f t="shared" si="4"/>
        <v>2064546.875</v>
      </c>
      <c r="Y18" s="2" t="s">
        <v>101</v>
      </c>
    </row>
    <row r="19" spans="1:25">
      <c r="A19" s="1" t="s">
        <v>14</v>
      </c>
      <c r="B19" s="1" t="s">
        <v>40</v>
      </c>
      <c r="C19" s="1" t="s">
        <v>41</v>
      </c>
      <c r="D19" s="1" t="s">
        <v>1</v>
      </c>
      <c r="E19" s="1" t="s">
        <v>2</v>
      </c>
      <c r="F19" s="1">
        <v>946</v>
      </c>
      <c r="G19" s="1" t="s">
        <v>15</v>
      </c>
      <c r="H19" s="1" t="s">
        <v>42</v>
      </c>
      <c r="I19" s="1">
        <v>78661</v>
      </c>
      <c r="J19" s="1">
        <v>2025</v>
      </c>
      <c r="K19" s="1">
        <v>1004163</v>
      </c>
      <c r="L19" s="1" t="s">
        <v>16</v>
      </c>
      <c r="M19" s="1" t="s">
        <v>102</v>
      </c>
      <c r="N19" s="1" t="s">
        <v>78</v>
      </c>
      <c r="O19" s="1" t="s">
        <v>103</v>
      </c>
      <c r="P19" s="1" t="s">
        <v>104</v>
      </c>
      <c r="Q19" s="1" t="s">
        <v>49</v>
      </c>
      <c r="R19" s="1" t="s">
        <v>90</v>
      </c>
      <c r="S19" s="1" t="s">
        <v>49</v>
      </c>
      <c r="T19" s="2" t="s">
        <v>12</v>
      </c>
      <c r="U19" s="9">
        <v>1482813</v>
      </c>
      <c r="V19" s="7">
        <v>0</v>
      </c>
      <c r="W19" s="7">
        <f t="shared" si="3"/>
        <v>0</v>
      </c>
      <c r="X19" s="7">
        <f t="shared" si="4"/>
        <v>1482813</v>
      </c>
      <c r="Y19" s="2" t="s">
        <v>105</v>
      </c>
    </row>
    <row r="20" spans="1:25">
      <c r="A20" s="1" t="s">
        <v>14</v>
      </c>
      <c r="B20" s="1" t="s">
        <v>40</v>
      </c>
      <c r="C20" s="1" t="s">
        <v>41</v>
      </c>
      <c r="D20" s="1" t="s">
        <v>1</v>
      </c>
      <c r="E20" s="1" t="s">
        <v>2</v>
      </c>
      <c r="F20" s="1">
        <v>946</v>
      </c>
      <c r="G20" s="1" t="s">
        <v>15</v>
      </c>
      <c r="H20" s="1" t="s">
        <v>42</v>
      </c>
      <c r="I20" s="1">
        <v>81584</v>
      </c>
      <c r="J20" s="1">
        <v>2026</v>
      </c>
      <c r="K20" s="1">
        <v>1004163</v>
      </c>
      <c r="L20" s="1" t="s">
        <v>107</v>
      </c>
      <c r="M20" s="1" t="s">
        <v>77</v>
      </c>
      <c r="N20" s="1" t="s">
        <v>78</v>
      </c>
      <c r="O20" s="1" t="s">
        <v>108</v>
      </c>
      <c r="P20" s="1" t="s">
        <v>109</v>
      </c>
      <c r="Q20" s="1" t="s">
        <v>110</v>
      </c>
      <c r="R20" s="1" t="s">
        <v>106</v>
      </c>
      <c r="S20" s="1" t="s">
        <v>49</v>
      </c>
      <c r="T20" s="2" t="s">
        <v>111</v>
      </c>
      <c r="U20" s="9">
        <v>0</v>
      </c>
      <c r="V20" s="7">
        <v>0</v>
      </c>
      <c r="W20" s="7">
        <f t="shared" si="3"/>
        <v>0</v>
      </c>
      <c r="X20" s="7">
        <f t="shared" si="4"/>
        <v>0</v>
      </c>
      <c r="Y20" s="2" t="s">
        <v>112</v>
      </c>
    </row>
    <row r="21" spans="1:25">
      <c r="A21" s="1" t="s">
        <v>14</v>
      </c>
      <c r="B21" s="1" t="s">
        <v>40</v>
      </c>
      <c r="C21" s="1" t="s">
        <v>41</v>
      </c>
      <c r="D21" s="1" t="s">
        <v>1</v>
      </c>
      <c r="E21" s="1" t="s">
        <v>2</v>
      </c>
      <c r="F21" s="1">
        <v>946</v>
      </c>
      <c r="G21" s="1" t="s">
        <v>15</v>
      </c>
      <c r="H21" s="1" t="s">
        <v>42</v>
      </c>
      <c r="I21" s="1">
        <v>71950</v>
      </c>
      <c r="J21" s="1">
        <v>2024</v>
      </c>
      <c r="K21" s="1">
        <v>1003900</v>
      </c>
      <c r="L21" s="1" t="s">
        <v>16</v>
      </c>
      <c r="M21" s="1" t="s">
        <v>113</v>
      </c>
      <c r="N21" s="1" t="s">
        <v>17</v>
      </c>
      <c r="O21" s="1" t="s">
        <v>114</v>
      </c>
      <c r="P21" s="1" t="s">
        <v>115</v>
      </c>
      <c r="Q21" s="1" t="s">
        <v>60</v>
      </c>
      <c r="R21" s="1" t="s">
        <v>83</v>
      </c>
      <c r="S21" s="1" t="s">
        <v>87</v>
      </c>
      <c r="T21" s="2" t="s">
        <v>12</v>
      </c>
      <c r="U21" s="9">
        <v>4391983</v>
      </c>
      <c r="V21" s="7">
        <v>0</v>
      </c>
      <c r="W21" s="7">
        <f t="shared" si="3"/>
        <v>0</v>
      </c>
      <c r="X21" s="7">
        <f t="shared" si="4"/>
        <v>4391983</v>
      </c>
      <c r="Y21" s="2" t="s">
        <v>116</v>
      </c>
    </row>
    <row r="22" spans="1:25">
      <c r="A22" s="1" t="s">
        <v>14</v>
      </c>
      <c r="B22" s="1" t="s">
        <v>40</v>
      </c>
      <c r="C22" s="1" t="s">
        <v>41</v>
      </c>
      <c r="D22" s="1" t="s">
        <v>1</v>
      </c>
      <c r="E22" s="1" t="s">
        <v>2</v>
      </c>
      <c r="F22" s="1">
        <v>946</v>
      </c>
      <c r="G22" s="1" t="s">
        <v>15</v>
      </c>
      <c r="H22" s="1" t="s">
        <v>42</v>
      </c>
      <c r="I22" s="1">
        <v>76036</v>
      </c>
      <c r="J22" s="1">
        <v>2025</v>
      </c>
      <c r="K22" s="1">
        <v>1003900</v>
      </c>
      <c r="L22" s="1" t="s">
        <v>118</v>
      </c>
      <c r="M22" s="1" t="s">
        <v>17</v>
      </c>
      <c r="N22" s="1" t="s">
        <v>18</v>
      </c>
      <c r="O22" s="1" t="s">
        <v>119</v>
      </c>
      <c r="P22" s="1" t="s">
        <v>120</v>
      </c>
      <c r="Q22" s="1" t="s">
        <v>81</v>
      </c>
      <c r="R22" s="1" t="s">
        <v>117</v>
      </c>
      <c r="S22" s="1" t="s">
        <v>73</v>
      </c>
      <c r="T22" s="2" t="s">
        <v>12</v>
      </c>
      <c r="U22" s="9">
        <v>2016625</v>
      </c>
      <c r="V22" s="7">
        <v>0</v>
      </c>
      <c r="W22" s="7">
        <f t="shared" si="3"/>
        <v>0</v>
      </c>
      <c r="X22" s="7">
        <f t="shared" si="4"/>
        <v>2016625</v>
      </c>
      <c r="Y22" s="2" t="s">
        <v>122</v>
      </c>
    </row>
    <row r="23" spans="1:25">
      <c r="A23" s="1" t="s">
        <v>14</v>
      </c>
      <c r="B23" s="1" t="s">
        <v>40</v>
      </c>
      <c r="C23" s="1" t="s">
        <v>41</v>
      </c>
      <c r="D23" s="1" t="s">
        <v>1</v>
      </c>
      <c r="E23" s="1" t="s">
        <v>2</v>
      </c>
      <c r="F23" s="1">
        <v>946</v>
      </c>
      <c r="G23" s="1" t="s">
        <v>15</v>
      </c>
      <c r="H23" s="1" t="s">
        <v>42</v>
      </c>
      <c r="I23" s="1">
        <v>71712</v>
      </c>
      <c r="J23" s="1">
        <v>2024</v>
      </c>
      <c r="K23" s="1">
        <v>1003900</v>
      </c>
      <c r="L23" s="1" t="s">
        <v>16</v>
      </c>
      <c r="M23" s="1" t="s">
        <v>113</v>
      </c>
      <c r="N23" s="1" t="s">
        <v>17</v>
      </c>
      <c r="O23" s="1" t="s">
        <v>123</v>
      </c>
      <c r="P23" s="1" t="s">
        <v>124</v>
      </c>
      <c r="Q23" s="1" t="s">
        <v>60</v>
      </c>
      <c r="R23" s="1" t="s">
        <v>83</v>
      </c>
      <c r="S23" s="1" t="s">
        <v>87</v>
      </c>
      <c r="T23" s="2" t="s">
        <v>12</v>
      </c>
      <c r="U23" s="9">
        <v>9671923</v>
      </c>
      <c r="V23" s="7">
        <v>0</v>
      </c>
      <c r="W23" s="7">
        <f t="shared" si="3"/>
        <v>0</v>
      </c>
      <c r="X23" s="7">
        <f t="shared" si="4"/>
        <v>9671923</v>
      </c>
      <c r="Y23" s="2" t="s">
        <v>125</v>
      </c>
    </row>
    <row r="24" spans="1:25">
      <c r="A24" s="1" t="s">
        <v>14</v>
      </c>
      <c r="B24" s="1" t="s">
        <v>40</v>
      </c>
      <c r="C24" s="1" t="s">
        <v>41</v>
      </c>
      <c r="D24" s="1" t="s">
        <v>1</v>
      </c>
      <c r="E24" s="1" t="s">
        <v>2</v>
      </c>
      <c r="F24" s="1">
        <v>946</v>
      </c>
      <c r="G24" s="1" t="s">
        <v>15</v>
      </c>
      <c r="H24" s="1" t="s">
        <v>42</v>
      </c>
      <c r="I24" s="1">
        <v>73264</v>
      </c>
      <c r="J24" s="1">
        <v>2024</v>
      </c>
      <c r="K24" s="1">
        <v>1003900</v>
      </c>
      <c r="L24" s="1" t="s">
        <v>44</v>
      </c>
      <c r="M24" s="1" t="s">
        <v>127</v>
      </c>
      <c r="N24" s="1" t="s">
        <v>17</v>
      </c>
      <c r="O24" s="1" t="s">
        <v>128</v>
      </c>
      <c r="P24" s="1" t="s">
        <v>129</v>
      </c>
      <c r="Q24" s="1" t="s">
        <v>81</v>
      </c>
      <c r="R24" s="1" t="s">
        <v>126</v>
      </c>
      <c r="S24" s="1" t="s">
        <v>73</v>
      </c>
      <c r="T24" s="2" t="s">
        <v>12</v>
      </c>
      <c r="U24" s="9">
        <v>1639200</v>
      </c>
      <c r="V24" s="7">
        <v>0</v>
      </c>
      <c r="W24" s="7">
        <f t="shared" si="3"/>
        <v>0</v>
      </c>
      <c r="X24" s="7">
        <f t="shared" si="4"/>
        <v>1639200</v>
      </c>
      <c r="Y24" s="2" t="s">
        <v>130</v>
      </c>
    </row>
    <row r="25" spans="1:25">
      <c r="A25" s="1" t="s">
        <v>14</v>
      </c>
      <c r="B25" s="1" t="s">
        <v>40</v>
      </c>
      <c r="C25" s="1" t="s">
        <v>41</v>
      </c>
      <c r="D25" s="1" t="s">
        <v>1</v>
      </c>
      <c r="E25" s="1" t="s">
        <v>2</v>
      </c>
      <c r="F25" s="1">
        <v>4841</v>
      </c>
      <c r="G25" s="1" t="s">
        <v>3</v>
      </c>
      <c r="H25" s="1" t="s">
        <v>42</v>
      </c>
      <c r="I25" s="1">
        <v>62236</v>
      </c>
      <c r="J25" s="1">
        <v>2022</v>
      </c>
      <c r="K25" s="1">
        <v>1003654</v>
      </c>
      <c r="L25" s="1" t="s">
        <v>16</v>
      </c>
      <c r="M25" s="1" t="s">
        <v>5</v>
      </c>
      <c r="N25" s="1" t="s">
        <v>6</v>
      </c>
      <c r="O25" s="1" t="s">
        <v>64</v>
      </c>
      <c r="P25" s="1" t="s">
        <v>47</v>
      </c>
      <c r="Q25" s="1" t="s">
        <v>49</v>
      </c>
      <c r="R25" s="1" t="s">
        <v>131</v>
      </c>
      <c r="S25" s="1" t="s">
        <v>49</v>
      </c>
      <c r="T25" s="2" t="s">
        <v>111</v>
      </c>
      <c r="U25" s="9">
        <v>0</v>
      </c>
      <c r="V25" s="7">
        <v>0</v>
      </c>
      <c r="W25" s="7">
        <f>+V25/40*60</f>
        <v>0</v>
      </c>
      <c r="X25" s="7">
        <f>+U25+V25+W25</f>
        <v>0</v>
      </c>
      <c r="Y25" s="2" t="s">
        <v>66</v>
      </c>
    </row>
    <row r="26" spans="1:25">
      <c r="A26" s="1" t="s">
        <v>14</v>
      </c>
      <c r="B26" s="1" t="s">
        <v>40</v>
      </c>
      <c r="C26" s="1" t="s">
        <v>41</v>
      </c>
      <c r="D26" s="1" t="s">
        <v>1</v>
      </c>
      <c r="E26" s="1" t="s">
        <v>2</v>
      </c>
      <c r="F26" s="1">
        <v>946</v>
      </c>
      <c r="G26" s="1" t="s">
        <v>15</v>
      </c>
      <c r="H26" s="1" t="s">
        <v>42</v>
      </c>
      <c r="I26" s="1">
        <v>71903</v>
      </c>
      <c r="J26" s="1">
        <v>2024</v>
      </c>
      <c r="K26" s="1">
        <v>1003900</v>
      </c>
      <c r="L26" s="1" t="s">
        <v>16</v>
      </c>
      <c r="M26" s="1" t="s">
        <v>113</v>
      </c>
      <c r="N26" s="1" t="s">
        <v>17</v>
      </c>
      <c r="O26" s="1" t="s">
        <v>114</v>
      </c>
      <c r="P26" s="1" t="s">
        <v>115</v>
      </c>
      <c r="Q26" s="1" t="s">
        <v>60</v>
      </c>
      <c r="R26" s="1" t="s">
        <v>132</v>
      </c>
      <c r="S26" s="1" t="s">
        <v>49</v>
      </c>
      <c r="T26" s="2" t="s">
        <v>111</v>
      </c>
      <c r="U26" s="9">
        <v>0</v>
      </c>
      <c r="V26" s="7">
        <v>0</v>
      </c>
      <c r="W26" s="7">
        <f t="shared" ref="W26:W27" si="5">+V26/40*60</f>
        <v>0</v>
      </c>
      <c r="X26" s="7">
        <f t="shared" ref="X26:X27" si="6">+U26+V26+W26</f>
        <v>0</v>
      </c>
      <c r="Y26" s="2" t="s">
        <v>134</v>
      </c>
    </row>
    <row r="27" spans="1:25">
      <c r="A27" s="1" t="s">
        <v>14</v>
      </c>
      <c r="B27" s="1" t="s">
        <v>40</v>
      </c>
      <c r="C27" s="1" t="s">
        <v>41</v>
      </c>
      <c r="D27" s="1" t="s">
        <v>1</v>
      </c>
      <c r="E27" s="1" t="s">
        <v>2</v>
      </c>
      <c r="F27" s="1">
        <v>946</v>
      </c>
      <c r="G27" s="1" t="s">
        <v>15</v>
      </c>
      <c r="H27" s="1" t="s">
        <v>42</v>
      </c>
      <c r="I27" s="1">
        <v>70183</v>
      </c>
      <c r="J27" s="1">
        <v>2023</v>
      </c>
      <c r="K27" s="1">
        <v>1003900</v>
      </c>
      <c r="L27" s="1" t="s">
        <v>16</v>
      </c>
      <c r="M27" s="1" t="s">
        <v>24</v>
      </c>
      <c r="N27" s="1" t="s">
        <v>17</v>
      </c>
      <c r="O27" s="1" t="s">
        <v>135</v>
      </c>
      <c r="P27" s="1" t="s">
        <v>136</v>
      </c>
      <c r="Q27" s="1" t="s">
        <v>49</v>
      </c>
      <c r="R27" s="1" t="s">
        <v>132</v>
      </c>
      <c r="S27" s="1" t="s">
        <v>49</v>
      </c>
      <c r="T27" s="2" t="s">
        <v>111</v>
      </c>
      <c r="U27" s="9">
        <v>9885347</v>
      </c>
      <c r="V27" s="7">
        <v>0</v>
      </c>
      <c r="W27" s="7">
        <f t="shared" si="5"/>
        <v>0</v>
      </c>
      <c r="X27" s="7">
        <f t="shared" si="6"/>
        <v>9885347</v>
      </c>
      <c r="Y27" s="2" t="s">
        <v>137</v>
      </c>
    </row>
    <row r="28" spans="1:25">
      <c r="A28" s="1" t="s">
        <v>14</v>
      </c>
      <c r="B28" s="1" t="s">
        <v>40</v>
      </c>
      <c r="C28" s="1" t="s">
        <v>41</v>
      </c>
      <c r="D28" s="1" t="s">
        <v>1</v>
      </c>
      <c r="E28" s="1" t="s">
        <v>2</v>
      </c>
      <c r="F28" s="1">
        <v>4841</v>
      </c>
      <c r="G28" s="1" t="s">
        <v>3</v>
      </c>
      <c r="H28" s="1" t="s">
        <v>42</v>
      </c>
      <c r="I28" s="1">
        <v>61660</v>
      </c>
      <c r="J28" s="1">
        <v>2022</v>
      </c>
      <c r="K28" s="1">
        <v>1003654</v>
      </c>
      <c r="L28" s="1" t="s">
        <v>16</v>
      </c>
      <c r="M28" s="1" t="s">
        <v>5</v>
      </c>
      <c r="N28" s="1" t="s">
        <v>6</v>
      </c>
      <c r="O28" s="1" t="s">
        <v>139</v>
      </c>
      <c r="P28" s="1" t="s">
        <v>140</v>
      </c>
      <c r="Q28" s="1" t="s">
        <v>60</v>
      </c>
      <c r="R28" s="1" t="s">
        <v>138</v>
      </c>
      <c r="S28" s="1" t="s">
        <v>87</v>
      </c>
      <c r="T28" s="2" t="s">
        <v>12</v>
      </c>
      <c r="U28" s="9">
        <v>7126666</v>
      </c>
      <c r="V28" s="7">
        <v>0</v>
      </c>
      <c r="W28" s="7">
        <f>+V28/40*60</f>
        <v>0</v>
      </c>
      <c r="X28" s="7">
        <f>+U28+V28+W28</f>
        <v>7126666</v>
      </c>
      <c r="Y28" s="2" t="s">
        <v>141</v>
      </c>
    </row>
    <row r="29" spans="1:25">
      <c r="A29" s="1" t="s">
        <v>14</v>
      </c>
      <c r="B29" s="1" t="s">
        <v>40</v>
      </c>
      <c r="C29" s="1" t="s">
        <v>41</v>
      </c>
      <c r="D29" s="1" t="s">
        <v>1</v>
      </c>
      <c r="E29" s="1" t="s">
        <v>2</v>
      </c>
      <c r="F29" s="1">
        <v>946</v>
      </c>
      <c r="G29" s="1" t="s">
        <v>15</v>
      </c>
      <c r="H29" s="1" t="s">
        <v>42</v>
      </c>
      <c r="I29" s="1">
        <v>70307</v>
      </c>
      <c r="J29" s="1">
        <v>2023</v>
      </c>
      <c r="K29" s="1">
        <v>1003900</v>
      </c>
      <c r="L29" s="1" t="s">
        <v>143</v>
      </c>
      <c r="M29" s="1" t="s">
        <v>84</v>
      </c>
      <c r="N29" s="1" t="s">
        <v>17</v>
      </c>
      <c r="O29" s="1" t="s">
        <v>85</v>
      </c>
      <c r="P29" s="1" t="s">
        <v>144</v>
      </c>
      <c r="Q29" s="1" t="s">
        <v>60</v>
      </c>
      <c r="R29" s="1" t="s">
        <v>142</v>
      </c>
      <c r="S29" s="1" t="s">
        <v>49</v>
      </c>
      <c r="T29" s="2" t="s">
        <v>12</v>
      </c>
      <c r="U29" s="9">
        <v>5000000</v>
      </c>
      <c r="V29" s="7">
        <v>0</v>
      </c>
      <c r="W29" s="7">
        <f>+V29/40*60</f>
        <v>0</v>
      </c>
      <c r="X29" s="7">
        <f>+U29+V29+W29</f>
        <v>5000000</v>
      </c>
      <c r="Y29" s="2" t="s">
        <v>145</v>
      </c>
    </row>
    <row r="30" spans="1:25">
      <c r="A30" s="1" t="s">
        <v>14</v>
      </c>
      <c r="B30" s="1" t="s">
        <v>40</v>
      </c>
      <c r="C30" s="1" t="s">
        <v>146</v>
      </c>
      <c r="D30" s="1" t="s">
        <v>1</v>
      </c>
      <c r="E30" s="1" t="s">
        <v>2</v>
      </c>
      <c r="F30" s="1">
        <v>946</v>
      </c>
      <c r="G30" s="1" t="s">
        <v>15</v>
      </c>
      <c r="H30" s="1" t="s">
        <v>42</v>
      </c>
      <c r="I30" s="1">
        <v>80983</v>
      </c>
      <c r="J30" s="1">
        <v>2026</v>
      </c>
      <c r="K30" s="1">
        <v>1004163</v>
      </c>
      <c r="L30" s="1" t="s">
        <v>16</v>
      </c>
      <c r="M30" s="1" t="s">
        <v>91</v>
      </c>
      <c r="N30" s="1" t="s">
        <v>78</v>
      </c>
      <c r="O30" s="1" t="s">
        <v>148</v>
      </c>
      <c r="P30" s="1" t="s">
        <v>149</v>
      </c>
      <c r="Q30" s="1" t="s">
        <v>150</v>
      </c>
      <c r="R30" s="1" t="s">
        <v>147</v>
      </c>
      <c r="S30" s="1" t="s">
        <v>151</v>
      </c>
      <c r="T30" s="2" t="s">
        <v>12</v>
      </c>
      <c r="U30" s="9">
        <v>1482813</v>
      </c>
      <c r="V30" s="7">
        <v>0</v>
      </c>
      <c r="W30" s="7">
        <f>+V30/40*60</f>
        <v>0</v>
      </c>
      <c r="X30" s="7">
        <f>+U30+V30+W30</f>
        <v>1482813</v>
      </c>
      <c r="Y30" s="2" t="s">
        <v>152</v>
      </c>
    </row>
    <row r="31" spans="1:25">
      <c r="A31" s="1" t="s">
        <v>14</v>
      </c>
      <c r="B31" s="1" t="s">
        <v>40</v>
      </c>
      <c r="C31" s="1" t="s">
        <v>41</v>
      </c>
      <c r="D31" s="1" t="s">
        <v>1</v>
      </c>
      <c r="E31" s="1" t="s">
        <v>2</v>
      </c>
      <c r="F31" s="1">
        <v>4841</v>
      </c>
      <c r="G31" s="1" t="s">
        <v>3</v>
      </c>
      <c r="H31" s="1" t="s">
        <v>42</v>
      </c>
      <c r="I31" s="1">
        <v>63603</v>
      </c>
      <c r="J31" s="1">
        <v>2022</v>
      </c>
      <c r="K31" s="1">
        <v>1003654</v>
      </c>
      <c r="L31" s="1" t="s">
        <v>16</v>
      </c>
      <c r="M31" s="1" t="s">
        <v>68</v>
      </c>
      <c r="N31" s="1" t="s">
        <v>69</v>
      </c>
      <c r="O31" s="1" t="s">
        <v>153</v>
      </c>
      <c r="P31" s="1" t="s">
        <v>154</v>
      </c>
      <c r="Q31" s="1" t="s">
        <v>81</v>
      </c>
      <c r="R31" s="1" t="s">
        <v>131</v>
      </c>
      <c r="S31" s="1" t="s">
        <v>73</v>
      </c>
      <c r="T31" s="2" t="s">
        <v>111</v>
      </c>
      <c r="U31" s="9">
        <v>0</v>
      </c>
      <c r="V31" s="7">
        <v>0</v>
      </c>
      <c r="W31" s="7">
        <f t="shared" ref="W31:W32" si="7">+V31/40*60</f>
        <v>0</v>
      </c>
      <c r="X31" s="7">
        <f t="shared" ref="X31:X32" si="8">+U31+V31+W31</f>
        <v>0</v>
      </c>
      <c r="Y31" s="2" t="s">
        <v>155</v>
      </c>
    </row>
    <row r="32" spans="1:25">
      <c r="A32" s="1" t="s">
        <v>14</v>
      </c>
      <c r="B32" s="1" t="s">
        <v>40</v>
      </c>
      <c r="C32" s="1" t="s">
        <v>41</v>
      </c>
      <c r="D32" s="1" t="s">
        <v>1</v>
      </c>
      <c r="E32" s="1" t="s">
        <v>2</v>
      </c>
      <c r="F32" s="1">
        <v>4841</v>
      </c>
      <c r="G32" s="1" t="s">
        <v>3</v>
      </c>
      <c r="H32" s="1" t="s">
        <v>42</v>
      </c>
      <c r="I32" s="1">
        <v>63655</v>
      </c>
      <c r="J32" s="1">
        <v>2022</v>
      </c>
      <c r="K32" s="1">
        <v>1003654</v>
      </c>
      <c r="L32" s="1" t="s">
        <v>16</v>
      </c>
      <c r="M32" s="1" t="s">
        <v>68</v>
      </c>
      <c r="N32" s="1" t="s">
        <v>69</v>
      </c>
      <c r="O32" s="1" t="s">
        <v>70</v>
      </c>
      <c r="P32" s="1" t="s">
        <v>71</v>
      </c>
      <c r="Q32" s="1" t="s">
        <v>72</v>
      </c>
      <c r="R32" s="1" t="s">
        <v>131</v>
      </c>
      <c r="S32" s="1" t="s">
        <v>156</v>
      </c>
      <c r="T32" s="2" t="s">
        <v>111</v>
      </c>
      <c r="U32" s="9">
        <v>0</v>
      </c>
      <c r="V32" s="7">
        <v>0</v>
      </c>
      <c r="W32" s="7">
        <f t="shared" si="7"/>
        <v>0</v>
      </c>
      <c r="X32" s="7">
        <f t="shared" si="8"/>
        <v>0</v>
      </c>
      <c r="Y32" s="2" t="s">
        <v>74</v>
      </c>
    </row>
    <row r="33" spans="1:25">
      <c r="A33" s="1" t="s">
        <v>14</v>
      </c>
      <c r="B33" s="1" t="s">
        <v>40</v>
      </c>
      <c r="C33" s="1" t="s">
        <v>41</v>
      </c>
      <c r="D33" s="1" t="s">
        <v>1</v>
      </c>
      <c r="E33" s="1" t="s">
        <v>2</v>
      </c>
      <c r="F33" s="1">
        <v>946</v>
      </c>
      <c r="G33" s="1" t="s">
        <v>15</v>
      </c>
      <c r="H33" s="1" t="s">
        <v>42</v>
      </c>
      <c r="I33" s="1">
        <v>71911</v>
      </c>
      <c r="J33" s="1">
        <v>2024</v>
      </c>
      <c r="K33" s="1">
        <v>1003900</v>
      </c>
      <c r="L33" s="1" t="s">
        <v>16</v>
      </c>
      <c r="M33" s="1" t="s">
        <v>113</v>
      </c>
      <c r="N33" s="1" t="s">
        <v>17</v>
      </c>
      <c r="O33" s="1" t="s">
        <v>114</v>
      </c>
      <c r="P33" s="1" t="s">
        <v>133</v>
      </c>
      <c r="Q33" s="1" t="s">
        <v>157</v>
      </c>
      <c r="R33" s="1" t="s">
        <v>132</v>
      </c>
      <c r="S33" s="1" t="s">
        <v>49</v>
      </c>
      <c r="T33" s="2" t="s">
        <v>111</v>
      </c>
      <c r="U33" s="9">
        <v>1639200</v>
      </c>
      <c r="V33" s="7">
        <v>0</v>
      </c>
      <c r="W33" s="7">
        <f>+V33/40*60</f>
        <v>0</v>
      </c>
      <c r="X33" s="7">
        <f>+U33+V33+W33</f>
        <v>1639200</v>
      </c>
      <c r="Y33" s="2" t="s">
        <v>158</v>
      </c>
    </row>
    <row r="34" spans="1:25">
      <c r="A34" s="1" t="s">
        <v>14</v>
      </c>
      <c r="B34" s="1" t="s">
        <v>40</v>
      </c>
      <c r="C34" s="1" t="s">
        <v>41</v>
      </c>
      <c r="D34" s="1" t="s">
        <v>1</v>
      </c>
      <c r="E34" s="1" t="s">
        <v>2</v>
      </c>
      <c r="F34" s="1">
        <v>946</v>
      </c>
      <c r="G34" s="1" t="s">
        <v>15</v>
      </c>
      <c r="H34" s="1" t="s">
        <v>42</v>
      </c>
      <c r="I34" s="1">
        <v>78584</v>
      </c>
      <c r="J34" s="1">
        <v>2025</v>
      </c>
      <c r="K34" s="1">
        <v>1004163</v>
      </c>
      <c r="L34" s="1" t="s">
        <v>16</v>
      </c>
      <c r="M34" s="1" t="s">
        <v>102</v>
      </c>
      <c r="N34" s="1" t="s">
        <v>78</v>
      </c>
      <c r="O34" s="1" t="s">
        <v>159</v>
      </c>
      <c r="P34" s="1" t="s">
        <v>160</v>
      </c>
      <c r="Q34" s="1" t="s">
        <v>161</v>
      </c>
      <c r="R34" s="1" t="s">
        <v>90</v>
      </c>
      <c r="S34" s="1" t="s">
        <v>162</v>
      </c>
      <c r="T34" s="2" t="s">
        <v>163</v>
      </c>
      <c r="U34" s="9">
        <v>0</v>
      </c>
      <c r="V34" s="7">
        <v>1186250</v>
      </c>
      <c r="W34" s="7">
        <f t="shared" ref="W34:W35" si="9">+V34/40*60</f>
        <v>1779375</v>
      </c>
      <c r="X34" s="7">
        <f t="shared" ref="X34:X35" si="10">+U34+V34+W34</f>
        <v>2965625</v>
      </c>
      <c r="Y34" s="2" t="s">
        <v>164</v>
      </c>
    </row>
    <row r="35" spans="1:25">
      <c r="A35" s="1" t="s">
        <v>14</v>
      </c>
      <c r="B35" s="1" t="s">
        <v>40</v>
      </c>
      <c r="C35" s="1" t="s">
        <v>41</v>
      </c>
      <c r="D35" s="1" t="s">
        <v>1</v>
      </c>
      <c r="E35" s="1" t="s">
        <v>2</v>
      </c>
      <c r="F35" s="1">
        <v>946</v>
      </c>
      <c r="G35" s="1" t="s">
        <v>15</v>
      </c>
      <c r="H35" s="1" t="s">
        <v>42</v>
      </c>
      <c r="I35" s="1">
        <v>79517</v>
      </c>
      <c r="J35" s="1">
        <v>2025</v>
      </c>
      <c r="K35" s="1">
        <v>1004163</v>
      </c>
      <c r="L35" s="1" t="s">
        <v>16</v>
      </c>
      <c r="M35" s="1" t="s">
        <v>165</v>
      </c>
      <c r="N35" s="1" t="s">
        <v>78</v>
      </c>
      <c r="O35" s="1" t="s">
        <v>166</v>
      </c>
      <c r="P35" s="1" t="s">
        <v>167</v>
      </c>
      <c r="Q35" s="1" t="s">
        <v>110</v>
      </c>
      <c r="R35" s="1" t="s">
        <v>90</v>
      </c>
      <c r="S35" s="1" t="s">
        <v>162</v>
      </c>
      <c r="T35" s="2" t="s">
        <v>12</v>
      </c>
      <c r="U35" s="9">
        <v>1482813</v>
      </c>
      <c r="V35" s="7">
        <v>0</v>
      </c>
      <c r="W35" s="7">
        <f t="shared" si="9"/>
        <v>0</v>
      </c>
      <c r="X35" s="7">
        <f t="shared" si="10"/>
        <v>1482813</v>
      </c>
      <c r="Y35" s="2" t="s">
        <v>168</v>
      </c>
    </row>
    <row r="36" spans="1:25">
      <c r="A36" s="1" t="s">
        <v>14</v>
      </c>
      <c r="B36" s="1" t="s">
        <v>40</v>
      </c>
      <c r="C36" s="1" t="s">
        <v>89</v>
      </c>
      <c r="D36" s="1" t="s">
        <v>1</v>
      </c>
      <c r="E36" s="1" t="s">
        <v>2</v>
      </c>
      <c r="F36" s="1">
        <v>4841</v>
      </c>
      <c r="G36" s="1" t="s">
        <v>3</v>
      </c>
      <c r="H36" s="1" t="s">
        <v>42</v>
      </c>
      <c r="I36" s="1">
        <v>59067</v>
      </c>
      <c r="J36" s="1">
        <v>2021</v>
      </c>
      <c r="K36" s="1">
        <v>1003424</v>
      </c>
      <c r="L36" s="1" t="s">
        <v>170</v>
      </c>
      <c r="M36" s="1" t="s">
        <v>55</v>
      </c>
      <c r="N36" s="1" t="s">
        <v>56</v>
      </c>
      <c r="O36" s="1" t="s">
        <v>171</v>
      </c>
      <c r="P36" s="1" t="s">
        <v>172</v>
      </c>
      <c r="Q36" s="1" t="s">
        <v>150</v>
      </c>
      <c r="R36" s="1" t="s">
        <v>169</v>
      </c>
      <c r="S36" s="1" t="s">
        <v>173</v>
      </c>
      <c r="T36" s="2" t="s">
        <v>12</v>
      </c>
      <c r="U36" s="9">
        <v>4950000</v>
      </c>
      <c r="V36" s="7">
        <v>0</v>
      </c>
      <c r="W36" s="7">
        <f>+V36/58*42</f>
        <v>0</v>
      </c>
      <c r="X36" s="7">
        <f>+U36+V36+W36</f>
        <v>4950000</v>
      </c>
      <c r="Y36" s="2" t="s">
        <v>174</v>
      </c>
    </row>
    <row r="37" spans="1:25">
      <c r="A37" s="1" t="s">
        <v>14</v>
      </c>
      <c r="B37" s="1" t="s">
        <v>40</v>
      </c>
      <c r="C37" s="1" t="s">
        <v>41</v>
      </c>
      <c r="D37" s="1" t="s">
        <v>1</v>
      </c>
      <c r="E37" s="1" t="s">
        <v>2</v>
      </c>
      <c r="F37" s="1">
        <v>946</v>
      </c>
      <c r="G37" s="1" t="s">
        <v>15</v>
      </c>
      <c r="H37" s="1" t="s">
        <v>42</v>
      </c>
      <c r="I37" s="1">
        <v>79229</v>
      </c>
      <c r="J37" s="1">
        <v>2025</v>
      </c>
      <c r="K37" s="1">
        <v>1004163</v>
      </c>
      <c r="L37" s="1" t="s">
        <v>44</v>
      </c>
      <c r="M37" s="1" t="s">
        <v>165</v>
      </c>
      <c r="N37" s="1" t="s">
        <v>78</v>
      </c>
      <c r="O37" s="1" t="s">
        <v>176</v>
      </c>
      <c r="P37" s="1" t="s">
        <v>177</v>
      </c>
      <c r="Q37" s="1" t="s">
        <v>179</v>
      </c>
      <c r="R37" s="1" t="s">
        <v>175</v>
      </c>
      <c r="S37" s="1" t="s">
        <v>162</v>
      </c>
      <c r="T37" s="2" t="s">
        <v>12</v>
      </c>
      <c r="U37" s="9">
        <v>4323629</v>
      </c>
      <c r="V37" s="7">
        <v>0</v>
      </c>
      <c r="W37" s="7">
        <f t="shared" ref="W37:W39" si="11">+V37/40*60</f>
        <v>0</v>
      </c>
      <c r="X37" s="7">
        <f t="shared" ref="X37:X39" si="12">+U37+V37+W37</f>
        <v>4323629</v>
      </c>
      <c r="Y37" s="2" t="s">
        <v>180</v>
      </c>
    </row>
    <row r="38" spans="1:25">
      <c r="A38" s="1" t="s">
        <v>14</v>
      </c>
      <c r="B38" s="1" t="s">
        <v>40</v>
      </c>
      <c r="C38" s="1" t="s">
        <v>41</v>
      </c>
      <c r="D38" s="1" t="s">
        <v>1</v>
      </c>
      <c r="E38" s="1" t="s">
        <v>2</v>
      </c>
      <c r="F38" s="1">
        <v>946</v>
      </c>
      <c r="G38" s="1" t="s">
        <v>15</v>
      </c>
      <c r="H38" s="1" t="s">
        <v>42</v>
      </c>
      <c r="I38" s="1">
        <v>79272</v>
      </c>
      <c r="J38" s="1">
        <v>2025</v>
      </c>
      <c r="K38" s="1">
        <v>1004163</v>
      </c>
      <c r="L38" s="1" t="s">
        <v>182</v>
      </c>
      <c r="M38" s="1" t="s">
        <v>165</v>
      </c>
      <c r="N38" s="1" t="s">
        <v>78</v>
      </c>
      <c r="O38" s="1" t="s">
        <v>183</v>
      </c>
      <c r="P38" s="1" t="s">
        <v>184</v>
      </c>
      <c r="Q38" s="1" t="s">
        <v>110</v>
      </c>
      <c r="R38" s="1" t="s">
        <v>181</v>
      </c>
      <c r="S38" s="1" t="s">
        <v>162</v>
      </c>
      <c r="T38" s="2" t="s">
        <v>12</v>
      </c>
      <c r="U38" s="9">
        <v>1482813</v>
      </c>
      <c r="V38" s="7">
        <v>0</v>
      </c>
      <c r="W38" s="7">
        <f t="shared" si="11"/>
        <v>0</v>
      </c>
      <c r="X38" s="7">
        <f t="shared" si="12"/>
        <v>1482813</v>
      </c>
      <c r="Y38" s="2" t="s">
        <v>185</v>
      </c>
    </row>
    <row r="39" spans="1:25">
      <c r="A39" s="1" t="s">
        <v>14</v>
      </c>
      <c r="B39" s="1" t="s">
        <v>40</v>
      </c>
      <c r="C39" s="1" t="s">
        <v>186</v>
      </c>
      <c r="D39" s="1" t="s">
        <v>1</v>
      </c>
      <c r="E39" s="1" t="s">
        <v>2</v>
      </c>
      <c r="F39" s="1">
        <v>946</v>
      </c>
      <c r="G39" s="1" t="s">
        <v>15</v>
      </c>
      <c r="H39" s="1" t="s">
        <v>42</v>
      </c>
      <c r="I39" s="1">
        <v>78597</v>
      </c>
      <c r="J39" s="1">
        <v>2025</v>
      </c>
      <c r="K39" s="1">
        <v>1004163</v>
      </c>
      <c r="L39" s="1" t="s">
        <v>118</v>
      </c>
      <c r="M39" s="1" t="s">
        <v>102</v>
      </c>
      <c r="N39" s="1" t="s">
        <v>78</v>
      </c>
      <c r="O39" s="1" t="s">
        <v>188</v>
      </c>
      <c r="P39" s="1" t="s">
        <v>189</v>
      </c>
      <c r="Q39" s="1" t="s">
        <v>60</v>
      </c>
      <c r="R39" s="1" t="s">
        <v>187</v>
      </c>
      <c r="S39" s="1" t="s">
        <v>190</v>
      </c>
      <c r="T39" s="2" t="s">
        <v>12</v>
      </c>
      <c r="U39" s="9">
        <v>1482813</v>
      </c>
      <c r="V39" s="7">
        <v>0</v>
      </c>
      <c r="W39" s="7">
        <f t="shared" si="11"/>
        <v>0</v>
      </c>
      <c r="X39" s="7">
        <f t="shared" si="12"/>
        <v>1482813</v>
      </c>
      <c r="Y39" s="2" t="s">
        <v>191</v>
      </c>
    </row>
    <row r="40" spans="1:25">
      <c r="A40" s="1" t="s">
        <v>14</v>
      </c>
      <c r="B40" s="1" t="s">
        <v>40</v>
      </c>
      <c r="C40" s="1" t="s">
        <v>89</v>
      </c>
      <c r="D40" s="1" t="s">
        <v>1</v>
      </c>
      <c r="E40" s="1" t="s">
        <v>2</v>
      </c>
      <c r="F40" s="1">
        <v>4841</v>
      </c>
      <c r="G40" s="1" t="s">
        <v>3</v>
      </c>
      <c r="H40" s="1" t="s">
        <v>42</v>
      </c>
      <c r="I40" s="1">
        <v>59930</v>
      </c>
      <c r="J40" s="1">
        <v>2021</v>
      </c>
      <c r="K40" s="1">
        <v>1003424</v>
      </c>
      <c r="L40" s="1" t="s">
        <v>170</v>
      </c>
      <c r="M40" s="1" t="s">
        <v>55</v>
      </c>
      <c r="N40" s="1" t="s">
        <v>56</v>
      </c>
      <c r="O40" s="1" t="s">
        <v>192</v>
      </c>
      <c r="P40" s="1" t="s">
        <v>193</v>
      </c>
      <c r="Q40" s="1" t="s">
        <v>50</v>
      </c>
      <c r="R40" s="1" t="s">
        <v>169</v>
      </c>
      <c r="S40" s="1" t="s">
        <v>173</v>
      </c>
      <c r="T40" s="2" t="s">
        <v>111</v>
      </c>
      <c r="U40" s="9">
        <v>0</v>
      </c>
      <c r="V40" s="7">
        <v>0</v>
      </c>
      <c r="W40" s="7">
        <f>+V40/58*42</f>
        <v>0</v>
      </c>
      <c r="X40" s="7">
        <f>+U40+V40+W40</f>
        <v>0</v>
      </c>
      <c r="Y40" s="2" t="s">
        <v>194</v>
      </c>
    </row>
    <row r="41" spans="1:25">
      <c r="A41" s="1" t="s">
        <v>14</v>
      </c>
      <c r="B41" s="1" t="s">
        <v>40</v>
      </c>
      <c r="C41" s="1" t="s">
        <v>41</v>
      </c>
      <c r="D41" s="1" t="s">
        <v>1</v>
      </c>
      <c r="E41" s="1" t="s">
        <v>2</v>
      </c>
      <c r="F41" s="1">
        <v>946</v>
      </c>
      <c r="G41" s="1" t="s">
        <v>15</v>
      </c>
      <c r="H41" s="1" t="s">
        <v>42</v>
      </c>
      <c r="I41" s="1">
        <v>81584</v>
      </c>
      <c r="J41" s="1">
        <v>2026</v>
      </c>
      <c r="K41" s="1">
        <v>1004163</v>
      </c>
      <c r="L41" s="1" t="s">
        <v>107</v>
      </c>
      <c r="M41" s="1" t="s">
        <v>77</v>
      </c>
      <c r="N41" s="1" t="s">
        <v>78</v>
      </c>
      <c r="O41" s="1" t="s">
        <v>108</v>
      </c>
      <c r="P41" s="1" t="s">
        <v>109</v>
      </c>
      <c r="Q41" s="1" t="s">
        <v>110</v>
      </c>
      <c r="R41" s="1" t="s">
        <v>106</v>
      </c>
      <c r="S41" s="1" t="s">
        <v>162</v>
      </c>
      <c r="T41" s="2" t="s">
        <v>12</v>
      </c>
      <c r="U41" s="9">
        <v>2991125</v>
      </c>
      <c r="V41" s="7">
        <v>0</v>
      </c>
      <c r="W41" s="7">
        <f t="shared" ref="W41:W48" si="13">+V41/40*60</f>
        <v>0</v>
      </c>
      <c r="X41" s="7">
        <f t="shared" ref="X41:X48" si="14">+U41+V41+W41</f>
        <v>2991125</v>
      </c>
      <c r="Y41" s="2" t="s">
        <v>112</v>
      </c>
    </row>
    <row r="42" spans="1:25">
      <c r="A42" s="1" t="s">
        <v>14</v>
      </c>
      <c r="B42" s="1" t="s">
        <v>40</v>
      </c>
      <c r="C42" s="1" t="s">
        <v>186</v>
      </c>
      <c r="D42" s="1" t="s">
        <v>1</v>
      </c>
      <c r="E42" s="1" t="s">
        <v>2</v>
      </c>
      <c r="F42" s="1">
        <v>946</v>
      </c>
      <c r="G42" s="1" t="s">
        <v>15</v>
      </c>
      <c r="H42" s="1" t="s">
        <v>42</v>
      </c>
      <c r="I42" s="1">
        <v>83339</v>
      </c>
      <c r="J42" s="1">
        <v>2026</v>
      </c>
      <c r="K42" s="1">
        <v>1004163</v>
      </c>
      <c r="L42" s="1" t="s">
        <v>16</v>
      </c>
      <c r="M42" s="1" t="s">
        <v>78</v>
      </c>
      <c r="N42" s="1" t="s">
        <v>195</v>
      </c>
      <c r="O42" s="1" t="s">
        <v>196</v>
      </c>
      <c r="P42" s="1" t="s">
        <v>197</v>
      </c>
      <c r="Q42" s="1" t="s">
        <v>49</v>
      </c>
      <c r="R42" s="1" t="s">
        <v>90</v>
      </c>
      <c r="S42" s="1" t="s">
        <v>190</v>
      </c>
      <c r="T42" s="2" t="s">
        <v>198</v>
      </c>
      <c r="U42" s="9">
        <v>0</v>
      </c>
      <c r="V42" s="7">
        <v>598226</v>
      </c>
      <c r="W42" s="7">
        <f t="shared" si="13"/>
        <v>897339</v>
      </c>
      <c r="X42" s="7">
        <f t="shared" si="14"/>
        <v>1495565</v>
      </c>
      <c r="Y42" s="2" t="s">
        <v>199</v>
      </c>
    </row>
    <row r="43" spans="1:25">
      <c r="A43" s="1" t="s">
        <v>14</v>
      </c>
      <c r="B43" s="1" t="s">
        <v>40</v>
      </c>
      <c r="C43" s="1" t="s">
        <v>186</v>
      </c>
      <c r="D43" s="1" t="s">
        <v>1</v>
      </c>
      <c r="E43" s="1" t="s">
        <v>2</v>
      </c>
      <c r="F43" s="1">
        <v>946</v>
      </c>
      <c r="G43" s="1" t="s">
        <v>15</v>
      </c>
      <c r="H43" s="1" t="s">
        <v>42</v>
      </c>
      <c r="I43" s="1">
        <v>83342</v>
      </c>
      <c r="J43" s="1">
        <v>2026</v>
      </c>
      <c r="K43" s="1">
        <v>1004163</v>
      </c>
      <c r="L43" s="1" t="s">
        <v>16</v>
      </c>
      <c r="M43" s="1" t="s">
        <v>78</v>
      </c>
      <c r="N43" s="1" t="s">
        <v>195</v>
      </c>
      <c r="O43" s="1" t="s">
        <v>196</v>
      </c>
      <c r="P43" s="1" t="s">
        <v>197</v>
      </c>
      <c r="Q43" s="1" t="s">
        <v>49</v>
      </c>
      <c r="R43" s="1" t="s">
        <v>90</v>
      </c>
      <c r="S43" s="1" t="s">
        <v>190</v>
      </c>
      <c r="T43" s="2" t="s">
        <v>198</v>
      </c>
      <c r="U43" s="9">
        <v>0</v>
      </c>
      <c r="V43" s="7">
        <v>598226</v>
      </c>
      <c r="W43" s="7">
        <f t="shared" si="13"/>
        <v>897339</v>
      </c>
      <c r="X43" s="7">
        <f t="shared" si="14"/>
        <v>1495565</v>
      </c>
      <c r="Y43" s="2" t="s">
        <v>200</v>
      </c>
    </row>
    <row r="44" spans="1:25">
      <c r="A44" s="1" t="s">
        <v>14</v>
      </c>
      <c r="B44" s="1" t="s">
        <v>40</v>
      </c>
      <c r="C44" s="1" t="s">
        <v>186</v>
      </c>
      <c r="D44" s="1" t="s">
        <v>1</v>
      </c>
      <c r="E44" s="1" t="s">
        <v>2</v>
      </c>
      <c r="F44" s="1">
        <v>946</v>
      </c>
      <c r="G44" s="1" t="s">
        <v>15</v>
      </c>
      <c r="H44" s="1" t="s">
        <v>42</v>
      </c>
      <c r="I44" s="1">
        <v>83323</v>
      </c>
      <c r="J44" s="1">
        <v>2026</v>
      </c>
      <c r="K44" s="1">
        <v>1004163</v>
      </c>
      <c r="L44" s="1" t="s">
        <v>16</v>
      </c>
      <c r="M44" s="1" t="s">
        <v>78</v>
      </c>
      <c r="N44" s="1" t="s">
        <v>195</v>
      </c>
      <c r="O44" s="1" t="s">
        <v>196</v>
      </c>
      <c r="P44" s="1" t="s">
        <v>201</v>
      </c>
      <c r="Q44" s="1" t="s">
        <v>49</v>
      </c>
      <c r="R44" s="1" t="s">
        <v>90</v>
      </c>
      <c r="S44" s="1" t="s">
        <v>190</v>
      </c>
      <c r="T44" s="2" t="s">
        <v>198</v>
      </c>
      <c r="U44" s="9">
        <v>0</v>
      </c>
      <c r="V44" s="7">
        <v>598226</v>
      </c>
      <c r="W44" s="7">
        <f t="shared" si="13"/>
        <v>897339</v>
      </c>
      <c r="X44" s="7">
        <f t="shared" si="14"/>
        <v>1495565</v>
      </c>
      <c r="Y44" s="2" t="s">
        <v>202</v>
      </c>
    </row>
    <row r="45" spans="1:25">
      <c r="A45" s="1" t="s">
        <v>14</v>
      </c>
      <c r="B45" s="1" t="s">
        <v>40</v>
      </c>
      <c r="C45" s="1" t="s">
        <v>186</v>
      </c>
      <c r="D45" s="1" t="s">
        <v>1</v>
      </c>
      <c r="E45" s="1" t="s">
        <v>2</v>
      </c>
      <c r="F45" s="1">
        <v>946</v>
      </c>
      <c r="G45" s="1" t="s">
        <v>15</v>
      </c>
      <c r="H45" s="1" t="s">
        <v>42</v>
      </c>
      <c r="I45" s="1">
        <v>83304</v>
      </c>
      <c r="J45" s="1">
        <v>2026</v>
      </c>
      <c r="K45" s="1">
        <v>1004163</v>
      </c>
      <c r="L45" s="1" t="s">
        <v>16</v>
      </c>
      <c r="M45" s="1" t="s">
        <v>78</v>
      </c>
      <c r="N45" s="1" t="s">
        <v>195</v>
      </c>
      <c r="O45" s="1" t="s">
        <v>196</v>
      </c>
      <c r="P45" s="1" t="s">
        <v>203</v>
      </c>
      <c r="Q45" s="1" t="s">
        <v>49</v>
      </c>
      <c r="R45" s="1" t="s">
        <v>90</v>
      </c>
      <c r="S45" s="1" t="s">
        <v>190</v>
      </c>
      <c r="T45" s="2" t="s">
        <v>198</v>
      </c>
      <c r="U45" s="9">
        <v>0</v>
      </c>
      <c r="V45" s="7">
        <v>598226</v>
      </c>
      <c r="W45" s="7">
        <f t="shared" si="13"/>
        <v>897339</v>
      </c>
      <c r="X45" s="7">
        <f t="shared" si="14"/>
        <v>1495565</v>
      </c>
      <c r="Y45" s="2" t="s">
        <v>205</v>
      </c>
    </row>
    <row r="46" spans="1:25">
      <c r="A46" s="1" t="s">
        <v>14</v>
      </c>
      <c r="B46" s="1" t="s">
        <v>40</v>
      </c>
      <c r="C46" s="1" t="s">
        <v>186</v>
      </c>
      <c r="D46" s="1" t="s">
        <v>1</v>
      </c>
      <c r="E46" s="1" t="s">
        <v>2</v>
      </c>
      <c r="F46" s="1">
        <v>946</v>
      </c>
      <c r="G46" s="1" t="s">
        <v>15</v>
      </c>
      <c r="H46" s="1" t="s">
        <v>42</v>
      </c>
      <c r="I46" s="1">
        <v>83332</v>
      </c>
      <c r="J46" s="1">
        <v>2026</v>
      </c>
      <c r="K46" s="1">
        <v>1004163</v>
      </c>
      <c r="L46" s="1" t="s">
        <v>16</v>
      </c>
      <c r="M46" s="1" t="s">
        <v>78</v>
      </c>
      <c r="N46" s="1" t="s">
        <v>195</v>
      </c>
      <c r="O46" s="1" t="s">
        <v>196</v>
      </c>
      <c r="P46" s="1" t="s">
        <v>201</v>
      </c>
      <c r="Q46" s="1" t="s">
        <v>49</v>
      </c>
      <c r="R46" s="1" t="s">
        <v>90</v>
      </c>
      <c r="S46" s="1" t="s">
        <v>190</v>
      </c>
      <c r="T46" s="2" t="s">
        <v>198</v>
      </c>
      <c r="U46" s="9">
        <v>0</v>
      </c>
      <c r="V46" s="7">
        <v>598226</v>
      </c>
      <c r="W46" s="7">
        <f t="shared" si="13"/>
        <v>897339</v>
      </c>
      <c r="X46" s="7">
        <f t="shared" si="14"/>
        <v>1495565</v>
      </c>
      <c r="Y46" s="2" t="s">
        <v>206</v>
      </c>
    </row>
    <row r="47" spans="1:25">
      <c r="A47" s="1" t="s">
        <v>14</v>
      </c>
      <c r="B47" s="1" t="s">
        <v>40</v>
      </c>
      <c r="C47" s="1" t="s">
        <v>186</v>
      </c>
      <c r="D47" s="1" t="s">
        <v>1</v>
      </c>
      <c r="E47" s="1" t="s">
        <v>2</v>
      </c>
      <c r="F47" s="1">
        <v>946</v>
      </c>
      <c r="G47" s="1" t="s">
        <v>15</v>
      </c>
      <c r="H47" s="1" t="s">
        <v>42</v>
      </c>
      <c r="I47" s="1">
        <v>83340</v>
      </c>
      <c r="J47" s="1">
        <v>2026</v>
      </c>
      <c r="K47" s="1">
        <v>1004163</v>
      </c>
      <c r="L47" s="1" t="s">
        <v>208</v>
      </c>
      <c r="M47" s="1" t="s">
        <v>78</v>
      </c>
      <c r="N47" s="1" t="s">
        <v>195</v>
      </c>
      <c r="O47" s="1" t="s">
        <v>196</v>
      </c>
      <c r="P47" s="1" t="s">
        <v>197</v>
      </c>
      <c r="Q47" s="1" t="s">
        <v>179</v>
      </c>
      <c r="R47" s="1" t="s">
        <v>207</v>
      </c>
      <c r="S47" s="1" t="s">
        <v>190</v>
      </c>
      <c r="T47" s="2" t="s">
        <v>198</v>
      </c>
      <c r="U47" s="9">
        <v>0</v>
      </c>
      <c r="V47" s="7">
        <v>598226</v>
      </c>
      <c r="W47" s="7">
        <f t="shared" si="13"/>
        <v>897339</v>
      </c>
      <c r="X47" s="7">
        <f t="shared" si="14"/>
        <v>1495565</v>
      </c>
      <c r="Y47" s="2" t="s">
        <v>209</v>
      </c>
    </row>
    <row r="48" spans="1:25">
      <c r="A48" s="1" t="s">
        <v>14</v>
      </c>
      <c r="B48" s="1" t="s">
        <v>40</v>
      </c>
      <c r="C48" s="1" t="s">
        <v>186</v>
      </c>
      <c r="D48" s="1" t="s">
        <v>1</v>
      </c>
      <c r="E48" s="1" t="s">
        <v>2</v>
      </c>
      <c r="F48" s="1">
        <v>946</v>
      </c>
      <c r="G48" s="1" t="s">
        <v>15</v>
      </c>
      <c r="H48" s="1" t="s">
        <v>42</v>
      </c>
      <c r="I48" s="1">
        <v>83316</v>
      </c>
      <c r="J48" s="1">
        <v>2026</v>
      </c>
      <c r="K48" s="1">
        <v>1004163</v>
      </c>
      <c r="L48" s="1" t="s">
        <v>44</v>
      </c>
      <c r="M48" s="1" t="s">
        <v>78</v>
      </c>
      <c r="N48" s="1" t="s">
        <v>195</v>
      </c>
      <c r="O48" s="1" t="s">
        <v>196</v>
      </c>
      <c r="P48" s="1" t="s">
        <v>204</v>
      </c>
      <c r="Q48" s="1" t="s">
        <v>179</v>
      </c>
      <c r="R48" s="1" t="s">
        <v>175</v>
      </c>
      <c r="S48" s="1" t="s">
        <v>190</v>
      </c>
      <c r="T48" s="2" t="s">
        <v>198</v>
      </c>
      <c r="U48" s="9">
        <v>0</v>
      </c>
      <c r="V48" s="7">
        <v>598226</v>
      </c>
      <c r="W48" s="7">
        <f t="shared" si="13"/>
        <v>897339</v>
      </c>
      <c r="X48" s="7">
        <f t="shared" si="14"/>
        <v>1495565</v>
      </c>
      <c r="Y48" s="2" t="s">
        <v>210</v>
      </c>
    </row>
    <row r="49" spans="1:25">
      <c r="A49" s="1" t="s">
        <v>14</v>
      </c>
      <c r="B49" s="1" t="s">
        <v>40</v>
      </c>
      <c r="C49" s="1" t="s">
        <v>41</v>
      </c>
      <c r="D49" s="1" t="s">
        <v>1</v>
      </c>
      <c r="E49" s="1" t="s">
        <v>2</v>
      </c>
      <c r="F49" s="1">
        <v>946</v>
      </c>
      <c r="G49" s="1" t="s">
        <v>15</v>
      </c>
      <c r="H49" s="1" t="s">
        <v>42</v>
      </c>
      <c r="I49" s="1">
        <v>76036</v>
      </c>
      <c r="J49" s="1">
        <v>2025</v>
      </c>
      <c r="K49" s="1">
        <v>1003900</v>
      </c>
      <c r="L49" s="1" t="s">
        <v>16</v>
      </c>
      <c r="M49" s="1" t="s">
        <v>17</v>
      </c>
      <c r="N49" s="1" t="s">
        <v>18</v>
      </c>
      <c r="O49" s="1" t="s">
        <v>119</v>
      </c>
      <c r="P49" s="1" t="s">
        <v>120</v>
      </c>
      <c r="Q49" s="1" t="s">
        <v>81</v>
      </c>
      <c r="R49" s="1" t="s">
        <v>132</v>
      </c>
      <c r="S49" s="1" t="s">
        <v>162</v>
      </c>
      <c r="T49" s="2" t="s">
        <v>111</v>
      </c>
      <c r="U49" s="9">
        <v>0</v>
      </c>
      <c r="V49" s="7">
        <v>0</v>
      </c>
      <c r="W49" s="7">
        <f>+V49/40*60</f>
        <v>0</v>
      </c>
      <c r="X49" s="7">
        <f>+U49+V49+W49</f>
        <v>0</v>
      </c>
      <c r="Y49" s="2" t="s">
        <v>122</v>
      </c>
    </row>
    <row r="50" spans="1:25">
      <c r="A50" s="1" t="s">
        <v>14</v>
      </c>
      <c r="B50" s="1" t="s">
        <v>40</v>
      </c>
      <c r="C50" s="1" t="s">
        <v>186</v>
      </c>
      <c r="D50" s="1" t="s">
        <v>1</v>
      </c>
      <c r="E50" s="1" t="s">
        <v>2</v>
      </c>
      <c r="F50" s="1">
        <v>946</v>
      </c>
      <c r="G50" s="1" t="s">
        <v>15</v>
      </c>
      <c r="H50" s="1" t="s">
        <v>42</v>
      </c>
      <c r="I50" s="1">
        <v>83483</v>
      </c>
      <c r="J50" s="1">
        <v>2026</v>
      </c>
      <c r="K50" s="1">
        <v>1004163</v>
      </c>
      <c r="L50" s="1" t="s">
        <v>16</v>
      </c>
      <c r="M50" s="1" t="s">
        <v>78</v>
      </c>
      <c r="N50" s="1" t="s">
        <v>195</v>
      </c>
      <c r="O50" s="1" t="s">
        <v>196</v>
      </c>
      <c r="P50" s="1" t="s">
        <v>197</v>
      </c>
      <c r="Q50" s="1" t="s">
        <v>179</v>
      </c>
      <c r="R50" s="1" t="s">
        <v>90</v>
      </c>
      <c r="S50" s="1" t="s">
        <v>190</v>
      </c>
      <c r="T50" s="2" t="s">
        <v>198</v>
      </c>
      <c r="U50" s="9">
        <v>0</v>
      </c>
      <c r="V50" s="7">
        <v>598226</v>
      </c>
      <c r="W50" s="7">
        <f>+V50/40*60</f>
        <v>897339</v>
      </c>
      <c r="X50" s="7">
        <f>+U50+V50+W50</f>
        <v>1495565</v>
      </c>
      <c r="Y50" s="2" t="s">
        <v>211</v>
      </c>
    </row>
    <row r="51" spans="1:25">
      <c r="A51" s="1" t="s">
        <v>14</v>
      </c>
      <c r="B51" s="1" t="s">
        <v>40</v>
      </c>
      <c r="C51" s="1" t="s">
        <v>186</v>
      </c>
      <c r="D51" s="1" t="s">
        <v>1</v>
      </c>
      <c r="E51" s="1" t="s">
        <v>2</v>
      </c>
      <c r="F51" s="1">
        <v>946</v>
      </c>
      <c r="G51" s="1" t="s">
        <v>15</v>
      </c>
      <c r="H51" s="1" t="s">
        <v>42</v>
      </c>
      <c r="I51" s="1">
        <v>69063</v>
      </c>
      <c r="J51" s="1">
        <v>2023</v>
      </c>
      <c r="K51" s="1">
        <v>1003900</v>
      </c>
      <c r="L51" s="1" t="s">
        <v>16</v>
      </c>
      <c r="M51" s="1" t="s">
        <v>24</v>
      </c>
      <c r="N51" s="1" t="s">
        <v>17</v>
      </c>
      <c r="O51" s="1" t="s">
        <v>212</v>
      </c>
      <c r="P51" s="1" t="s">
        <v>213</v>
      </c>
      <c r="Q51" s="1" t="s">
        <v>50</v>
      </c>
      <c r="R51" s="1" t="s">
        <v>132</v>
      </c>
      <c r="S51" s="1" t="s">
        <v>190</v>
      </c>
      <c r="T51" s="2" t="s">
        <v>12</v>
      </c>
      <c r="U51" s="9">
        <v>2501600</v>
      </c>
      <c r="V51" s="7">
        <v>0</v>
      </c>
      <c r="W51" s="7">
        <f>+V51/40*60</f>
        <v>0</v>
      </c>
      <c r="X51" s="7">
        <f>+U51+V51+W51</f>
        <v>2501600</v>
      </c>
      <c r="Y51" s="2" t="s">
        <v>214</v>
      </c>
    </row>
    <row r="52" spans="1:25">
      <c r="A52" s="1" t="s">
        <v>14</v>
      </c>
      <c r="B52" s="1" t="s">
        <v>40</v>
      </c>
      <c r="C52" s="1" t="s">
        <v>41</v>
      </c>
      <c r="D52" s="1" t="s">
        <v>1</v>
      </c>
      <c r="E52" s="1" t="s">
        <v>2</v>
      </c>
      <c r="F52" s="1">
        <v>946</v>
      </c>
      <c r="G52" s="1" t="s">
        <v>15</v>
      </c>
      <c r="H52" s="1" t="s">
        <v>42</v>
      </c>
      <c r="I52" s="1">
        <v>81059</v>
      </c>
      <c r="J52" s="1">
        <v>2026</v>
      </c>
      <c r="K52" s="1">
        <v>1004163</v>
      </c>
      <c r="L52" s="1" t="s">
        <v>53</v>
      </c>
      <c r="M52" s="1" t="s">
        <v>91</v>
      </c>
      <c r="N52" s="1" t="s">
        <v>78</v>
      </c>
      <c r="O52" s="1" t="s">
        <v>216</v>
      </c>
      <c r="P52" s="1" t="s">
        <v>217</v>
      </c>
      <c r="Q52" s="1" t="s">
        <v>110</v>
      </c>
      <c r="R52" s="1" t="s">
        <v>215</v>
      </c>
      <c r="S52" s="1" t="s">
        <v>162</v>
      </c>
      <c r="T52" s="2" t="s">
        <v>12</v>
      </c>
      <c r="U52" s="9">
        <v>1482813</v>
      </c>
      <c r="V52" s="7">
        <v>0</v>
      </c>
      <c r="W52" s="7">
        <f t="shared" ref="W52:W58" si="15">+V52/40*60</f>
        <v>0</v>
      </c>
      <c r="X52" s="7">
        <f t="shared" ref="X52:X58" si="16">+U52+V52+W52</f>
        <v>1482813</v>
      </c>
      <c r="Y52" s="2" t="s">
        <v>218</v>
      </c>
    </row>
    <row r="53" spans="1:25">
      <c r="A53" s="1" t="s">
        <v>14</v>
      </c>
      <c r="B53" s="1" t="s">
        <v>40</v>
      </c>
      <c r="C53" s="1" t="s">
        <v>186</v>
      </c>
      <c r="D53" s="1" t="s">
        <v>1</v>
      </c>
      <c r="E53" s="1" t="s">
        <v>2</v>
      </c>
      <c r="F53" s="1">
        <v>946</v>
      </c>
      <c r="G53" s="1" t="s">
        <v>15</v>
      </c>
      <c r="H53" s="1" t="s">
        <v>42</v>
      </c>
      <c r="I53" s="1">
        <v>83303</v>
      </c>
      <c r="J53" s="1">
        <v>2026</v>
      </c>
      <c r="K53" s="1">
        <v>1004163</v>
      </c>
      <c r="L53" s="1" t="s">
        <v>16</v>
      </c>
      <c r="M53" s="1" t="s">
        <v>78</v>
      </c>
      <c r="N53" s="1" t="s">
        <v>195</v>
      </c>
      <c r="O53" s="1" t="s">
        <v>196</v>
      </c>
      <c r="P53" s="1" t="s">
        <v>204</v>
      </c>
      <c r="Q53" s="1" t="s">
        <v>179</v>
      </c>
      <c r="R53" s="1" t="s">
        <v>90</v>
      </c>
      <c r="S53" s="1" t="s">
        <v>190</v>
      </c>
      <c r="T53" s="2" t="s">
        <v>198</v>
      </c>
      <c r="U53" s="9">
        <v>0</v>
      </c>
      <c r="V53" s="7">
        <v>598226</v>
      </c>
      <c r="W53" s="7">
        <f t="shared" si="15"/>
        <v>897339</v>
      </c>
      <c r="X53" s="7">
        <f t="shared" si="16"/>
        <v>1495565</v>
      </c>
      <c r="Y53" s="2" t="s">
        <v>219</v>
      </c>
    </row>
    <row r="54" spans="1:25">
      <c r="A54" s="1" t="s">
        <v>14</v>
      </c>
      <c r="B54" s="1" t="s">
        <v>40</v>
      </c>
      <c r="C54" s="1" t="s">
        <v>186</v>
      </c>
      <c r="D54" s="1" t="s">
        <v>1</v>
      </c>
      <c r="E54" s="1" t="s">
        <v>2</v>
      </c>
      <c r="F54" s="1">
        <v>946</v>
      </c>
      <c r="G54" s="1" t="s">
        <v>15</v>
      </c>
      <c r="H54" s="1" t="s">
        <v>42</v>
      </c>
      <c r="I54" s="1">
        <v>83302</v>
      </c>
      <c r="J54" s="1">
        <v>2026</v>
      </c>
      <c r="K54" s="1">
        <v>1004163</v>
      </c>
      <c r="L54" s="1" t="s">
        <v>16</v>
      </c>
      <c r="M54" s="1" t="s">
        <v>78</v>
      </c>
      <c r="N54" s="1" t="s">
        <v>195</v>
      </c>
      <c r="O54" s="1" t="s">
        <v>196</v>
      </c>
      <c r="P54" s="1" t="s">
        <v>204</v>
      </c>
      <c r="Q54" s="1" t="s">
        <v>179</v>
      </c>
      <c r="R54" s="1" t="s">
        <v>90</v>
      </c>
      <c r="S54" s="1" t="s">
        <v>190</v>
      </c>
      <c r="T54" s="2" t="s">
        <v>198</v>
      </c>
      <c r="U54" s="9">
        <v>0</v>
      </c>
      <c r="V54" s="7">
        <v>598226</v>
      </c>
      <c r="W54" s="7">
        <f t="shared" si="15"/>
        <v>897339</v>
      </c>
      <c r="X54" s="7">
        <f t="shared" si="16"/>
        <v>1495565</v>
      </c>
      <c r="Y54" s="2" t="s">
        <v>220</v>
      </c>
    </row>
    <row r="55" spans="1:25">
      <c r="A55" s="1" t="s">
        <v>14</v>
      </c>
      <c r="B55" s="1" t="s">
        <v>40</v>
      </c>
      <c r="C55" s="1" t="s">
        <v>186</v>
      </c>
      <c r="D55" s="1" t="s">
        <v>1</v>
      </c>
      <c r="E55" s="1" t="s">
        <v>2</v>
      </c>
      <c r="F55" s="1">
        <v>946</v>
      </c>
      <c r="G55" s="1" t="s">
        <v>15</v>
      </c>
      <c r="H55" s="1" t="s">
        <v>42</v>
      </c>
      <c r="I55" s="1">
        <v>83381</v>
      </c>
      <c r="J55" s="1">
        <v>2026</v>
      </c>
      <c r="K55" s="1">
        <v>1004163</v>
      </c>
      <c r="L55" s="1" t="s">
        <v>16</v>
      </c>
      <c r="M55" s="1" t="s">
        <v>78</v>
      </c>
      <c r="N55" s="1" t="s">
        <v>195</v>
      </c>
      <c r="O55" s="1" t="s">
        <v>196</v>
      </c>
      <c r="P55" s="1" t="s">
        <v>197</v>
      </c>
      <c r="Q55" s="1" t="s">
        <v>179</v>
      </c>
      <c r="R55" s="1" t="s">
        <v>90</v>
      </c>
      <c r="S55" s="1" t="s">
        <v>190</v>
      </c>
      <c r="T55" s="2" t="s">
        <v>198</v>
      </c>
      <c r="U55" s="9">
        <v>0</v>
      </c>
      <c r="V55" s="7">
        <v>671174.8</v>
      </c>
      <c r="W55" s="7">
        <f t="shared" si="15"/>
        <v>1006762.2000000002</v>
      </c>
      <c r="X55" s="7">
        <f t="shared" si="16"/>
        <v>1677937.0000000002</v>
      </c>
      <c r="Y55" s="2" t="s">
        <v>221</v>
      </c>
    </row>
    <row r="56" spans="1:25">
      <c r="A56" s="1" t="s">
        <v>14</v>
      </c>
      <c r="B56" s="1" t="s">
        <v>40</v>
      </c>
      <c r="C56" s="1" t="s">
        <v>186</v>
      </c>
      <c r="D56" s="1" t="s">
        <v>1</v>
      </c>
      <c r="E56" s="1" t="s">
        <v>2</v>
      </c>
      <c r="F56" s="1">
        <v>946</v>
      </c>
      <c r="G56" s="1" t="s">
        <v>15</v>
      </c>
      <c r="H56" s="1" t="s">
        <v>42</v>
      </c>
      <c r="I56" s="1">
        <v>83407</v>
      </c>
      <c r="J56" s="1">
        <v>2026</v>
      </c>
      <c r="K56" s="1">
        <v>1004163</v>
      </c>
      <c r="L56" s="1" t="s">
        <v>16</v>
      </c>
      <c r="M56" s="1" t="s">
        <v>78</v>
      </c>
      <c r="N56" s="1" t="s">
        <v>195</v>
      </c>
      <c r="O56" s="1" t="s">
        <v>196</v>
      </c>
      <c r="P56" s="1" t="s">
        <v>197</v>
      </c>
      <c r="Q56" s="1" t="s">
        <v>179</v>
      </c>
      <c r="R56" s="1" t="s">
        <v>90</v>
      </c>
      <c r="S56" s="1" t="s">
        <v>190</v>
      </c>
      <c r="T56" s="2" t="s">
        <v>198</v>
      </c>
      <c r="U56" s="9">
        <v>0</v>
      </c>
      <c r="V56" s="7">
        <v>598226</v>
      </c>
      <c r="W56" s="7">
        <f t="shared" si="15"/>
        <v>897339</v>
      </c>
      <c r="X56" s="7">
        <f t="shared" si="16"/>
        <v>1495565</v>
      </c>
      <c r="Y56" s="2" t="s">
        <v>222</v>
      </c>
    </row>
    <row r="57" spans="1:25">
      <c r="A57" s="1" t="s">
        <v>14</v>
      </c>
      <c r="B57" s="1" t="s">
        <v>40</v>
      </c>
      <c r="C57" s="1" t="s">
        <v>186</v>
      </c>
      <c r="D57" s="1" t="s">
        <v>1</v>
      </c>
      <c r="E57" s="1" t="s">
        <v>2</v>
      </c>
      <c r="F57" s="1">
        <v>946</v>
      </c>
      <c r="G57" s="1" t="s">
        <v>15</v>
      </c>
      <c r="H57" s="1" t="s">
        <v>42</v>
      </c>
      <c r="I57" s="1">
        <v>83676</v>
      </c>
      <c r="J57" s="1">
        <v>2026</v>
      </c>
      <c r="K57" s="1">
        <v>1004163</v>
      </c>
      <c r="L57" s="1" t="s">
        <v>16</v>
      </c>
      <c r="M57" s="1" t="s">
        <v>78</v>
      </c>
      <c r="N57" s="1" t="s">
        <v>195</v>
      </c>
      <c r="O57" s="1" t="s">
        <v>196</v>
      </c>
      <c r="P57" s="1" t="s">
        <v>223</v>
      </c>
      <c r="Q57" s="1" t="s">
        <v>179</v>
      </c>
      <c r="R57" s="1" t="s">
        <v>90</v>
      </c>
      <c r="S57" s="1" t="s">
        <v>190</v>
      </c>
      <c r="T57" s="2" t="s">
        <v>111</v>
      </c>
      <c r="U57" s="9">
        <v>0</v>
      </c>
      <c r="V57" s="7">
        <v>0</v>
      </c>
      <c r="W57" s="7">
        <f t="shared" si="15"/>
        <v>0</v>
      </c>
      <c r="X57" s="7">
        <f t="shared" si="16"/>
        <v>0</v>
      </c>
      <c r="Y57" s="2" t="s">
        <v>224</v>
      </c>
    </row>
    <row r="58" spans="1:25">
      <c r="A58" s="1" t="s">
        <v>14</v>
      </c>
      <c r="B58" s="1" t="s">
        <v>40</v>
      </c>
      <c r="C58" s="1" t="s">
        <v>89</v>
      </c>
      <c r="D58" s="1" t="s">
        <v>1</v>
      </c>
      <c r="E58" s="1" t="s">
        <v>2</v>
      </c>
      <c r="F58" s="1">
        <v>946</v>
      </c>
      <c r="G58" s="1" t="s">
        <v>15</v>
      </c>
      <c r="H58" s="1" t="s">
        <v>42</v>
      </c>
      <c r="I58" s="1">
        <v>81584</v>
      </c>
      <c r="J58" s="1">
        <v>2026</v>
      </c>
      <c r="K58" s="1">
        <v>1004163</v>
      </c>
      <c r="L58" s="1" t="s">
        <v>107</v>
      </c>
      <c r="M58" s="1" t="s">
        <v>77</v>
      </c>
      <c r="N58" s="1" t="s">
        <v>78</v>
      </c>
      <c r="O58" s="1" t="s">
        <v>108</v>
      </c>
      <c r="P58" s="1" t="s">
        <v>109</v>
      </c>
      <c r="Q58" s="1" t="s">
        <v>110</v>
      </c>
      <c r="R58" s="1" t="s">
        <v>106</v>
      </c>
      <c r="S58" s="1" t="s">
        <v>225</v>
      </c>
      <c r="T58" s="2" t="s">
        <v>111</v>
      </c>
      <c r="U58" s="9">
        <v>0</v>
      </c>
      <c r="V58" s="7">
        <v>0</v>
      </c>
      <c r="W58" s="7">
        <f t="shared" si="15"/>
        <v>0</v>
      </c>
      <c r="X58" s="7">
        <f t="shared" si="16"/>
        <v>0</v>
      </c>
      <c r="Y58" s="2" t="s">
        <v>112</v>
      </c>
    </row>
    <row r="59" spans="1:25">
      <c r="A59" s="1" t="s">
        <v>14</v>
      </c>
      <c r="B59" s="1" t="s">
        <v>40</v>
      </c>
      <c r="C59" s="1" t="s">
        <v>41</v>
      </c>
      <c r="D59" s="1" t="s">
        <v>1</v>
      </c>
      <c r="E59" s="1" t="s">
        <v>2</v>
      </c>
      <c r="F59" s="1">
        <v>4841</v>
      </c>
      <c r="G59" s="1" t="s">
        <v>3</v>
      </c>
      <c r="H59" s="1" t="s">
        <v>42</v>
      </c>
      <c r="I59" s="1">
        <v>63603</v>
      </c>
      <c r="J59" s="1">
        <v>2022</v>
      </c>
      <c r="K59" s="1">
        <v>1003654</v>
      </c>
      <c r="L59" s="1" t="s">
        <v>227</v>
      </c>
      <c r="M59" s="1" t="s">
        <v>68</v>
      </c>
      <c r="N59" s="1" t="s">
        <v>69</v>
      </c>
      <c r="O59" s="1" t="s">
        <v>153</v>
      </c>
      <c r="P59" s="1" t="s">
        <v>154</v>
      </c>
      <c r="Q59" s="1" t="s">
        <v>81</v>
      </c>
      <c r="R59" s="1" t="s">
        <v>226</v>
      </c>
      <c r="S59" s="1" t="s">
        <v>73</v>
      </c>
      <c r="T59" s="2" t="s">
        <v>12</v>
      </c>
      <c r="U59" s="9">
        <v>2528299</v>
      </c>
      <c r="V59" s="7">
        <v>0</v>
      </c>
      <c r="W59" s="7">
        <f>+V59/40*60</f>
        <v>0</v>
      </c>
      <c r="X59" s="7">
        <f>+U59+V59+W59</f>
        <v>2528299</v>
      </c>
      <c r="Y59" s="2" t="s">
        <v>155</v>
      </c>
    </row>
    <row r="60" spans="1:25">
      <c r="A60" s="1" t="s">
        <v>14</v>
      </c>
      <c r="B60" s="1" t="s">
        <v>40</v>
      </c>
      <c r="C60" s="1" t="s">
        <v>186</v>
      </c>
      <c r="D60" s="1" t="s">
        <v>1</v>
      </c>
      <c r="E60" s="1" t="s">
        <v>2</v>
      </c>
      <c r="F60" s="1">
        <v>946</v>
      </c>
      <c r="G60" s="1" t="s">
        <v>15</v>
      </c>
      <c r="H60" s="1" t="s">
        <v>42</v>
      </c>
      <c r="I60" s="1">
        <v>83334</v>
      </c>
      <c r="J60" s="1">
        <v>2026</v>
      </c>
      <c r="K60" s="1">
        <v>1004163</v>
      </c>
      <c r="L60" s="1" t="s">
        <v>76</v>
      </c>
      <c r="M60" s="1" t="s">
        <v>78</v>
      </c>
      <c r="N60" s="1" t="s">
        <v>195</v>
      </c>
      <c r="O60" s="1" t="s">
        <v>196</v>
      </c>
      <c r="P60" s="1" t="s">
        <v>201</v>
      </c>
      <c r="Q60" s="1" t="s">
        <v>179</v>
      </c>
      <c r="R60" s="1" t="s">
        <v>228</v>
      </c>
      <c r="S60" s="1" t="s">
        <v>190</v>
      </c>
      <c r="T60" s="2" t="s">
        <v>198</v>
      </c>
      <c r="U60" s="9">
        <v>0</v>
      </c>
      <c r="V60" s="7">
        <v>598226</v>
      </c>
      <c r="W60" s="7">
        <f t="shared" ref="W60:W61" si="17">+V60/40*60</f>
        <v>897339</v>
      </c>
      <c r="X60" s="7">
        <f t="shared" ref="X60:X61" si="18">+U60+V60+W60</f>
        <v>1495565</v>
      </c>
      <c r="Y60" s="2" t="s">
        <v>229</v>
      </c>
    </row>
    <row r="61" spans="1:25">
      <c r="A61" s="1" t="s">
        <v>14</v>
      </c>
      <c r="B61" s="1" t="s">
        <v>40</v>
      </c>
      <c r="C61" s="1" t="s">
        <v>41</v>
      </c>
      <c r="D61" s="1" t="s">
        <v>1</v>
      </c>
      <c r="E61" s="1" t="s">
        <v>2</v>
      </c>
      <c r="F61" s="1">
        <v>946</v>
      </c>
      <c r="G61" s="1" t="s">
        <v>15</v>
      </c>
      <c r="H61" s="1" t="s">
        <v>42</v>
      </c>
      <c r="I61" s="1">
        <v>80639</v>
      </c>
      <c r="J61" s="1">
        <v>2025</v>
      </c>
      <c r="K61" s="1">
        <v>1004163</v>
      </c>
      <c r="L61" s="1" t="s">
        <v>231</v>
      </c>
      <c r="M61" s="1" t="s">
        <v>232</v>
      </c>
      <c r="N61" s="1" t="s">
        <v>78</v>
      </c>
      <c r="O61" s="1" t="s">
        <v>233</v>
      </c>
      <c r="P61" s="1" t="s">
        <v>234</v>
      </c>
      <c r="Q61" s="1" t="s">
        <v>110</v>
      </c>
      <c r="R61" s="1" t="s">
        <v>230</v>
      </c>
      <c r="S61" s="1" t="s">
        <v>162</v>
      </c>
      <c r="T61" s="2" t="s">
        <v>12</v>
      </c>
      <c r="U61" s="9">
        <v>1482813</v>
      </c>
      <c r="V61" s="7">
        <v>0</v>
      </c>
      <c r="W61" s="7">
        <f t="shared" si="17"/>
        <v>0</v>
      </c>
      <c r="X61" s="7">
        <f t="shared" si="18"/>
        <v>1482813</v>
      </c>
      <c r="Y61" s="2" t="s">
        <v>235</v>
      </c>
    </row>
    <row r="62" spans="1:25">
      <c r="A62" s="1" t="s">
        <v>14</v>
      </c>
      <c r="B62" s="1" t="s">
        <v>40</v>
      </c>
      <c r="C62" s="1" t="s">
        <v>146</v>
      </c>
      <c r="D62" s="1" t="s">
        <v>1</v>
      </c>
      <c r="E62" s="1" t="s">
        <v>2</v>
      </c>
      <c r="F62" s="1">
        <v>946</v>
      </c>
      <c r="G62" s="1" t="s">
        <v>15</v>
      </c>
      <c r="H62" s="1" t="s">
        <v>42</v>
      </c>
      <c r="I62" s="1">
        <v>77201</v>
      </c>
      <c r="J62" s="1">
        <v>2025</v>
      </c>
      <c r="K62" s="1">
        <v>1003900</v>
      </c>
      <c r="L62" s="1" t="s">
        <v>16</v>
      </c>
      <c r="M62" s="1" t="s">
        <v>237</v>
      </c>
      <c r="N62" s="1" t="s">
        <v>18</v>
      </c>
      <c r="O62" s="1" t="s">
        <v>238</v>
      </c>
      <c r="P62" s="1" t="s">
        <v>239</v>
      </c>
      <c r="Q62" s="1" t="s">
        <v>150</v>
      </c>
      <c r="R62" s="1" t="s">
        <v>236</v>
      </c>
      <c r="S62" s="1" t="s">
        <v>240</v>
      </c>
      <c r="T62" s="2" t="s">
        <v>12</v>
      </c>
      <c r="U62" s="9">
        <v>1482812</v>
      </c>
      <c r="V62" s="7">
        <v>0</v>
      </c>
      <c r="W62" s="7">
        <f>+V62/40*60</f>
        <v>0</v>
      </c>
      <c r="X62" s="7">
        <f>+U62+V62+W62</f>
        <v>1482812</v>
      </c>
      <c r="Y62" s="2" t="s">
        <v>241</v>
      </c>
    </row>
    <row r="63" spans="1:25">
      <c r="A63" s="1" t="s">
        <v>14</v>
      </c>
      <c r="B63" s="1" t="s">
        <v>40</v>
      </c>
      <c r="C63" s="1" t="s">
        <v>186</v>
      </c>
      <c r="D63" s="1" t="s">
        <v>1</v>
      </c>
      <c r="E63" s="1" t="s">
        <v>2</v>
      </c>
      <c r="F63" s="1">
        <v>946</v>
      </c>
      <c r="G63" s="1" t="s">
        <v>15</v>
      </c>
      <c r="H63" s="1" t="s">
        <v>42</v>
      </c>
      <c r="I63" s="1">
        <v>83327</v>
      </c>
      <c r="J63" s="1">
        <v>2026</v>
      </c>
      <c r="K63" s="1">
        <v>1004163</v>
      </c>
      <c r="L63" s="1" t="s">
        <v>16</v>
      </c>
      <c r="M63" s="1" t="s">
        <v>78</v>
      </c>
      <c r="N63" s="1" t="s">
        <v>195</v>
      </c>
      <c r="O63" s="1" t="s">
        <v>196</v>
      </c>
      <c r="P63" s="1" t="s">
        <v>197</v>
      </c>
      <c r="Q63" s="1" t="s">
        <v>179</v>
      </c>
      <c r="R63" s="1" t="s">
        <v>242</v>
      </c>
      <c r="S63" s="1" t="s">
        <v>190</v>
      </c>
      <c r="T63" s="2" t="s">
        <v>198</v>
      </c>
      <c r="U63" s="9">
        <v>0</v>
      </c>
      <c r="V63" s="7">
        <v>598226</v>
      </c>
      <c r="W63" s="7">
        <f t="shared" ref="W63:W64" si="19">+V63/40*60</f>
        <v>897339</v>
      </c>
      <c r="X63" s="7">
        <f t="shared" ref="X63:X64" si="20">+U63+V63+W63</f>
        <v>1495565</v>
      </c>
      <c r="Y63" s="2" t="s">
        <v>243</v>
      </c>
    </row>
    <row r="64" spans="1:25">
      <c r="A64" s="1" t="s">
        <v>14</v>
      </c>
      <c r="B64" s="1" t="s">
        <v>40</v>
      </c>
      <c r="C64" s="1" t="s">
        <v>186</v>
      </c>
      <c r="D64" s="1" t="s">
        <v>1</v>
      </c>
      <c r="E64" s="1" t="s">
        <v>2</v>
      </c>
      <c r="F64" s="1">
        <v>946</v>
      </c>
      <c r="G64" s="1" t="s">
        <v>15</v>
      </c>
      <c r="H64" s="1" t="s">
        <v>42</v>
      </c>
      <c r="I64" s="1">
        <v>83668</v>
      </c>
      <c r="J64" s="1">
        <v>2026</v>
      </c>
      <c r="K64" s="1">
        <v>1004163</v>
      </c>
      <c r="L64" s="1" t="s">
        <v>16</v>
      </c>
      <c r="M64" s="1" t="s">
        <v>78</v>
      </c>
      <c r="N64" s="1" t="s">
        <v>195</v>
      </c>
      <c r="O64" s="1" t="s">
        <v>196</v>
      </c>
      <c r="P64" s="1" t="s">
        <v>223</v>
      </c>
      <c r="Q64" s="1" t="s">
        <v>179</v>
      </c>
      <c r="R64" s="1" t="s">
        <v>242</v>
      </c>
      <c r="S64" s="1" t="s">
        <v>190</v>
      </c>
      <c r="T64" s="2" t="s">
        <v>111</v>
      </c>
      <c r="U64" s="9">
        <v>0</v>
      </c>
      <c r="V64" s="7">
        <v>0</v>
      </c>
      <c r="W64" s="7">
        <f t="shared" si="19"/>
        <v>0</v>
      </c>
      <c r="X64" s="7">
        <f t="shared" si="20"/>
        <v>0</v>
      </c>
      <c r="Y64" s="2" t="s">
        <v>244</v>
      </c>
    </row>
    <row r="65" spans="1:25">
      <c r="A65" s="1" t="s">
        <v>14</v>
      </c>
      <c r="B65" s="1" t="s">
        <v>245</v>
      </c>
      <c r="C65" s="1" t="s">
        <v>245</v>
      </c>
      <c r="D65" s="1" t="s">
        <v>1</v>
      </c>
      <c r="E65" s="1" t="s">
        <v>2</v>
      </c>
      <c r="F65" s="1">
        <v>4841</v>
      </c>
      <c r="G65" s="1" t="s">
        <v>3</v>
      </c>
      <c r="H65" s="1" t="s">
        <v>42</v>
      </c>
      <c r="I65" s="1">
        <v>33146</v>
      </c>
      <c r="J65" s="1">
        <v>2026</v>
      </c>
      <c r="K65" s="1">
        <v>1009066</v>
      </c>
      <c r="L65" s="1" t="s">
        <v>16</v>
      </c>
      <c r="M65" s="1" t="s">
        <v>69</v>
      </c>
      <c r="N65" s="1" t="s">
        <v>247</v>
      </c>
      <c r="O65" s="1" t="s">
        <v>248</v>
      </c>
      <c r="P65" s="1" t="s">
        <v>249</v>
      </c>
      <c r="Q65" s="1" t="s">
        <v>250</v>
      </c>
      <c r="R65" s="1" t="s">
        <v>246</v>
      </c>
      <c r="S65" s="1" t="s">
        <v>251</v>
      </c>
      <c r="T65" s="2" t="s">
        <v>252</v>
      </c>
      <c r="U65" s="9">
        <v>6637931.0300000003</v>
      </c>
      <c r="V65" s="7">
        <v>1617000.13</v>
      </c>
      <c r="W65" s="7">
        <f>+V65/58*42</f>
        <v>1170931.1286206895</v>
      </c>
      <c r="X65" s="7">
        <f>+U65+V65+W65</f>
        <v>9425862.2886206899</v>
      </c>
      <c r="Y65" s="2" t="s">
        <v>253</v>
      </c>
    </row>
    <row r="66" spans="1:25">
      <c r="A66" s="1" t="s">
        <v>14</v>
      </c>
      <c r="B66" s="1" t="s">
        <v>245</v>
      </c>
      <c r="C66" s="1" t="s">
        <v>245</v>
      </c>
      <c r="D66" s="1" t="s">
        <v>1</v>
      </c>
      <c r="E66" s="1" t="s">
        <v>2</v>
      </c>
      <c r="F66" s="1">
        <v>946</v>
      </c>
      <c r="G66" s="1" t="s">
        <v>15</v>
      </c>
      <c r="H66" s="1" t="s">
        <v>42</v>
      </c>
      <c r="I66" s="1">
        <v>33132</v>
      </c>
      <c r="J66" s="1">
        <v>2026</v>
      </c>
      <c r="K66" s="1">
        <v>1009324</v>
      </c>
      <c r="L66" s="1" t="s">
        <v>16</v>
      </c>
      <c r="M66" s="1" t="s">
        <v>24</v>
      </c>
      <c r="N66" s="1" t="s">
        <v>17</v>
      </c>
      <c r="O66" s="1" t="s">
        <v>135</v>
      </c>
      <c r="P66" s="1" t="s">
        <v>255</v>
      </c>
      <c r="Q66" s="1" t="s">
        <v>250</v>
      </c>
      <c r="R66" s="1" t="s">
        <v>254</v>
      </c>
      <c r="S66" s="1" t="s">
        <v>251</v>
      </c>
      <c r="T66" s="2" t="s">
        <v>100</v>
      </c>
      <c r="U66" s="9">
        <v>22068965.52</v>
      </c>
      <c r="V66" s="7">
        <v>2048000</v>
      </c>
      <c r="W66" s="7">
        <f>+V66/58*42</f>
        <v>1483034.4827586208</v>
      </c>
      <c r="X66" s="7">
        <f>+U66+V66+W66</f>
        <v>25600000.002758622</v>
      </c>
      <c r="Y66" s="2" t="s">
        <v>256</v>
      </c>
    </row>
    <row r="67" spans="1:25">
      <c r="A67" s="1" t="s">
        <v>257</v>
      </c>
      <c r="B67" s="1" t="s">
        <v>0</v>
      </c>
      <c r="C67" s="1" t="s">
        <v>0</v>
      </c>
      <c r="D67" s="1" t="s">
        <v>1</v>
      </c>
      <c r="E67" s="1" t="s">
        <v>2</v>
      </c>
      <c r="F67" s="1">
        <v>4841</v>
      </c>
      <c r="G67" s="1" t="s">
        <v>3</v>
      </c>
      <c r="H67" s="1"/>
      <c r="I67" s="1">
        <v>84781</v>
      </c>
      <c r="J67" s="1">
        <v>2023</v>
      </c>
      <c r="K67" s="1">
        <v>1011639</v>
      </c>
      <c r="L67" s="1" t="s">
        <v>16</v>
      </c>
      <c r="M67" s="1" t="s">
        <v>69</v>
      </c>
      <c r="N67" s="1" t="s">
        <v>247</v>
      </c>
      <c r="O67" s="1" t="s">
        <v>258</v>
      </c>
      <c r="P67" s="1" t="s">
        <v>259</v>
      </c>
      <c r="Q67" s="1" t="s">
        <v>9</v>
      </c>
      <c r="R67" s="1" t="s">
        <v>260</v>
      </c>
      <c r="S67" s="1" t="s">
        <v>22</v>
      </c>
      <c r="T67" s="2" t="s">
        <v>12</v>
      </c>
      <c r="U67" s="9">
        <v>2506603</v>
      </c>
      <c r="V67" s="7">
        <v>0</v>
      </c>
      <c r="W67" s="7">
        <v>0</v>
      </c>
      <c r="X67" s="7">
        <f t="shared" ref="X67:X130" si="21">+U67+V67+W67</f>
        <v>2506603</v>
      </c>
      <c r="Y67" s="2" t="s">
        <v>261</v>
      </c>
    </row>
    <row r="68" spans="1:25">
      <c r="A68" s="1" t="s">
        <v>257</v>
      </c>
      <c r="B68" s="1" t="s">
        <v>0</v>
      </c>
      <c r="C68" s="1" t="s">
        <v>0</v>
      </c>
      <c r="D68" s="1" t="s">
        <v>1</v>
      </c>
      <c r="E68" s="1" t="s">
        <v>2</v>
      </c>
      <c r="F68" s="1">
        <v>946</v>
      </c>
      <c r="G68" s="1" t="s">
        <v>15</v>
      </c>
      <c r="H68" s="1"/>
      <c r="I68" s="1">
        <v>91359</v>
      </c>
      <c r="J68" s="1">
        <v>2026</v>
      </c>
      <c r="K68" s="1">
        <v>1011999</v>
      </c>
      <c r="L68" s="1" t="s">
        <v>16</v>
      </c>
      <c r="M68" s="1" t="s">
        <v>262</v>
      </c>
      <c r="N68" s="1" t="s">
        <v>78</v>
      </c>
      <c r="O68" s="1" t="s">
        <v>263</v>
      </c>
      <c r="P68" s="1" t="s">
        <v>264</v>
      </c>
      <c r="Q68" s="1" t="s">
        <v>9</v>
      </c>
      <c r="R68" s="1" t="s">
        <v>265</v>
      </c>
      <c r="S68" s="1" t="s">
        <v>22</v>
      </c>
      <c r="T68" s="2" t="s">
        <v>12</v>
      </c>
      <c r="U68" s="9">
        <v>4911219</v>
      </c>
      <c r="V68" s="7">
        <v>0</v>
      </c>
      <c r="W68" s="7">
        <v>0</v>
      </c>
      <c r="X68" s="7">
        <f t="shared" si="21"/>
        <v>4911219</v>
      </c>
      <c r="Y68" s="2" t="s">
        <v>266</v>
      </c>
    </row>
    <row r="69" spans="1:25">
      <c r="A69" s="1" t="s">
        <v>257</v>
      </c>
      <c r="B69" s="1" t="s">
        <v>0</v>
      </c>
      <c r="C69" s="1" t="s">
        <v>0</v>
      </c>
      <c r="D69" s="1" t="s">
        <v>1</v>
      </c>
      <c r="E69" s="1" t="s">
        <v>2</v>
      </c>
      <c r="F69" s="1">
        <v>4841</v>
      </c>
      <c r="G69" s="1" t="s">
        <v>3</v>
      </c>
      <c r="H69" s="1"/>
      <c r="I69" s="1">
        <v>81488</v>
      </c>
      <c r="J69" s="1">
        <v>2021</v>
      </c>
      <c r="K69" s="1">
        <v>1011261</v>
      </c>
      <c r="L69" s="1" t="s">
        <v>16</v>
      </c>
      <c r="M69" s="1" t="s">
        <v>267</v>
      </c>
      <c r="N69" s="1" t="s">
        <v>56</v>
      </c>
      <c r="O69" s="1" t="s">
        <v>268</v>
      </c>
      <c r="P69" s="1" t="s">
        <v>269</v>
      </c>
      <c r="Q69" s="1" t="s">
        <v>9</v>
      </c>
      <c r="R69" s="1" t="s">
        <v>270</v>
      </c>
      <c r="S69" s="1" t="s">
        <v>22</v>
      </c>
      <c r="T69" s="2" t="s">
        <v>111</v>
      </c>
      <c r="U69" s="9">
        <v>0</v>
      </c>
      <c r="V69" s="7">
        <v>0</v>
      </c>
      <c r="W69" s="7">
        <v>0</v>
      </c>
      <c r="X69" s="7">
        <f t="shared" si="21"/>
        <v>0</v>
      </c>
      <c r="Y69" s="2" t="s">
        <v>271</v>
      </c>
    </row>
    <row r="70" spans="1:25">
      <c r="A70" s="1" t="s">
        <v>257</v>
      </c>
      <c r="B70" s="1" t="s">
        <v>0</v>
      </c>
      <c r="C70" s="1" t="s">
        <v>0</v>
      </c>
      <c r="D70" s="1" t="s">
        <v>1</v>
      </c>
      <c r="E70" s="1" t="s">
        <v>2</v>
      </c>
      <c r="F70" s="1">
        <v>4841</v>
      </c>
      <c r="G70" s="1" t="s">
        <v>3</v>
      </c>
      <c r="H70" s="1"/>
      <c r="I70" s="1">
        <v>82480</v>
      </c>
      <c r="J70" s="1">
        <v>2021</v>
      </c>
      <c r="K70" s="1">
        <v>1011261</v>
      </c>
      <c r="L70" s="1" t="s">
        <v>16</v>
      </c>
      <c r="M70" s="1" t="s">
        <v>56</v>
      </c>
      <c r="N70" s="1" t="s">
        <v>272</v>
      </c>
      <c r="O70" s="1" t="s">
        <v>273</v>
      </c>
      <c r="P70" s="1" t="s">
        <v>274</v>
      </c>
      <c r="Q70" s="1" t="s">
        <v>9</v>
      </c>
      <c r="R70" s="1" t="s">
        <v>275</v>
      </c>
      <c r="S70" s="1" t="s">
        <v>276</v>
      </c>
      <c r="T70" s="2" t="s">
        <v>12</v>
      </c>
      <c r="U70" s="9">
        <v>2422728</v>
      </c>
      <c r="V70" s="7">
        <v>0</v>
      </c>
      <c r="W70" s="7">
        <v>0</v>
      </c>
      <c r="X70" s="7">
        <f t="shared" si="21"/>
        <v>2422728</v>
      </c>
      <c r="Y70" s="2" t="s">
        <v>277</v>
      </c>
    </row>
    <row r="71" spans="1:25">
      <c r="A71" s="1" t="s">
        <v>257</v>
      </c>
      <c r="B71" s="1" t="s">
        <v>0</v>
      </c>
      <c r="C71" s="1" t="s">
        <v>0</v>
      </c>
      <c r="D71" s="1" t="s">
        <v>1</v>
      </c>
      <c r="E71" s="1" t="s">
        <v>2</v>
      </c>
      <c r="F71" s="1">
        <v>946</v>
      </c>
      <c r="G71" s="1" t="s">
        <v>15</v>
      </c>
      <c r="H71" s="1"/>
      <c r="I71" s="1">
        <v>92397</v>
      </c>
      <c r="J71" s="1">
        <v>2026</v>
      </c>
      <c r="K71" s="1">
        <v>1011999</v>
      </c>
      <c r="L71" s="1" t="s">
        <v>16</v>
      </c>
      <c r="M71" s="1" t="s">
        <v>78</v>
      </c>
      <c r="N71" s="1" t="s">
        <v>195</v>
      </c>
      <c r="O71" s="1" t="s">
        <v>278</v>
      </c>
      <c r="P71" s="1" t="s">
        <v>279</v>
      </c>
      <c r="Q71" s="1" t="s">
        <v>9</v>
      </c>
      <c r="R71" s="1" t="s">
        <v>280</v>
      </c>
      <c r="S71" s="1" t="s">
        <v>22</v>
      </c>
      <c r="T71" s="2" t="s">
        <v>198</v>
      </c>
      <c r="U71" s="9">
        <v>0</v>
      </c>
      <c r="V71" s="7">
        <v>7883364</v>
      </c>
      <c r="W71" s="7">
        <v>0</v>
      </c>
      <c r="X71" s="7">
        <f t="shared" si="21"/>
        <v>7883364</v>
      </c>
      <c r="Y71" s="2" t="s">
        <v>281</v>
      </c>
    </row>
    <row r="72" spans="1:25">
      <c r="A72" s="1" t="s">
        <v>257</v>
      </c>
      <c r="B72" s="1" t="s">
        <v>0</v>
      </c>
      <c r="C72" s="1" t="s">
        <v>0</v>
      </c>
      <c r="D72" s="1" t="s">
        <v>1</v>
      </c>
      <c r="E72" s="1" t="s">
        <v>2</v>
      </c>
      <c r="F72" s="1">
        <v>4841</v>
      </c>
      <c r="G72" s="1" t="s">
        <v>3</v>
      </c>
      <c r="H72" s="1"/>
      <c r="I72" s="1">
        <v>82811</v>
      </c>
      <c r="J72" s="1">
        <v>2021</v>
      </c>
      <c r="K72" s="1">
        <v>1011515</v>
      </c>
      <c r="L72" s="1" t="s">
        <v>16</v>
      </c>
      <c r="M72" s="1" t="s">
        <v>5</v>
      </c>
      <c r="N72" s="1" t="s">
        <v>6</v>
      </c>
      <c r="O72" s="1" t="s">
        <v>282</v>
      </c>
      <c r="P72" s="1" t="s">
        <v>283</v>
      </c>
      <c r="Q72" s="1" t="s">
        <v>9</v>
      </c>
      <c r="R72" s="1" t="s">
        <v>260</v>
      </c>
      <c r="S72" s="1" t="s">
        <v>22</v>
      </c>
      <c r="T72" s="2" t="s">
        <v>12</v>
      </c>
      <c r="U72" s="9">
        <v>1152880</v>
      </c>
      <c r="V72" s="7">
        <v>0</v>
      </c>
      <c r="W72" s="7">
        <v>0</v>
      </c>
      <c r="X72" s="7">
        <f t="shared" si="21"/>
        <v>1152880</v>
      </c>
      <c r="Y72" s="2" t="s">
        <v>284</v>
      </c>
    </row>
    <row r="73" spans="1:25">
      <c r="A73" s="1" t="s">
        <v>257</v>
      </c>
      <c r="B73" s="1" t="s">
        <v>0</v>
      </c>
      <c r="C73" s="1" t="s">
        <v>0</v>
      </c>
      <c r="D73" s="1" t="s">
        <v>1</v>
      </c>
      <c r="E73" s="1" t="s">
        <v>2</v>
      </c>
      <c r="F73" s="1">
        <v>4841</v>
      </c>
      <c r="G73" s="1" t="s">
        <v>3</v>
      </c>
      <c r="H73" s="1"/>
      <c r="I73" s="1">
        <v>84896</v>
      </c>
      <c r="J73" s="1">
        <v>2023</v>
      </c>
      <c r="K73" s="1">
        <v>1011639</v>
      </c>
      <c r="L73" s="1" t="s">
        <v>16</v>
      </c>
      <c r="M73" s="1" t="s">
        <v>247</v>
      </c>
      <c r="N73" s="1" t="s">
        <v>24</v>
      </c>
      <c r="O73" s="1" t="s">
        <v>285</v>
      </c>
      <c r="P73" s="1" t="s">
        <v>286</v>
      </c>
      <c r="Q73" s="1" t="s">
        <v>9</v>
      </c>
      <c r="R73" s="1" t="s">
        <v>260</v>
      </c>
      <c r="S73" s="1" t="s">
        <v>22</v>
      </c>
      <c r="T73" s="2" t="s">
        <v>100</v>
      </c>
      <c r="U73" s="9">
        <v>2794531</v>
      </c>
      <c r="V73" s="7">
        <v>0</v>
      </c>
      <c r="W73" s="7">
        <v>0</v>
      </c>
      <c r="X73" s="7">
        <f t="shared" si="21"/>
        <v>2794531</v>
      </c>
      <c r="Y73" s="2" t="s">
        <v>287</v>
      </c>
    </row>
    <row r="74" spans="1:25">
      <c r="A74" s="1" t="s">
        <v>257</v>
      </c>
      <c r="B74" s="1" t="s">
        <v>0</v>
      </c>
      <c r="C74" s="1" t="s">
        <v>0</v>
      </c>
      <c r="D74" s="1" t="s">
        <v>1</v>
      </c>
      <c r="E74" s="1" t="s">
        <v>2</v>
      </c>
      <c r="F74" s="1">
        <v>4841</v>
      </c>
      <c r="G74" s="1" t="s">
        <v>3</v>
      </c>
      <c r="H74" s="1"/>
      <c r="I74" s="1">
        <v>83411</v>
      </c>
      <c r="J74" s="1">
        <v>2022</v>
      </c>
      <c r="K74" s="1">
        <v>1011515</v>
      </c>
      <c r="L74" s="1" t="s">
        <v>4</v>
      </c>
      <c r="M74" s="1" t="s">
        <v>5</v>
      </c>
      <c r="N74" s="1" t="s">
        <v>6</v>
      </c>
      <c r="O74" s="1" t="s">
        <v>7</v>
      </c>
      <c r="P74" s="1" t="s">
        <v>8</v>
      </c>
      <c r="Q74" s="1" t="s">
        <v>9</v>
      </c>
      <c r="R74" s="1" t="s">
        <v>10</v>
      </c>
      <c r="S74" s="1" t="s">
        <v>22</v>
      </c>
      <c r="T74" s="2" t="s">
        <v>111</v>
      </c>
      <c r="U74" s="9">
        <v>0</v>
      </c>
      <c r="V74" s="7">
        <v>0</v>
      </c>
      <c r="W74" s="7">
        <v>0</v>
      </c>
      <c r="X74" s="7">
        <f t="shared" si="21"/>
        <v>0</v>
      </c>
      <c r="Y74" s="2" t="s">
        <v>13</v>
      </c>
    </row>
    <row r="75" spans="1:25">
      <c r="A75" s="1" t="s">
        <v>257</v>
      </c>
      <c r="B75" s="1" t="s">
        <v>0</v>
      </c>
      <c r="C75" s="1" t="s">
        <v>0</v>
      </c>
      <c r="D75" s="1" t="s">
        <v>1</v>
      </c>
      <c r="E75" s="1" t="s">
        <v>2</v>
      </c>
      <c r="F75" s="1">
        <v>946</v>
      </c>
      <c r="G75" s="1" t="s">
        <v>15</v>
      </c>
      <c r="H75" s="1"/>
      <c r="I75" s="1">
        <v>86904</v>
      </c>
      <c r="J75" s="1">
        <v>2024</v>
      </c>
      <c r="K75" s="1">
        <v>1011778</v>
      </c>
      <c r="L75" s="1" t="s">
        <v>16</v>
      </c>
      <c r="M75" s="1" t="s">
        <v>288</v>
      </c>
      <c r="N75" s="1" t="s">
        <v>17</v>
      </c>
      <c r="O75" s="1" t="s">
        <v>289</v>
      </c>
      <c r="P75" s="1" t="s">
        <v>290</v>
      </c>
      <c r="Q75" s="1" t="s">
        <v>9</v>
      </c>
      <c r="R75" s="1" t="s">
        <v>291</v>
      </c>
      <c r="S75" s="1" t="s">
        <v>22</v>
      </c>
      <c r="T75" s="2" t="s">
        <v>12</v>
      </c>
      <c r="U75" s="9">
        <v>29771728</v>
      </c>
      <c r="V75" s="7">
        <v>0</v>
      </c>
      <c r="W75" s="7">
        <v>0</v>
      </c>
      <c r="X75" s="7">
        <f t="shared" si="21"/>
        <v>29771728</v>
      </c>
      <c r="Y75" s="2" t="s">
        <v>292</v>
      </c>
    </row>
    <row r="76" spans="1:25">
      <c r="A76" s="1" t="s">
        <v>257</v>
      </c>
      <c r="B76" s="1" t="s">
        <v>0</v>
      </c>
      <c r="C76" s="1" t="s">
        <v>0</v>
      </c>
      <c r="D76" s="1" t="s">
        <v>1</v>
      </c>
      <c r="E76" s="1" t="s">
        <v>2</v>
      </c>
      <c r="F76" s="1">
        <v>946</v>
      </c>
      <c r="G76" s="1" t="s">
        <v>15</v>
      </c>
      <c r="H76" s="1"/>
      <c r="I76" s="1">
        <v>87590</v>
      </c>
      <c r="J76" s="1">
        <v>2024</v>
      </c>
      <c r="K76" s="1">
        <v>1011778</v>
      </c>
      <c r="L76" s="1" t="s">
        <v>16</v>
      </c>
      <c r="M76" s="1" t="s">
        <v>17</v>
      </c>
      <c r="N76" s="1" t="s">
        <v>18</v>
      </c>
      <c r="O76" s="1" t="s">
        <v>19</v>
      </c>
      <c r="P76" s="1" t="s">
        <v>20</v>
      </c>
      <c r="Q76" s="1" t="s">
        <v>9</v>
      </c>
      <c r="R76" s="1" t="s">
        <v>21</v>
      </c>
      <c r="S76" s="1" t="s">
        <v>22</v>
      </c>
      <c r="T76" s="2" t="s">
        <v>12</v>
      </c>
      <c r="U76" s="9">
        <v>13355730</v>
      </c>
      <c r="V76" s="7">
        <v>0</v>
      </c>
      <c r="W76" s="7">
        <v>0</v>
      </c>
      <c r="X76" s="7">
        <f t="shared" si="21"/>
        <v>13355730</v>
      </c>
      <c r="Y76" s="2" t="s">
        <v>23</v>
      </c>
    </row>
    <row r="77" spans="1:25">
      <c r="A77" s="1" t="s">
        <v>257</v>
      </c>
      <c r="B77" s="1" t="s">
        <v>0</v>
      </c>
      <c r="C77" s="1" t="s">
        <v>0</v>
      </c>
      <c r="D77" s="1" t="s">
        <v>1</v>
      </c>
      <c r="E77" s="1" t="s">
        <v>2</v>
      </c>
      <c r="F77" s="1">
        <v>4841</v>
      </c>
      <c r="G77" s="1" t="s">
        <v>3</v>
      </c>
      <c r="H77" s="1"/>
      <c r="I77" s="1">
        <v>80805</v>
      </c>
      <c r="J77" s="1">
        <v>2021</v>
      </c>
      <c r="K77" s="1">
        <v>1011261</v>
      </c>
      <c r="L77" s="1" t="s">
        <v>16</v>
      </c>
      <c r="M77" s="1" t="s">
        <v>267</v>
      </c>
      <c r="N77" s="1" t="s">
        <v>56</v>
      </c>
      <c r="O77" s="1" t="s">
        <v>293</v>
      </c>
      <c r="P77" s="1" t="s">
        <v>294</v>
      </c>
      <c r="Q77" s="1" t="s">
        <v>9</v>
      </c>
      <c r="R77" s="1" t="s">
        <v>295</v>
      </c>
      <c r="S77" s="1" t="s">
        <v>22</v>
      </c>
      <c r="T77" s="2" t="s">
        <v>12</v>
      </c>
      <c r="U77" s="9">
        <v>8126948</v>
      </c>
      <c r="V77" s="7">
        <v>0</v>
      </c>
      <c r="W77" s="7">
        <v>0</v>
      </c>
      <c r="X77" s="7">
        <f t="shared" si="21"/>
        <v>8126948</v>
      </c>
      <c r="Y77" s="2" t="s">
        <v>296</v>
      </c>
    </row>
    <row r="78" spans="1:25">
      <c r="A78" s="1" t="s">
        <v>257</v>
      </c>
      <c r="B78" s="1" t="s">
        <v>0</v>
      </c>
      <c r="C78" s="1" t="s">
        <v>0</v>
      </c>
      <c r="D78" s="1" t="s">
        <v>1</v>
      </c>
      <c r="E78" s="1" t="s">
        <v>2</v>
      </c>
      <c r="F78" s="1">
        <v>4841</v>
      </c>
      <c r="G78" s="1" t="s">
        <v>3</v>
      </c>
      <c r="H78" s="1"/>
      <c r="I78" s="1">
        <v>81992</v>
      </c>
      <c r="J78" s="1">
        <v>2021</v>
      </c>
      <c r="K78" s="1">
        <v>1011261</v>
      </c>
      <c r="L78" s="1" t="s">
        <v>16</v>
      </c>
      <c r="M78" s="1" t="s">
        <v>56</v>
      </c>
      <c r="N78" s="1" t="s">
        <v>272</v>
      </c>
      <c r="O78" s="1" t="s">
        <v>297</v>
      </c>
      <c r="P78" s="1" t="s">
        <v>298</v>
      </c>
      <c r="Q78" s="1" t="s">
        <v>9</v>
      </c>
      <c r="R78" s="1" t="s">
        <v>299</v>
      </c>
      <c r="S78" s="1" t="s">
        <v>22</v>
      </c>
      <c r="T78" s="2" t="s">
        <v>111</v>
      </c>
      <c r="U78" s="9">
        <v>0</v>
      </c>
      <c r="V78" s="7">
        <v>0</v>
      </c>
      <c r="W78" s="7">
        <v>0</v>
      </c>
      <c r="X78" s="7">
        <f t="shared" si="21"/>
        <v>0</v>
      </c>
      <c r="Y78" s="2" t="s">
        <v>300</v>
      </c>
    </row>
    <row r="79" spans="1:25">
      <c r="A79" s="1" t="s">
        <v>257</v>
      </c>
      <c r="B79" s="1" t="s">
        <v>0</v>
      </c>
      <c r="C79" s="1" t="s">
        <v>0</v>
      </c>
      <c r="D79" s="1" t="s">
        <v>1</v>
      </c>
      <c r="E79" s="1" t="s">
        <v>2</v>
      </c>
      <c r="F79" s="1">
        <v>4841</v>
      </c>
      <c r="G79" s="1" t="s">
        <v>3</v>
      </c>
      <c r="H79" s="1"/>
      <c r="I79" s="1">
        <v>84881</v>
      </c>
      <c r="J79" s="1">
        <v>2023</v>
      </c>
      <c r="K79" s="1">
        <v>1011639</v>
      </c>
      <c r="L79" s="1" t="s">
        <v>16</v>
      </c>
      <c r="M79" s="1" t="s">
        <v>301</v>
      </c>
      <c r="N79" s="1" t="s">
        <v>247</v>
      </c>
      <c r="O79" s="1" t="s">
        <v>302</v>
      </c>
      <c r="P79" s="1" t="s">
        <v>303</v>
      </c>
      <c r="Q79" s="1" t="s">
        <v>9</v>
      </c>
      <c r="R79" s="1" t="s">
        <v>304</v>
      </c>
      <c r="S79" s="1" t="s">
        <v>22</v>
      </c>
      <c r="T79" s="2" t="s">
        <v>12</v>
      </c>
      <c r="U79" s="9">
        <v>19047920</v>
      </c>
      <c r="V79" s="7">
        <v>0</v>
      </c>
      <c r="W79" s="7">
        <v>0</v>
      </c>
      <c r="X79" s="7">
        <f t="shared" si="21"/>
        <v>19047920</v>
      </c>
      <c r="Y79" s="2" t="s">
        <v>305</v>
      </c>
    </row>
    <row r="80" spans="1:25">
      <c r="A80" s="1" t="s">
        <v>257</v>
      </c>
      <c r="B80" s="1" t="s">
        <v>0</v>
      </c>
      <c r="C80" s="1" t="s">
        <v>0</v>
      </c>
      <c r="D80" s="1" t="s">
        <v>1</v>
      </c>
      <c r="E80" s="1" t="s">
        <v>2</v>
      </c>
      <c r="F80" s="1">
        <v>4841</v>
      </c>
      <c r="G80" s="1" t="s">
        <v>3</v>
      </c>
      <c r="H80" s="1"/>
      <c r="I80" s="1">
        <v>82397</v>
      </c>
      <c r="J80" s="1">
        <v>2021</v>
      </c>
      <c r="K80" s="1">
        <v>1011261</v>
      </c>
      <c r="L80" s="1" t="s">
        <v>16</v>
      </c>
      <c r="M80" s="1" t="s">
        <v>56</v>
      </c>
      <c r="N80" s="1" t="s">
        <v>272</v>
      </c>
      <c r="O80" s="1" t="s">
        <v>306</v>
      </c>
      <c r="P80" s="1" t="s">
        <v>307</v>
      </c>
      <c r="Q80" s="1" t="s">
        <v>9</v>
      </c>
      <c r="R80" s="1" t="s">
        <v>295</v>
      </c>
      <c r="S80" s="1" t="s">
        <v>22</v>
      </c>
      <c r="T80" s="2" t="s">
        <v>111</v>
      </c>
      <c r="U80" s="9">
        <v>0</v>
      </c>
      <c r="V80" s="7">
        <v>0</v>
      </c>
      <c r="W80" s="7">
        <v>0</v>
      </c>
      <c r="X80" s="7">
        <f t="shared" si="21"/>
        <v>0</v>
      </c>
      <c r="Y80" s="2" t="s">
        <v>308</v>
      </c>
    </row>
    <row r="81" spans="1:25">
      <c r="A81" s="1" t="s">
        <v>257</v>
      </c>
      <c r="B81" s="1" t="s">
        <v>0</v>
      </c>
      <c r="C81" s="1" t="s">
        <v>0</v>
      </c>
      <c r="D81" s="1" t="s">
        <v>1</v>
      </c>
      <c r="E81" s="1" t="s">
        <v>2</v>
      </c>
      <c r="F81" s="1">
        <v>4841</v>
      </c>
      <c r="G81" s="1" t="s">
        <v>3</v>
      </c>
      <c r="H81" s="1"/>
      <c r="I81" s="1">
        <v>83411</v>
      </c>
      <c r="J81" s="1">
        <v>2022</v>
      </c>
      <c r="K81" s="1">
        <v>1011515</v>
      </c>
      <c r="L81" s="1" t="s">
        <v>4</v>
      </c>
      <c r="M81" s="1" t="s">
        <v>5</v>
      </c>
      <c r="N81" s="1" t="s">
        <v>6</v>
      </c>
      <c r="O81" s="1" t="s">
        <v>7</v>
      </c>
      <c r="P81" s="1" t="s">
        <v>8</v>
      </c>
      <c r="Q81" s="1" t="s">
        <v>9</v>
      </c>
      <c r="R81" s="1" t="s">
        <v>10</v>
      </c>
      <c r="S81" s="1" t="s">
        <v>11</v>
      </c>
      <c r="T81" s="2" t="s">
        <v>12</v>
      </c>
      <c r="U81" s="9">
        <v>40000000</v>
      </c>
      <c r="V81" s="7">
        <v>0</v>
      </c>
      <c r="W81" s="7">
        <v>0</v>
      </c>
      <c r="X81" s="7">
        <f t="shared" si="21"/>
        <v>40000000</v>
      </c>
      <c r="Y81" s="2" t="s">
        <v>13</v>
      </c>
    </row>
    <row r="82" spans="1:25">
      <c r="A82" s="1" t="s">
        <v>257</v>
      </c>
      <c r="B82" s="1" t="s">
        <v>0</v>
      </c>
      <c r="C82" s="1" t="s">
        <v>0</v>
      </c>
      <c r="D82" s="1" t="s">
        <v>1</v>
      </c>
      <c r="E82" s="1" t="s">
        <v>2</v>
      </c>
      <c r="F82" s="1">
        <v>4841</v>
      </c>
      <c r="G82" s="1" t="s">
        <v>3</v>
      </c>
      <c r="H82" s="1"/>
      <c r="I82" s="1">
        <v>81608</v>
      </c>
      <c r="J82" s="1">
        <v>2021</v>
      </c>
      <c r="K82" s="1">
        <v>1011261</v>
      </c>
      <c r="L82" s="1" t="s">
        <v>16</v>
      </c>
      <c r="M82" s="1" t="s">
        <v>267</v>
      </c>
      <c r="N82" s="1" t="s">
        <v>56</v>
      </c>
      <c r="O82" s="1" t="s">
        <v>309</v>
      </c>
      <c r="P82" s="1" t="s">
        <v>310</v>
      </c>
      <c r="Q82" s="1" t="s">
        <v>9</v>
      </c>
      <c r="R82" s="1" t="s">
        <v>311</v>
      </c>
      <c r="S82" s="1" t="s">
        <v>22</v>
      </c>
      <c r="T82" s="2" t="s">
        <v>12</v>
      </c>
      <c r="U82" s="9">
        <v>1147095</v>
      </c>
      <c r="V82" s="7">
        <v>0</v>
      </c>
      <c r="W82" s="7">
        <v>0</v>
      </c>
      <c r="X82" s="7">
        <f t="shared" si="21"/>
        <v>1147095</v>
      </c>
      <c r="Y82" s="2" t="s">
        <v>312</v>
      </c>
    </row>
    <row r="83" spans="1:25">
      <c r="A83" s="1" t="s">
        <v>257</v>
      </c>
      <c r="B83" s="1" t="s">
        <v>0</v>
      </c>
      <c r="C83" s="1" t="s">
        <v>0</v>
      </c>
      <c r="D83" s="1" t="s">
        <v>1</v>
      </c>
      <c r="E83" s="1" t="s">
        <v>2</v>
      </c>
      <c r="F83" s="1">
        <v>946</v>
      </c>
      <c r="G83" s="1" t="s">
        <v>15</v>
      </c>
      <c r="H83" s="1"/>
      <c r="I83" s="1">
        <v>92082</v>
      </c>
      <c r="J83" s="1">
        <v>2026</v>
      </c>
      <c r="K83" s="1">
        <v>1011999</v>
      </c>
      <c r="L83" s="1" t="s">
        <v>16</v>
      </c>
      <c r="M83" s="1" t="s">
        <v>262</v>
      </c>
      <c r="N83" s="1" t="s">
        <v>78</v>
      </c>
      <c r="O83" s="1" t="s">
        <v>313</v>
      </c>
      <c r="P83" s="1" t="s">
        <v>314</v>
      </c>
      <c r="Q83" s="1" t="s">
        <v>9</v>
      </c>
      <c r="R83" s="1" t="s">
        <v>265</v>
      </c>
      <c r="S83" s="1" t="s">
        <v>22</v>
      </c>
      <c r="T83" s="2" t="s">
        <v>163</v>
      </c>
      <c r="U83" s="9">
        <v>0</v>
      </c>
      <c r="V83" s="7">
        <v>1128339</v>
      </c>
      <c r="W83" s="7">
        <v>0</v>
      </c>
      <c r="X83" s="7">
        <f t="shared" si="21"/>
        <v>1128339</v>
      </c>
      <c r="Y83" s="2" t="s">
        <v>315</v>
      </c>
    </row>
    <row r="84" spans="1:25">
      <c r="A84" s="1" t="s">
        <v>257</v>
      </c>
      <c r="B84" s="1" t="s">
        <v>0</v>
      </c>
      <c r="C84" s="1" t="s">
        <v>0</v>
      </c>
      <c r="D84" s="1" t="s">
        <v>1</v>
      </c>
      <c r="E84" s="1" t="s">
        <v>2</v>
      </c>
      <c r="F84" s="1">
        <v>4841</v>
      </c>
      <c r="G84" s="1" t="s">
        <v>3</v>
      </c>
      <c r="H84" s="1"/>
      <c r="I84" s="1">
        <v>84303</v>
      </c>
      <c r="J84" s="1">
        <v>2022</v>
      </c>
      <c r="K84" s="1">
        <v>1011639</v>
      </c>
      <c r="L84" s="1" t="s">
        <v>316</v>
      </c>
      <c r="M84" s="1" t="s">
        <v>69</v>
      </c>
      <c r="N84" s="1" t="s">
        <v>247</v>
      </c>
      <c r="O84" s="1" t="s">
        <v>317</v>
      </c>
      <c r="P84" s="1" t="s">
        <v>318</v>
      </c>
      <c r="Q84" s="1" t="s">
        <v>9</v>
      </c>
      <c r="R84" s="1" t="s">
        <v>319</v>
      </c>
      <c r="S84" s="1" t="s">
        <v>22</v>
      </c>
      <c r="T84" s="2" t="s">
        <v>12</v>
      </c>
      <c r="U84" s="9">
        <v>730815</v>
      </c>
      <c r="V84" s="7">
        <v>0</v>
      </c>
      <c r="W84" s="7">
        <v>0</v>
      </c>
      <c r="X84" s="7">
        <f t="shared" si="21"/>
        <v>730815</v>
      </c>
      <c r="Y84" s="2" t="s">
        <v>320</v>
      </c>
    </row>
    <row r="85" spans="1:25">
      <c r="A85" s="1" t="s">
        <v>257</v>
      </c>
      <c r="B85" s="1" t="s">
        <v>0</v>
      </c>
      <c r="C85" s="1" t="s">
        <v>0</v>
      </c>
      <c r="D85" s="1" t="s">
        <v>1</v>
      </c>
      <c r="E85" s="1" t="s">
        <v>2</v>
      </c>
      <c r="F85" s="1">
        <v>946</v>
      </c>
      <c r="G85" s="1" t="s">
        <v>15</v>
      </c>
      <c r="H85" s="1"/>
      <c r="I85" s="1">
        <v>91237</v>
      </c>
      <c r="J85" s="1">
        <v>2026</v>
      </c>
      <c r="K85" s="1">
        <v>1011999</v>
      </c>
      <c r="L85" s="1" t="s">
        <v>16</v>
      </c>
      <c r="M85" s="1" t="s">
        <v>18</v>
      </c>
      <c r="N85" s="1" t="s">
        <v>78</v>
      </c>
      <c r="O85" s="1" t="s">
        <v>321</v>
      </c>
      <c r="P85" s="1" t="s">
        <v>322</v>
      </c>
      <c r="Q85" s="1" t="s">
        <v>9</v>
      </c>
      <c r="R85" s="1" t="s">
        <v>323</v>
      </c>
      <c r="S85" s="1" t="s">
        <v>22</v>
      </c>
      <c r="T85" s="2" t="s">
        <v>12</v>
      </c>
      <c r="U85" s="9">
        <v>785253</v>
      </c>
      <c r="V85" s="7">
        <v>0</v>
      </c>
      <c r="W85" s="7">
        <v>0</v>
      </c>
      <c r="X85" s="7">
        <f t="shared" si="21"/>
        <v>785253</v>
      </c>
      <c r="Y85" s="2" t="s">
        <v>324</v>
      </c>
    </row>
    <row r="86" spans="1:25">
      <c r="A86" s="1" t="s">
        <v>257</v>
      </c>
      <c r="B86" s="1" t="s">
        <v>0</v>
      </c>
      <c r="C86" s="1" t="s">
        <v>0</v>
      </c>
      <c r="D86" s="1" t="s">
        <v>1</v>
      </c>
      <c r="E86" s="1" t="s">
        <v>2</v>
      </c>
      <c r="F86" s="1">
        <v>4841</v>
      </c>
      <c r="G86" s="1" t="s">
        <v>3</v>
      </c>
      <c r="H86" s="1"/>
      <c r="I86" s="1">
        <v>83421</v>
      </c>
      <c r="J86" s="1">
        <v>2022</v>
      </c>
      <c r="K86" s="1">
        <v>1011515</v>
      </c>
      <c r="L86" s="1" t="s">
        <v>16</v>
      </c>
      <c r="M86" s="1" t="s">
        <v>5</v>
      </c>
      <c r="N86" s="1" t="s">
        <v>6</v>
      </c>
      <c r="O86" s="1" t="s">
        <v>325</v>
      </c>
      <c r="P86" s="1" t="s">
        <v>32</v>
      </c>
      <c r="Q86" s="1" t="s">
        <v>9</v>
      </c>
      <c r="R86" s="1" t="s">
        <v>38</v>
      </c>
      <c r="S86" s="1" t="s">
        <v>22</v>
      </c>
      <c r="T86" s="2" t="s">
        <v>111</v>
      </c>
      <c r="U86" s="9">
        <v>0</v>
      </c>
      <c r="V86" s="7">
        <v>0</v>
      </c>
      <c r="W86" s="7">
        <v>0</v>
      </c>
      <c r="X86" s="7">
        <f t="shared" si="21"/>
        <v>0</v>
      </c>
      <c r="Y86" s="2" t="s">
        <v>326</v>
      </c>
    </row>
    <row r="87" spans="1:25">
      <c r="A87" s="1" t="s">
        <v>257</v>
      </c>
      <c r="B87" s="1" t="s">
        <v>0</v>
      </c>
      <c r="C87" s="1" t="s">
        <v>0</v>
      </c>
      <c r="D87" s="1" t="s">
        <v>1</v>
      </c>
      <c r="E87" s="1" t="s">
        <v>2</v>
      </c>
      <c r="F87" s="1">
        <v>946</v>
      </c>
      <c r="G87" s="1" t="s">
        <v>15</v>
      </c>
      <c r="H87" s="1"/>
      <c r="I87" s="1">
        <v>91888</v>
      </c>
      <c r="J87" s="1">
        <v>2026</v>
      </c>
      <c r="K87" s="1">
        <v>1011999</v>
      </c>
      <c r="L87" s="1" t="s">
        <v>16</v>
      </c>
      <c r="M87" s="1" t="s">
        <v>18</v>
      </c>
      <c r="N87" s="1" t="s">
        <v>78</v>
      </c>
      <c r="O87" s="1" t="s">
        <v>327</v>
      </c>
      <c r="P87" s="1" t="s">
        <v>328</v>
      </c>
      <c r="Q87" s="1" t="s">
        <v>9</v>
      </c>
      <c r="R87" s="1" t="s">
        <v>329</v>
      </c>
      <c r="S87" s="1" t="s">
        <v>22</v>
      </c>
      <c r="T87" s="2" t="s">
        <v>12</v>
      </c>
      <c r="U87" s="9">
        <v>1271254</v>
      </c>
      <c r="V87" s="7">
        <v>0</v>
      </c>
      <c r="W87" s="7">
        <v>0</v>
      </c>
      <c r="X87" s="7">
        <f t="shared" si="21"/>
        <v>1271254</v>
      </c>
      <c r="Y87" s="2" t="s">
        <v>330</v>
      </c>
    </row>
    <row r="88" spans="1:25">
      <c r="A88" s="1" t="s">
        <v>257</v>
      </c>
      <c r="B88" s="1" t="s">
        <v>0</v>
      </c>
      <c r="C88" s="1" t="s">
        <v>0</v>
      </c>
      <c r="D88" s="1" t="s">
        <v>1</v>
      </c>
      <c r="E88" s="1" t="s">
        <v>2</v>
      </c>
      <c r="F88" s="1">
        <v>946</v>
      </c>
      <c r="G88" s="1" t="s">
        <v>15</v>
      </c>
      <c r="H88" s="1"/>
      <c r="I88" s="1">
        <v>92195</v>
      </c>
      <c r="J88" s="1">
        <v>2026</v>
      </c>
      <c r="K88" s="1">
        <v>1011999</v>
      </c>
      <c r="L88" s="1" t="s">
        <v>16</v>
      </c>
      <c r="M88" s="1" t="s">
        <v>78</v>
      </c>
      <c r="N88" s="1" t="s">
        <v>195</v>
      </c>
      <c r="O88" s="1" t="s">
        <v>331</v>
      </c>
      <c r="P88" s="1" t="s">
        <v>332</v>
      </c>
      <c r="Q88" s="1" t="s">
        <v>9</v>
      </c>
      <c r="R88" s="1" t="s">
        <v>333</v>
      </c>
      <c r="S88" s="1" t="s">
        <v>22</v>
      </c>
      <c r="T88" s="2" t="s">
        <v>163</v>
      </c>
      <c r="U88" s="9">
        <v>0</v>
      </c>
      <c r="V88" s="7">
        <v>1512518</v>
      </c>
      <c r="W88" s="7">
        <v>0</v>
      </c>
      <c r="X88" s="7">
        <f t="shared" si="21"/>
        <v>1512518</v>
      </c>
      <c r="Y88" s="2" t="s">
        <v>334</v>
      </c>
    </row>
    <row r="89" spans="1:25">
      <c r="A89" s="1" t="s">
        <v>257</v>
      </c>
      <c r="B89" s="1" t="s">
        <v>0</v>
      </c>
      <c r="C89" s="1" t="s">
        <v>0</v>
      </c>
      <c r="D89" s="1" t="s">
        <v>1</v>
      </c>
      <c r="E89" s="1" t="s">
        <v>2</v>
      </c>
      <c r="F89" s="1">
        <v>4841</v>
      </c>
      <c r="G89" s="1" t="s">
        <v>3</v>
      </c>
      <c r="H89" s="1"/>
      <c r="I89" s="1">
        <v>84896</v>
      </c>
      <c r="J89" s="1">
        <v>2023</v>
      </c>
      <c r="K89" s="1">
        <v>1011639</v>
      </c>
      <c r="L89" s="1" t="s">
        <v>16</v>
      </c>
      <c r="M89" s="1" t="s">
        <v>247</v>
      </c>
      <c r="N89" s="1" t="s">
        <v>24</v>
      </c>
      <c r="O89" s="1" t="s">
        <v>285</v>
      </c>
      <c r="P89" s="1" t="s">
        <v>286</v>
      </c>
      <c r="Q89" s="1" t="s">
        <v>9</v>
      </c>
      <c r="R89" s="1" t="s">
        <v>260</v>
      </c>
      <c r="S89" s="1" t="s">
        <v>34</v>
      </c>
      <c r="T89" s="2" t="s">
        <v>12</v>
      </c>
      <c r="U89" s="9">
        <v>14894376</v>
      </c>
      <c r="V89" s="7">
        <v>0</v>
      </c>
      <c r="W89" s="7">
        <v>0</v>
      </c>
      <c r="X89" s="7">
        <f t="shared" si="21"/>
        <v>14894376</v>
      </c>
      <c r="Y89" s="2" t="s">
        <v>287</v>
      </c>
    </row>
    <row r="90" spans="1:25">
      <c r="A90" s="1" t="s">
        <v>257</v>
      </c>
      <c r="B90" s="1" t="s">
        <v>0</v>
      </c>
      <c r="C90" s="1" t="s">
        <v>0</v>
      </c>
      <c r="D90" s="1" t="s">
        <v>1</v>
      </c>
      <c r="E90" s="1" t="s">
        <v>2</v>
      </c>
      <c r="F90" s="1">
        <v>4841</v>
      </c>
      <c r="G90" s="1" t="s">
        <v>3</v>
      </c>
      <c r="H90" s="1"/>
      <c r="I90" s="1">
        <v>84370</v>
      </c>
      <c r="J90" s="1">
        <v>2022</v>
      </c>
      <c r="K90" s="1">
        <v>1011639</v>
      </c>
      <c r="L90" s="1" t="s">
        <v>16</v>
      </c>
      <c r="M90" s="1" t="s">
        <v>69</v>
      </c>
      <c r="N90" s="1" t="s">
        <v>301</v>
      </c>
      <c r="O90" s="1" t="s">
        <v>335</v>
      </c>
      <c r="P90" s="1" t="s">
        <v>336</v>
      </c>
      <c r="Q90" s="1" t="s">
        <v>9</v>
      </c>
      <c r="R90" s="1" t="s">
        <v>337</v>
      </c>
      <c r="S90" s="1" t="s">
        <v>34</v>
      </c>
      <c r="T90" s="2" t="s">
        <v>12</v>
      </c>
      <c r="U90" s="9">
        <v>4915000</v>
      </c>
      <c r="V90" s="7">
        <v>0</v>
      </c>
      <c r="W90" s="7">
        <v>0</v>
      </c>
      <c r="X90" s="7">
        <f t="shared" si="21"/>
        <v>4915000</v>
      </c>
      <c r="Y90" s="2" t="s">
        <v>338</v>
      </c>
    </row>
    <row r="91" spans="1:25">
      <c r="A91" s="1" t="s">
        <v>257</v>
      </c>
      <c r="B91" s="1" t="s">
        <v>0</v>
      </c>
      <c r="C91" s="1" t="s">
        <v>0</v>
      </c>
      <c r="D91" s="1" t="s">
        <v>1</v>
      </c>
      <c r="E91" s="1" t="s">
        <v>2</v>
      </c>
      <c r="F91" s="1">
        <v>946</v>
      </c>
      <c r="G91" s="1" t="s">
        <v>15</v>
      </c>
      <c r="H91" s="1"/>
      <c r="I91" s="1">
        <v>92139</v>
      </c>
      <c r="J91" s="1">
        <v>2026</v>
      </c>
      <c r="K91" s="1">
        <v>1011999</v>
      </c>
      <c r="L91" s="1" t="s">
        <v>316</v>
      </c>
      <c r="M91" s="1" t="s">
        <v>262</v>
      </c>
      <c r="N91" s="1" t="s">
        <v>78</v>
      </c>
      <c r="O91" s="1" t="s">
        <v>339</v>
      </c>
      <c r="P91" s="1" t="s">
        <v>340</v>
      </c>
      <c r="Q91" s="1" t="s">
        <v>9</v>
      </c>
      <c r="R91" s="1" t="s">
        <v>341</v>
      </c>
      <c r="S91" s="1" t="s">
        <v>22</v>
      </c>
      <c r="T91" s="2" t="s">
        <v>198</v>
      </c>
      <c r="U91" s="9">
        <v>0</v>
      </c>
      <c r="V91" s="7">
        <v>7883364</v>
      </c>
      <c r="W91" s="7">
        <v>0</v>
      </c>
      <c r="X91" s="7">
        <f t="shared" si="21"/>
        <v>7883364</v>
      </c>
      <c r="Y91" s="2" t="s">
        <v>342</v>
      </c>
    </row>
    <row r="92" spans="1:25">
      <c r="A92" s="1" t="s">
        <v>257</v>
      </c>
      <c r="B92" s="1" t="s">
        <v>0</v>
      </c>
      <c r="C92" s="1" t="s">
        <v>0</v>
      </c>
      <c r="D92" s="1" t="s">
        <v>1</v>
      </c>
      <c r="E92" s="1" t="s">
        <v>2</v>
      </c>
      <c r="F92" s="1">
        <v>946</v>
      </c>
      <c r="G92" s="1" t="s">
        <v>15</v>
      </c>
      <c r="H92" s="1"/>
      <c r="I92" s="1">
        <v>85697</v>
      </c>
      <c r="J92" s="1">
        <v>2023</v>
      </c>
      <c r="K92" s="1">
        <v>1011778</v>
      </c>
      <c r="L92" s="1" t="s">
        <v>16</v>
      </c>
      <c r="M92" s="1" t="s">
        <v>24</v>
      </c>
      <c r="N92" s="1" t="s">
        <v>17</v>
      </c>
      <c r="O92" s="1" t="s">
        <v>343</v>
      </c>
      <c r="P92" s="1" t="s">
        <v>344</v>
      </c>
      <c r="Q92" s="1" t="s">
        <v>9</v>
      </c>
      <c r="R92" s="1" t="s">
        <v>345</v>
      </c>
      <c r="S92" s="1" t="s">
        <v>22</v>
      </c>
      <c r="T92" s="2" t="s">
        <v>12</v>
      </c>
      <c r="U92" s="9">
        <v>5726877</v>
      </c>
      <c r="V92" s="7">
        <v>0</v>
      </c>
      <c r="W92" s="7">
        <v>0</v>
      </c>
      <c r="X92" s="7">
        <f t="shared" si="21"/>
        <v>5726877</v>
      </c>
      <c r="Y92" s="2" t="s">
        <v>346</v>
      </c>
    </row>
    <row r="93" spans="1:25">
      <c r="A93" s="1" t="s">
        <v>257</v>
      </c>
      <c r="B93" s="1" t="s">
        <v>0</v>
      </c>
      <c r="C93" s="1" t="s">
        <v>0</v>
      </c>
      <c r="D93" s="1" t="s">
        <v>1</v>
      </c>
      <c r="E93" s="1" t="s">
        <v>2</v>
      </c>
      <c r="F93" s="1">
        <v>946</v>
      </c>
      <c r="G93" s="1" t="s">
        <v>15</v>
      </c>
      <c r="H93" s="1"/>
      <c r="I93" s="1">
        <v>91359</v>
      </c>
      <c r="J93" s="1">
        <v>2026</v>
      </c>
      <c r="K93" s="1">
        <v>1011999</v>
      </c>
      <c r="L93" s="1" t="s">
        <v>16</v>
      </c>
      <c r="M93" s="1" t="s">
        <v>262</v>
      </c>
      <c r="N93" s="1" t="s">
        <v>78</v>
      </c>
      <c r="O93" s="1" t="s">
        <v>263</v>
      </c>
      <c r="P93" s="1" t="s">
        <v>264</v>
      </c>
      <c r="Q93" s="1" t="s">
        <v>9</v>
      </c>
      <c r="R93" s="1" t="s">
        <v>265</v>
      </c>
      <c r="S93" s="1" t="s">
        <v>34</v>
      </c>
      <c r="T93" s="2" t="s">
        <v>12</v>
      </c>
      <c r="U93" s="9">
        <v>2074236</v>
      </c>
      <c r="V93" s="7">
        <v>0</v>
      </c>
      <c r="W93" s="7">
        <v>0</v>
      </c>
      <c r="X93" s="7">
        <f t="shared" si="21"/>
        <v>2074236</v>
      </c>
      <c r="Y93" s="2" t="s">
        <v>266</v>
      </c>
    </row>
    <row r="94" spans="1:25">
      <c r="A94" s="1" t="s">
        <v>257</v>
      </c>
      <c r="B94" s="1" t="s">
        <v>0</v>
      </c>
      <c r="C94" s="1" t="s">
        <v>0</v>
      </c>
      <c r="D94" s="1" t="s">
        <v>1</v>
      </c>
      <c r="E94" s="1" t="s">
        <v>2</v>
      </c>
      <c r="F94" s="1">
        <v>946</v>
      </c>
      <c r="G94" s="1" t="s">
        <v>15</v>
      </c>
      <c r="H94" s="1"/>
      <c r="I94" s="1">
        <v>92372</v>
      </c>
      <c r="J94" s="1">
        <v>2026</v>
      </c>
      <c r="K94" s="1">
        <v>1011999</v>
      </c>
      <c r="L94" s="1" t="s">
        <v>76</v>
      </c>
      <c r="M94" s="1" t="s">
        <v>18</v>
      </c>
      <c r="N94" s="1" t="s">
        <v>78</v>
      </c>
      <c r="O94" s="1" t="s">
        <v>347</v>
      </c>
      <c r="P94" s="1" t="s">
        <v>348</v>
      </c>
      <c r="Q94" s="1" t="s">
        <v>9</v>
      </c>
      <c r="R94" s="1" t="s">
        <v>349</v>
      </c>
      <c r="S94" s="1" t="s">
        <v>350</v>
      </c>
      <c r="T94" s="2" t="s">
        <v>100</v>
      </c>
      <c r="U94" s="9">
        <v>1760000</v>
      </c>
      <c r="V94" s="7">
        <v>39350</v>
      </c>
      <c r="W94" s="7">
        <v>0</v>
      </c>
      <c r="X94" s="7">
        <f t="shared" si="21"/>
        <v>1799350</v>
      </c>
      <c r="Y94" s="2" t="s">
        <v>351</v>
      </c>
    </row>
    <row r="95" spans="1:25">
      <c r="A95" s="1" t="s">
        <v>257</v>
      </c>
      <c r="B95" s="1" t="s">
        <v>0</v>
      </c>
      <c r="C95" s="1" t="s">
        <v>0</v>
      </c>
      <c r="D95" s="1" t="s">
        <v>1</v>
      </c>
      <c r="E95" s="1" t="s">
        <v>2</v>
      </c>
      <c r="F95" s="1">
        <v>946</v>
      </c>
      <c r="G95" s="1" t="s">
        <v>15</v>
      </c>
      <c r="H95" s="1"/>
      <c r="I95" s="1">
        <v>85601</v>
      </c>
      <c r="J95" s="1">
        <v>2023</v>
      </c>
      <c r="K95" s="1">
        <v>1011778</v>
      </c>
      <c r="L95" s="1" t="s">
        <v>16</v>
      </c>
      <c r="M95" s="1" t="s">
        <v>24</v>
      </c>
      <c r="N95" s="1" t="s">
        <v>17</v>
      </c>
      <c r="O95" s="1" t="s">
        <v>36</v>
      </c>
      <c r="P95" s="1" t="s">
        <v>37</v>
      </c>
      <c r="Q95" s="1" t="s">
        <v>9</v>
      </c>
      <c r="R95" s="1" t="s">
        <v>38</v>
      </c>
      <c r="S95" s="1" t="s">
        <v>276</v>
      </c>
      <c r="T95" s="2" t="s">
        <v>12</v>
      </c>
      <c r="U95" s="9">
        <v>1546666</v>
      </c>
      <c r="V95" s="7">
        <v>0</v>
      </c>
      <c r="W95" s="7">
        <v>0</v>
      </c>
      <c r="X95" s="7">
        <f t="shared" si="21"/>
        <v>1546666</v>
      </c>
      <c r="Y95" s="2" t="s">
        <v>39</v>
      </c>
    </row>
    <row r="96" spans="1:25">
      <c r="A96" s="1" t="s">
        <v>257</v>
      </c>
      <c r="B96" s="1" t="s">
        <v>0</v>
      </c>
      <c r="C96" s="1" t="s">
        <v>0</v>
      </c>
      <c r="D96" s="1" t="s">
        <v>1</v>
      </c>
      <c r="E96" s="1" t="s">
        <v>2</v>
      </c>
      <c r="F96" s="1">
        <v>4841</v>
      </c>
      <c r="G96" s="1" t="s">
        <v>3</v>
      </c>
      <c r="H96" s="1"/>
      <c r="I96" s="1">
        <v>83696</v>
      </c>
      <c r="J96" s="1">
        <v>2022</v>
      </c>
      <c r="K96" s="1">
        <v>1011515</v>
      </c>
      <c r="L96" s="1" t="s">
        <v>16</v>
      </c>
      <c r="M96" s="1" t="s">
        <v>5</v>
      </c>
      <c r="N96" s="1" t="s">
        <v>6</v>
      </c>
      <c r="O96" s="1" t="s">
        <v>352</v>
      </c>
      <c r="P96" s="1" t="s">
        <v>353</v>
      </c>
      <c r="Q96" s="1" t="s">
        <v>9</v>
      </c>
      <c r="R96" s="1" t="s">
        <v>354</v>
      </c>
      <c r="S96" s="1" t="s">
        <v>34</v>
      </c>
      <c r="T96" s="2" t="s">
        <v>12</v>
      </c>
      <c r="U96" s="9">
        <v>2477008</v>
      </c>
      <c r="V96" s="7">
        <v>0</v>
      </c>
      <c r="W96" s="7">
        <v>0</v>
      </c>
      <c r="X96" s="7">
        <f t="shared" si="21"/>
        <v>2477008</v>
      </c>
      <c r="Y96" s="2" t="s">
        <v>355</v>
      </c>
    </row>
    <row r="97" spans="1:25">
      <c r="A97" s="1" t="s">
        <v>257</v>
      </c>
      <c r="B97" s="1" t="s">
        <v>0</v>
      </c>
      <c r="C97" s="1" t="s">
        <v>0</v>
      </c>
      <c r="D97" s="1" t="s">
        <v>1</v>
      </c>
      <c r="E97" s="1" t="s">
        <v>2</v>
      </c>
      <c r="F97" s="1">
        <v>946</v>
      </c>
      <c r="G97" s="1" t="s">
        <v>15</v>
      </c>
      <c r="H97" s="1"/>
      <c r="I97" s="1">
        <v>89360</v>
      </c>
      <c r="J97" s="1">
        <v>2025</v>
      </c>
      <c r="K97" s="1">
        <v>1011999</v>
      </c>
      <c r="L97" s="1" t="s">
        <v>16</v>
      </c>
      <c r="M97" s="1" t="s">
        <v>18</v>
      </c>
      <c r="N97" s="1" t="s">
        <v>78</v>
      </c>
      <c r="O97" s="1" t="s">
        <v>356</v>
      </c>
      <c r="P97" s="1" t="s">
        <v>357</v>
      </c>
      <c r="Q97" s="1" t="s">
        <v>9</v>
      </c>
      <c r="R97" s="1" t="s">
        <v>358</v>
      </c>
      <c r="S97" s="1" t="s">
        <v>22</v>
      </c>
      <c r="T97" s="2" t="s">
        <v>12</v>
      </c>
      <c r="U97" s="9">
        <v>7332700</v>
      </c>
      <c r="V97" s="7">
        <v>0</v>
      </c>
      <c r="W97" s="7">
        <v>0</v>
      </c>
      <c r="X97" s="7">
        <f t="shared" si="21"/>
        <v>7332700</v>
      </c>
      <c r="Y97" s="2" t="s">
        <v>359</v>
      </c>
    </row>
    <row r="98" spans="1:25">
      <c r="A98" s="1" t="s">
        <v>257</v>
      </c>
      <c r="B98" s="1" t="s">
        <v>0</v>
      </c>
      <c r="C98" s="1" t="s">
        <v>0</v>
      </c>
      <c r="D98" s="1" t="s">
        <v>1</v>
      </c>
      <c r="E98" s="1" t="s">
        <v>2</v>
      </c>
      <c r="F98" s="1">
        <v>4841</v>
      </c>
      <c r="G98" s="1" t="s">
        <v>3</v>
      </c>
      <c r="H98" s="1"/>
      <c r="I98" s="1">
        <v>81746</v>
      </c>
      <c r="J98" s="1">
        <v>2021</v>
      </c>
      <c r="K98" s="1">
        <v>1011261</v>
      </c>
      <c r="L98" s="1" t="s">
        <v>16</v>
      </c>
      <c r="M98" s="1" t="s">
        <v>56</v>
      </c>
      <c r="N98" s="1" t="s">
        <v>272</v>
      </c>
      <c r="O98" s="1" t="s">
        <v>360</v>
      </c>
      <c r="P98" s="1" t="s">
        <v>361</v>
      </c>
      <c r="Q98" s="1" t="s">
        <v>9</v>
      </c>
      <c r="R98" s="1" t="s">
        <v>362</v>
      </c>
      <c r="S98" s="1" t="s">
        <v>22</v>
      </c>
      <c r="T98" s="2" t="s">
        <v>12</v>
      </c>
      <c r="U98" s="9">
        <v>6338995</v>
      </c>
      <c r="V98" s="7">
        <v>0</v>
      </c>
      <c r="W98" s="7">
        <v>0</v>
      </c>
      <c r="X98" s="7">
        <f t="shared" si="21"/>
        <v>6338995</v>
      </c>
      <c r="Y98" s="2" t="s">
        <v>363</v>
      </c>
    </row>
    <row r="99" spans="1:25">
      <c r="A99" s="1" t="s">
        <v>257</v>
      </c>
      <c r="B99" s="1" t="s">
        <v>0</v>
      </c>
      <c r="C99" s="1" t="s">
        <v>0</v>
      </c>
      <c r="D99" s="1" t="s">
        <v>1</v>
      </c>
      <c r="E99" s="1" t="s">
        <v>2</v>
      </c>
      <c r="F99" s="1">
        <v>4841</v>
      </c>
      <c r="G99" s="1" t="s">
        <v>3</v>
      </c>
      <c r="H99" s="1"/>
      <c r="I99" s="1">
        <v>84881</v>
      </c>
      <c r="J99" s="1">
        <v>2023</v>
      </c>
      <c r="K99" s="1">
        <v>1011639</v>
      </c>
      <c r="L99" s="1" t="s">
        <v>16</v>
      </c>
      <c r="M99" s="1" t="s">
        <v>301</v>
      </c>
      <c r="N99" s="1" t="s">
        <v>247</v>
      </c>
      <c r="O99" s="1" t="s">
        <v>302</v>
      </c>
      <c r="P99" s="1" t="s">
        <v>303</v>
      </c>
      <c r="Q99" s="1" t="s">
        <v>9</v>
      </c>
      <c r="R99" s="1" t="s">
        <v>304</v>
      </c>
      <c r="S99" s="1" t="s">
        <v>34</v>
      </c>
      <c r="T99" s="2" t="s">
        <v>12</v>
      </c>
      <c r="U99" s="9">
        <v>9383409</v>
      </c>
      <c r="V99" s="7">
        <v>0</v>
      </c>
      <c r="W99" s="7">
        <v>0</v>
      </c>
      <c r="X99" s="7">
        <f t="shared" si="21"/>
        <v>9383409</v>
      </c>
      <c r="Y99" s="2" t="s">
        <v>305</v>
      </c>
    </row>
    <row r="100" spans="1:25">
      <c r="A100" s="1" t="s">
        <v>257</v>
      </c>
      <c r="B100" s="1" t="s">
        <v>0</v>
      </c>
      <c r="C100" s="1" t="s">
        <v>0</v>
      </c>
      <c r="D100" s="1" t="s">
        <v>1</v>
      </c>
      <c r="E100" s="1" t="s">
        <v>2</v>
      </c>
      <c r="F100" s="1">
        <v>946</v>
      </c>
      <c r="G100" s="1" t="s">
        <v>15</v>
      </c>
      <c r="H100" s="1"/>
      <c r="I100" s="1">
        <v>87715</v>
      </c>
      <c r="J100" s="1">
        <v>2024</v>
      </c>
      <c r="K100" s="1">
        <v>1011778</v>
      </c>
      <c r="L100" s="1" t="s">
        <v>16</v>
      </c>
      <c r="M100" s="1" t="s">
        <v>17</v>
      </c>
      <c r="N100" s="1" t="s">
        <v>18</v>
      </c>
      <c r="O100" s="1" t="s">
        <v>364</v>
      </c>
      <c r="P100" s="1" t="s">
        <v>365</v>
      </c>
      <c r="Q100" s="1" t="s">
        <v>9</v>
      </c>
      <c r="R100" s="1" t="s">
        <v>366</v>
      </c>
      <c r="S100" s="1" t="s">
        <v>22</v>
      </c>
      <c r="T100" s="2" t="s">
        <v>198</v>
      </c>
      <c r="U100" s="9">
        <v>0</v>
      </c>
      <c r="V100" s="7">
        <v>250000</v>
      </c>
      <c r="W100" s="7">
        <v>0</v>
      </c>
      <c r="X100" s="7">
        <f t="shared" si="21"/>
        <v>250000</v>
      </c>
      <c r="Y100" s="2" t="s">
        <v>367</v>
      </c>
    </row>
    <row r="101" spans="1:25">
      <c r="A101" s="1" t="s">
        <v>257</v>
      </c>
      <c r="B101" s="1" t="s">
        <v>0</v>
      </c>
      <c r="C101" s="1" t="s">
        <v>0</v>
      </c>
      <c r="D101" s="1" t="s">
        <v>1</v>
      </c>
      <c r="E101" s="1" t="s">
        <v>2</v>
      </c>
      <c r="F101" s="1">
        <v>946</v>
      </c>
      <c r="G101" s="1" t="s">
        <v>15</v>
      </c>
      <c r="H101" s="1"/>
      <c r="I101" s="1">
        <v>90926</v>
      </c>
      <c r="J101" s="1">
        <v>2026</v>
      </c>
      <c r="K101" s="1">
        <v>1011999</v>
      </c>
      <c r="L101" s="1" t="s">
        <v>16</v>
      </c>
      <c r="M101" s="1" t="s">
        <v>262</v>
      </c>
      <c r="N101" s="1" t="s">
        <v>78</v>
      </c>
      <c r="O101" s="1" t="s">
        <v>368</v>
      </c>
      <c r="P101" s="1" t="s">
        <v>94</v>
      </c>
      <c r="Q101" s="1" t="s">
        <v>9</v>
      </c>
      <c r="R101" s="1" t="s">
        <v>369</v>
      </c>
      <c r="S101" s="1" t="s">
        <v>22</v>
      </c>
      <c r="T101" s="2" t="s">
        <v>100</v>
      </c>
      <c r="U101" s="9">
        <v>2816511</v>
      </c>
      <c r="V101" s="7">
        <v>0</v>
      </c>
      <c r="W101" s="7">
        <v>0</v>
      </c>
      <c r="X101" s="7">
        <f t="shared" si="21"/>
        <v>2816511</v>
      </c>
      <c r="Y101" s="2" t="s">
        <v>281</v>
      </c>
    </row>
    <row r="102" spans="1:25">
      <c r="A102" s="1" t="s">
        <v>257</v>
      </c>
      <c r="B102" s="1" t="s">
        <v>0</v>
      </c>
      <c r="C102" s="1" t="s">
        <v>0</v>
      </c>
      <c r="D102" s="1" t="s">
        <v>1</v>
      </c>
      <c r="E102" s="1" t="s">
        <v>2</v>
      </c>
      <c r="F102" s="1">
        <v>946</v>
      </c>
      <c r="G102" s="1" t="s">
        <v>15</v>
      </c>
      <c r="H102" s="1"/>
      <c r="I102" s="1">
        <v>85601</v>
      </c>
      <c r="J102" s="1">
        <v>2023</v>
      </c>
      <c r="K102" s="1">
        <v>1011778</v>
      </c>
      <c r="L102" s="1" t="s">
        <v>16</v>
      </c>
      <c r="M102" s="1" t="s">
        <v>24</v>
      </c>
      <c r="N102" s="1" t="s">
        <v>17</v>
      </c>
      <c r="O102" s="1" t="s">
        <v>36</v>
      </c>
      <c r="P102" s="1" t="s">
        <v>37</v>
      </c>
      <c r="Q102" s="1" t="s">
        <v>9</v>
      </c>
      <c r="R102" s="1" t="s">
        <v>38</v>
      </c>
      <c r="S102" s="1" t="s">
        <v>22</v>
      </c>
      <c r="T102" s="2" t="s">
        <v>111</v>
      </c>
      <c r="U102" s="9">
        <v>0</v>
      </c>
      <c r="V102" s="7">
        <v>0</v>
      </c>
      <c r="W102" s="7">
        <v>0</v>
      </c>
      <c r="X102" s="7">
        <f t="shared" si="21"/>
        <v>0</v>
      </c>
      <c r="Y102" s="2" t="s">
        <v>39</v>
      </c>
    </row>
    <row r="103" spans="1:25">
      <c r="A103" s="1" t="s">
        <v>257</v>
      </c>
      <c r="B103" s="1" t="s">
        <v>0</v>
      </c>
      <c r="C103" s="1" t="s">
        <v>0</v>
      </c>
      <c r="D103" s="1" t="s">
        <v>1</v>
      </c>
      <c r="E103" s="1" t="s">
        <v>2</v>
      </c>
      <c r="F103" s="1">
        <v>946</v>
      </c>
      <c r="G103" s="1" t="s">
        <v>15</v>
      </c>
      <c r="H103" s="1"/>
      <c r="I103" s="1">
        <v>92588</v>
      </c>
      <c r="J103" s="1">
        <v>2026</v>
      </c>
      <c r="K103" s="1">
        <v>1011999</v>
      </c>
      <c r="L103" s="1" t="s">
        <v>316</v>
      </c>
      <c r="M103" s="1" t="s">
        <v>262</v>
      </c>
      <c r="N103" s="1" t="s">
        <v>78</v>
      </c>
      <c r="O103" s="1" t="s">
        <v>370</v>
      </c>
      <c r="P103" s="1" t="s">
        <v>371</v>
      </c>
      <c r="Q103" s="1" t="s">
        <v>9</v>
      </c>
      <c r="R103" s="1" t="s">
        <v>372</v>
      </c>
      <c r="S103" s="1" t="s">
        <v>22</v>
      </c>
      <c r="T103" s="2" t="s">
        <v>163</v>
      </c>
      <c r="U103" s="9">
        <v>0</v>
      </c>
      <c r="V103" s="7">
        <v>953727</v>
      </c>
      <c r="W103" s="7">
        <v>0</v>
      </c>
      <c r="X103" s="7">
        <f t="shared" si="21"/>
        <v>953727</v>
      </c>
      <c r="Y103" s="2" t="s">
        <v>373</v>
      </c>
    </row>
    <row r="104" spans="1:25">
      <c r="A104" s="1" t="s">
        <v>257</v>
      </c>
      <c r="B104" s="1" t="s">
        <v>0</v>
      </c>
      <c r="C104" s="1" t="s">
        <v>0</v>
      </c>
      <c r="D104" s="1" t="s">
        <v>1</v>
      </c>
      <c r="E104" s="1" t="s">
        <v>2</v>
      </c>
      <c r="F104" s="1">
        <v>4841</v>
      </c>
      <c r="G104" s="1" t="s">
        <v>3</v>
      </c>
      <c r="H104" s="1"/>
      <c r="I104" s="1">
        <v>83411</v>
      </c>
      <c r="J104" s="1">
        <v>2022</v>
      </c>
      <c r="K104" s="1">
        <v>1011515</v>
      </c>
      <c r="L104" s="1" t="s">
        <v>4</v>
      </c>
      <c r="M104" s="1" t="s">
        <v>5</v>
      </c>
      <c r="N104" s="1" t="s">
        <v>6</v>
      </c>
      <c r="O104" s="1" t="s">
        <v>7</v>
      </c>
      <c r="P104" s="1" t="s">
        <v>8</v>
      </c>
      <c r="Q104" s="1" t="s">
        <v>9</v>
      </c>
      <c r="R104" s="1" t="s">
        <v>10</v>
      </c>
      <c r="S104" s="1" t="s">
        <v>374</v>
      </c>
      <c r="T104" s="2" t="s">
        <v>12</v>
      </c>
      <c r="U104" s="9">
        <v>1920000</v>
      </c>
      <c r="V104" s="7">
        <v>0</v>
      </c>
      <c r="W104" s="7">
        <v>0</v>
      </c>
      <c r="X104" s="7">
        <f t="shared" si="21"/>
        <v>1920000</v>
      </c>
      <c r="Y104" s="2" t="s">
        <v>13</v>
      </c>
    </row>
    <row r="105" spans="1:25">
      <c r="A105" s="1" t="s">
        <v>257</v>
      </c>
      <c r="B105" s="1" t="s">
        <v>0</v>
      </c>
      <c r="C105" s="1" t="s">
        <v>0</v>
      </c>
      <c r="D105" s="1" t="s">
        <v>1</v>
      </c>
      <c r="E105" s="1" t="s">
        <v>2</v>
      </c>
      <c r="F105" s="1">
        <v>4841</v>
      </c>
      <c r="G105" s="1" t="s">
        <v>3</v>
      </c>
      <c r="H105" s="1"/>
      <c r="I105" s="1">
        <v>85057</v>
      </c>
      <c r="J105" s="1">
        <v>2023</v>
      </c>
      <c r="K105" s="1">
        <v>1011639</v>
      </c>
      <c r="L105" s="1" t="s">
        <v>16</v>
      </c>
      <c r="M105" s="1" t="s">
        <v>247</v>
      </c>
      <c r="N105" s="1" t="s">
        <v>24</v>
      </c>
      <c r="O105" s="1" t="s">
        <v>375</v>
      </c>
      <c r="P105" s="1" t="s">
        <v>376</v>
      </c>
      <c r="Q105" s="1" t="s">
        <v>9</v>
      </c>
      <c r="R105" s="1" t="s">
        <v>377</v>
      </c>
      <c r="S105" s="1" t="s">
        <v>34</v>
      </c>
      <c r="T105" s="2" t="s">
        <v>12</v>
      </c>
      <c r="U105" s="9">
        <v>3301683</v>
      </c>
      <c r="V105" s="7">
        <v>0</v>
      </c>
      <c r="W105" s="7">
        <v>0</v>
      </c>
      <c r="X105" s="7">
        <f t="shared" si="21"/>
        <v>3301683</v>
      </c>
      <c r="Y105" s="2" t="s">
        <v>378</v>
      </c>
    </row>
    <row r="106" spans="1:25">
      <c r="A106" s="1" t="s">
        <v>257</v>
      </c>
      <c r="B106" s="1" t="s">
        <v>0</v>
      </c>
      <c r="C106" s="1" t="s">
        <v>0</v>
      </c>
      <c r="D106" s="1" t="s">
        <v>1</v>
      </c>
      <c r="E106" s="1" t="s">
        <v>2</v>
      </c>
      <c r="F106" s="1">
        <v>946</v>
      </c>
      <c r="G106" s="1" t="s">
        <v>15</v>
      </c>
      <c r="H106" s="1"/>
      <c r="I106" s="1">
        <v>88581</v>
      </c>
      <c r="J106" s="1">
        <v>2025</v>
      </c>
      <c r="K106" s="1">
        <v>1011999</v>
      </c>
      <c r="L106" s="1" t="s">
        <v>16</v>
      </c>
      <c r="M106" s="1" t="s">
        <v>18</v>
      </c>
      <c r="N106" s="1" t="s">
        <v>78</v>
      </c>
      <c r="O106" s="1" t="s">
        <v>379</v>
      </c>
      <c r="P106" s="1" t="s">
        <v>97</v>
      </c>
      <c r="Q106" s="1" t="s">
        <v>9</v>
      </c>
      <c r="R106" s="1" t="s">
        <v>380</v>
      </c>
      <c r="S106" s="1" t="s">
        <v>22</v>
      </c>
      <c r="T106" s="2" t="s">
        <v>198</v>
      </c>
      <c r="U106" s="9">
        <v>0</v>
      </c>
      <c r="V106" s="7">
        <v>250000</v>
      </c>
      <c r="W106" s="7">
        <v>0</v>
      </c>
      <c r="X106" s="7">
        <f t="shared" si="21"/>
        <v>250000</v>
      </c>
      <c r="Y106" s="2" t="s">
        <v>381</v>
      </c>
    </row>
    <row r="107" spans="1:25">
      <c r="A107" s="1" t="s">
        <v>257</v>
      </c>
      <c r="B107" s="1" t="s">
        <v>0</v>
      </c>
      <c r="C107" s="1" t="s">
        <v>0</v>
      </c>
      <c r="D107" s="1" t="s">
        <v>1</v>
      </c>
      <c r="E107" s="1" t="s">
        <v>2</v>
      </c>
      <c r="F107" s="1">
        <v>946</v>
      </c>
      <c r="G107" s="1" t="s">
        <v>15</v>
      </c>
      <c r="H107" s="1"/>
      <c r="I107" s="1">
        <v>90989</v>
      </c>
      <c r="J107" s="1">
        <v>2026</v>
      </c>
      <c r="K107" s="1">
        <v>1011999</v>
      </c>
      <c r="L107" s="1" t="s">
        <v>16</v>
      </c>
      <c r="M107" s="1" t="s">
        <v>262</v>
      </c>
      <c r="N107" s="1" t="s">
        <v>78</v>
      </c>
      <c r="O107" s="1" t="s">
        <v>382</v>
      </c>
      <c r="P107" s="1" t="s">
        <v>383</v>
      </c>
      <c r="Q107" s="1" t="s">
        <v>9</v>
      </c>
      <c r="R107" s="1" t="s">
        <v>384</v>
      </c>
      <c r="S107" s="1" t="s">
        <v>22</v>
      </c>
      <c r="T107" s="2" t="s">
        <v>163</v>
      </c>
      <c r="U107" s="9">
        <v>0</v>
      </c>
      <c r="V107" s="7">
        <v>2987679</v>
      </c>
      <c r="W107" s="7">
        <v>0</v>
      </c>
      <c r="X107" s="7">
        <f t="shared" si="21"/>
        <v>2987679</v>
      </c>
      <c r="Y107" s="2" t="s">
        <v>385</v>
      </c>
    </row>
    <row r="108" spans="1:25">
      <c r="A108" s="1" t="s">
        <v>257</v>
      </c>
      <c r="B108" s="1" t="s">
        <v>0</v>
      </c>
      <c r="C108" s="1" t="s">
        <v>0</v>
      </c>
      <c r="D108" s="1" t="s">
        <v>1</v>
      </c>
      <c r="E108" s="1" t="s">
        <v>2</v>
      </c>
      <c r="F108" s="1">
        <v>946</v>
      </c>
      <c r="G108" s="1" t="s">
        <v>15</v>
      </c>
      <c r="H108" s="1"/>
      <c r="I108" s="1">
        <v>91234</v>
      </c>
      <c r="J108" s="1">
        <v>2026</v>
      </c>
      <c r="K108" s="1">
        <v>1011999</v>
      </c>
      <c r="L108" s="1" t="s">
        <v>16</v>
      </c>
      <c r="M108" s="1" t="s">
        <v>262</v>
      </c>
      <c r="N108" s="1" t="s">
        <v>78</v>
      </c>
      <c r="O108" s="1" t="s">
        <v>386</v>
      </c>
      <c r="P108" s="1" t="s">
        <v>387</v>
      </c>
      <c r="Q108" s="1" t="s">
        <v>9</v>
      </c>
      <c r="R108" s="1" t="s">
        <v>388</v>
      </c>
      <c r="S108" s="1" t="s">
        <v>22</v>
      </c>
      <c r="T108" s="2" t="s">
        <v>389</v>
      </c>
      <c r="U108" s="9">
        <v>0</v>
      </c>
      <c r="V108" s="7">
        <v>44878</v>
      </c>
      <c r="W108" s="7">
        <v>0</v>
      </c>
      <c r="X108" s="7">
        <f t="shared" si="21"/>
        <v>44878</v>
      </c>
      <c r="Y108" s="2" t="s">
        <v>390</v>
      </c>
    </row>
    <row r="109" spans="1:25">
      <c r="A109" s="1" t="s">
        <v>257</v>
      </c>
      <c r="B109" s="1" t="s">
        <v>0</v>
      </c>
      <c r="C109" s="1" t="s">
        <v>0</v>
      </c>
      <c r="D109" s="1" t="s">
        <v>1</v>
      </c>
      <c r="E109" s="1" t="s">
        <v>2</v>
      </c>
      <c r="F109" s="1">
        <v>4841</v>
      </c>
      <c r="G109" s="1" t="s">
        <v>3</v>
      </c>
      <c r="H109" s="1"/>
      <c r="I109" s="1">
        <v>81980</v>
      </c>
      <c r="J109" s="1">
        <v>2021</v>
      </c>
      <c r="K109" s="1">
        <v>1011261</v>
      </c>
      <c r="L109" s="1" t="s">
        <v>16</v>
      </c>
      <c r="M109" s="1" t="s">
        <v>56</v>
      </c>
      <c r="N109" s="1" t="s">
        <v>272</v>
      </c>
      <c r="O109" s="1" t="s">
        <v>391</v>
      </c>
      <c r="P109" s="1" t="s">
        <v>392</v>
      </c>
      <c r="Q109" s="1" t="s">
        <v>9</v>
      </c>
      <c r="R109" s="1" t="s">
        <v>393</v>
      </c>
      <c r="S109" s="1" t="s">
        <v>22</v>
      </c>
      <c r="T109" s="2" t="s">
        <v>12</v>
      </c>
      <c r="U109" s="9">
        <v>844100</v>
      </c>
      <c r="V109" s="7">
        <v>0</v>
      </c>
      <c r="W109" s="7">
        <v>0</v>
      </c>
      <c r="X109" s="7">
        <f t="shared" si="21"/>
        <v>844100</v>
      </c>
      <c r="Y109" s="2" t="s">
        <v>394</v>
      </c>
    </row>
    <row r="110" spans="1:25">
      <c r="A110" s="1" t="s">
        <v>257</v>
      </c>
      <c r="B110" s="1" t="s">
        <v>0</v>
      </c>
      <c r="C110" s="1" t="s">
        <v>0</v>
      </c>
      <c r="D110" s="1" t="s">
        <v>1</v>
      </c>
      <c r="E110" s="1" t="s">
        <v>2</v>
      </c>
      <c r="F110" s="1">
        <v>946</v>
      </c>
      <c r="G110" s="1" t="s">
        <v>15</v>
      </c>
      <c r="H110" s="1"/>
      <c r="I110" s="1">
        <v>85214</v>
      </c>
      <c r="J110" s="1">
        <v>2023</v>
      </c>
      <c r="K110" s="1">
        <v>1011778</v>
      </c>
      <c r="L110" s="1" t="s">
        <v>16</v>
      </c>
      <c r="M110" s="1" t="s">
        <v>24</v>
      </c>
      <c r="N110" s="1" t="s">
        <v>17</v>
      </c>
      <c r="O110" s="1" t="s">
        <v>395</v>
      </c>
      <c r="P110" s="1" t="s">
        <v>396</v>
      </c>
      <c r="Q110" s="1" t="s">
        <v>9</v>
      </c>
      <c r="R110" s="1" t="s">
        <v>397</v>
      </c>
      <c r="S110" s="1" t="s">
        <v>22</v>
      </c>
      <c r="T110" s="2" t="s">
        <v>12</v>
      </c>
      <c r="U110" s="9">
        <v>18197570</v>
      </c>
      <c r="V110" s="7">
        <v>0</v>
      </c>
      <c r="W110" s="7">
        <v>0</v>
      </c>
      <c r="X110" s="7">
        <f t="shared" si="21"/>
        <v>18197570</v>
      </c>
      <c r="Y110" s="2" t="s">
        <v>398</v>
      </c>
    </row>
    <row r="111" spans="1:25">
      <c r="A111" s="1" t="s">
        <v>257</v>
      </c>
      <c r="B111" s="1" t="s">
        <v>0</v>
      </c>
      <c r="C111" s="1" t="s">
        <v>0</v>
      </c>
      <c r="D111" s="1" t="s">
        <v>1</v>
      </c>
      <c r="E111" s="1" t="s">
        <v>2</v>
      </c>
      <c r="F111" s="1">
        <v>946</v>
      </c>
      <c r="G111" s="1" t="s">
        <v>15</v>
      </c>
      <c r="H111" s="1"/>
      <c r="I111" s="1">
        <v>86362</v>
      </c>
      <c r="J111" s="1">
        <v>2024</v>
      </c>
      <c r="K111" s="1">
        <v>1011778</v>
      </c>
      <c r="L111" s="1" t="s">
        <v>16</v>
      </c>
      <c r="M111" s="1" t="s">
        <v>24</v>
      </c>
      <c r="N111" s="1" t="s">
        <v>17</v>
      </c>
      <c r="O111" s="1" t="s">
        <v>399</v>
      </c>
      <c r="P111" s="1" t="s">
        <v>400</v>
      </c>
      <c r="Q111" s="1" t="s">
        <v>9</v>
      </c>
      <c r="R111" s="1" t="s">
        <v>304</v>
      </c>
      <c r="S111" s="1" t="s">
        <v>22</v>
      </c>
      <c r="T111" s="2" t="s">
        <v>111</v>
      </c>
      <c r="U111" s="9">
        <v>0</v>
      </c>
      <c r="V111" s="7">
        <v>0</v>
      </c>
      <c r="W111" s="7">
        <v>0</v>
      </c>
      <c r="X111" s="7">
        <f t="shared" si="21"/>
        <v>0</v>
      </c>
      <c r="Y111" s="2" t="s">
        <v>401</v>
      </c>
    </row>
    <row r="112" spans="1:25">
      <c r="A112" s="1" t="s">
        <v>257</v>
      </c>
      <c r="B112" s="1" t="s">
        <v>0</v>
      </c>
      <c r="C112" s="1" t="s">
        <v>0</v>
      </c>
      <c r="D112" s="1" t="s">
        <v>1</v>
      </c>
      <c r="E112" s="1" t="s">
        <v>2</v>
      </c>
      <c r="F112" s="1">
        <v>946</v>
      </c>
      <c r="G112" s="1" t="s">
        <v>15</v>
      </c>
      <c r="H112" s="1"/>
      <c r="I112" s="1">
        <v>89360</v>
      </c>
      <c r="J112" s="1">
        <v>2025</v>
      </c>
      <c r="K112" s="1">
        <v>1011999</v>
      </c>
      <c r="L112" s="1" t="s">
        <v>16</v>
      </c>
      <c r="M112" s="1" t="s">
        <v>18</v>
      </c>
      <c r="N112" s="1" t="s">
        <v>78</v>
      </c>
      <c r="O112" s="1" t="s">
        <v>356</v>
      </c>
      <c r="P112" s="1" t="s">
        <v>357</v>
      </c>
      <c r="Q112" s="1" t="s">
        <v>9</v>
      </c>
      <c r="R112" s="1" t="s">
        <v>358</v>
      </c>
      <c r="S112" s="1" t="s">
        <v>34</v>
      </c>
      <c r="T112" s="2" t="s">
        <v>12</v>
      </c>
      <c r="U112" s="9">
        <v>89053</v>
      </c>
      <c r="V112" s="7">
        <v>0</v>
      </c>
      <c r="W112" s="7">
        <v>0</v>
      </c>
      <c r="X112" s="7">
        <f t="shared" si="21"/>
        <v>89053</v>
      </c>
      <c r="Y112" s="2" t="s">
        <v>359</v>
      </c>
    </row>
    <row r="113" spans="1:25">
      <c r="A113" s="1" t="s">
        <v>257</v>
      </c>
      <c r="B113" s="1" t="s">
        <v>0</v>
      </c>
      <c r="C113" s="1" t="s">
        <v>0</v>
      </c>
      <c r="D113" s="1" t="s">
        <v>1</v>
      </c>
      <c r="E113" s="1" t="s">
        <v>2</v>
      </c>
      <c r="F113" s="1">
        <v>946</v>
      </c>
      <c r="G113" s="1" t="s">
        <v>15</v>
      </c>
      <c r="H113" s="1"/>
      <c r="I113" s="1">
        <v>91360</v>
      </c>
      <c r="J113" s="1">
        <v>2026</v>
      </c>
      <c r="K113" s="1">
        <v>1011999</v>
      </c>
      <c r="L113" s="1" t="s">
        <v>16</v>
      </c>
      <c r="M113" s="1" t="s">
        <v>262</v>
      </c>
      <c r="N113" s="1" t="s">
        <v>78</v>
      </c>
      <c r="O113" s="1" t="s">
        <v>402</v>
      </c>
      <c r="P113" s="1" t="s">
        <v>403</v>
      </c>
      <c r="Q113" s="1" t="s">
        <v>9</v>
      </c>
      <c r="R113" s="1" t="s">
        <v>333</v>
      </c>
      <c r="S113" s="1" t="s">
        <v>350</v>
      </c>
      <c r="T113" s="2" t="s">
        <v>163</v>
      </c>
      <c r="U113" s="9">
        <v>0</v>
      </c>
      <c r="V113" s="7">
        <v>89837</v>
      </c>
      <c r="W113" s="7">
        <v>0</v>
      </c>
      <c r="X113" s="7">
        <f t="shared" si="21"/>
        <v>89837</v>
      </c>
      <c r="Y113" s="2" t="s">
        <v>404</v>
      </c>
    </row>
    <row r="114" spans="1:25">
      <c r="A114" s="1" t="s">
        <v>257</v>
      </c>
      <c r="B114" s="1" t="s">
        <v>0</v>
      </c>
      <c r="C114" s="1" t="s">
        <v>0</v>
      </c>
      <c r="D114" s="1" t="s">
        <v>1</v>
      </c>
      <c r="E114" s="1" t="s">
        <v>2</v>
      </c>
      <c r="F114" s="1">
        <v>4841</v>
      </c>
      <c r="G114" s="1" t="s">
        <v>3</v>
      </c>
      <c r="H114" s="1"/>
      <c r="I114" s="1">
        <v>82849</v>
      </c>
      <c r="J114" s="1">
        <v>2022</v>
      </c>
      <c r="K114" s="1">
        <v>1011515</v>
      </c>
      <c r="L114" s="1" t="s">
        <v>16</v>
      </c>
      <c r="M114" s="1" t="s">
        <v>5</v>
      </c>
      <c r="N114" s="1" t="s">
        <v>6</v>
      </c>
      <c r="O114" s="1" t="s">
        <v>405</v>
      </c>
      <c r="P114" s="1" t="s">
        <v>406</v>
      </c>
      <c r="Q114" s="1" t="s">
        <v>9</v>
      </c>
      <c r="R114" s="1" t="s">
        <v>295</v>
      </c>
      <c r="S114" s="1" t="s">
        <v>22</v>
      </c>
      <c r="T114" s="2" t="s">
        <v>12</v>
      </c>
      <c r="U114" s="9">
        <v>420200</v>
      </c>
      <c r="V114" s="7">
        <v>0</v>
      </c>
      <c r="W114" s="7">
        <v>0</v>
      </c>
      <c r="X114" s="7">
        <f t="shared" si="21"/>
        <v>420200</v>
      </c>
      <c r="Y114" s="2" t="s">
        <v>407</v>
      </c>
    </row>
    <row r="115" spans="1:25">
      <c r="A115" s="1" t="s">
        <v>257</v>
      </c>
      <c r="B115" s="1" t="s">
        <v>0</v>
      </c>
      <c r="C115" s="1" t="s">
        <v>0</v>
      </c>
      <c r="D115" s="1" t="s">
        <v>1</v>
      </c>
      <c r="E115" s="1" t="s">
        <v>2</v>
      </c>
      <c r="F115" s="1">
        <v>946</v>
      </c>
      <c r="G115" s="1" t="s">
        <v>15</v>
      </c>
      <c r="H115" s="1"/>
      <c r="I115" s="1">
        <v>86134</v>
      </c>
      <c r="J115" s="1">
        <v>2024</v>
      </c>
      <c r="K115" s="1">
        <v>1011778</v>
      </c>
      <c r="L115" s="1" t="s">
        <v>16</v>
      </c>
      <c r="M115" s="1" t="s">
        <v>24</v>
      </c>
      <c r="N115" s="1" t="s">
        <v>17</v>
      </c>
      <c r="O115" s="1" t="s">
        <v>25</v>
      </c>
      <c r="P115" s="1" t="s">
        <v>26</v>
      </c>
      <c r="Q115" s="1" t="s">
        <v>9</v>
      </c>
      <c r="R115" s="1" t="s">
        <v>27</v>
      </c>
      <c r="S115" s="1" t="s">
        <v>28</v>
      </c>
      <c r="T115" s="2" t="s">
        <v>12</v>
      </c>
      <c r="U115" s="9">
        <v>52876000</v>
      </c>
      <c r="V115" s="7">
        <v>0</v>
      </c>
      <c r="W115" s="7">
        <v>0</v>
      </c>
      <c r="X115" s="7">
        <f t="shared" si="21"/>
        <v>52876000</v>
      </c>
      <c r="Y115" s="2" t="s">
        <v>29</v>
      </c>
    </row>
    <row r="116" spans="1:25">
      <c r="A116" s="1" t="s">
        <v>257</v>
      </c>
      <c r="B116" s="1" t="s">
        <v>0</v>
      </c>
      <c r="C116" s="1" t="s">
        <v>0</v>
      </c>
      <c r="D116" s="1" t="s">
        <v>1</v>
      </c>
      <c r="E116" s="1" t="s">
        <v>2</v>
      </c>
      <c r="F116" s="1">
        <v>4841</v>
      </c>
      <c r="G116" s="1" t="s">
        <v>3</v>
      </c>
      <c r="H116" s="1"/>
      <c r="I116" s="1">
        <v>81045</v>
      </c>
      <c r="J116" s="1">
        <v>2021</v>
      </c>
      <c r="K116" s="1">
        <v>1011261</v>
      </c>
      <c r="L116" s="1" t="s">
        <v>408</v>
      </c>
      <c r="M116" s="1" t="s">
        <v>267</v>
      </c>
      <c r="N116" s="1" t="s">
        <v>56</v>
      </c>
      <c r="O116" s="1" t="s">
        <v>409</v>
      </c>
      <c r="P116" s="1" t="s">
        <v>410</v>
      </c>
      <c r="Q116" s="1" t="s">
        <v>9</v>
      </c>
      <c r="R116" s="1" t="s">
        <v>411</v>
      </c>
      <c r="S116" s="1" t="s">
        <v>22</v>
      </c>
      <c r="T116" s="2" t="s">
        <v>12</v>
      </c>
      <c r="U116" s="9">
        <v>18386796</v>
      </c>
      <c r="V116" s="7">
        <v>0</v>
      </c>
      <c r="W116" s="7">
        <v>0</v>
      </c>
      <c r="X116" s="7">
        <f t="shared" si="21"/>
        <v>18386796</v>
      </c>
      <c r="Y116" s="2" t="s">
        <v>412</v>
      </c>
    </row>
    <row r="117" spans="1:25">
      <c r="A117" s="1" t="s">
        <v>257</v>
      </c>
      <c r="B117" s="1" t="s">
        <v>0</v>
      </c>
      <c r="C117" s="1" t="s">
        <v>0</v>
      </c>
      <c r="D117" s="1" t="s">
        <v>1</v>
      </c>
      <c r="E117" s="1" t="s">
        <v>2</v>
      </c>
      <c r="F117" s="1">
        <v>4841</v>
      </c>
      <c r="G117" s="1" t="s">
        <v>3</v>
      </c>
      <c r="H117" s="1"/>
      <c r="I117" s="1">
        <v>82316</v>
      </c>
      <c r="J117" s="1">
        <v>2021</v>
      </c>
      <c r="K117" s="1">
        <v>1011261</v>
      </c>
      <c r="L117" s="1" t="s">
        <v>16</v>
      </c>
      <c r="M117" s="1" t="s">
        <v>56</v>
      </c>
      <c r="N117" s="1" t="s">
        <v>272</v>
      </c>
      <c r="O117" s="1" t="s">
        <v>413</v>
      </c>
      <c r="P117" s="1" t="s">
        <v>414</v>
      </c>
      <c r="Q117" s="1" t="s">
        <v>9</v>
      </c>
      <c r="R117" s="1" t="s">
        <v>38</v>
      </c>
      <c r="S117" s="1" t="s">
        <v>22</v>
      </c>
      <c r="T117" s="2" t="s">
        <v>111</v>
      </c>
      <c r="U117" s="9">
        <v>0</v>
      </c>
      <c r="V117" s="7">
        <v>0</v>
      </c>
      <c r="W117" s="7">
        <v>0</v>
      </c>
      <c r="X117" s="7">
        <f t="shared" si="21"/>
        <v>0</v>
      </c>
      <c r="Y117" s="2" t="s">
        <v>415</v>
      </c>
    </row>
    <row r="118" spans="1:25">
      <c r="A118" s="1" t="s">
        <v>257</v>
      </c>
      <c r="B118" s="1" t="s">
        <v>0</v>
      </c>
      <c r="C118" s="1" t="s">
        <v>0</v>
      </c>
      <c r="D118" s="1" t="s">
        <v>1</v>
      </c>
      <c r="E118" s="1" t="s">
        <v>2</v>
      </c>
      <c r="F118" s="1">
        <v>4841</v>
      </c>
      <c r="G118" s="1" t="s">
        <v>3</v>
      </c>
      <c r="H118" s="1"/>
      <c r="I118" s="1">
        <v>81607</v>
      </c>
      <c r="J118" s="1">
        <v>2021</v>
      </c>
      <c r="K118" s="1">
        <v>1011261</v>
      </c>
      <c r="L118" s="1" t="s">
        <v>416</v>
      </c>
      <c r="M118" s="1" t="s">
        <v>267</v>
      </c>
      <c r="N118" s="1" t="s">
        <v>56</v>
      </c>
      <c r="O118" s="1" t="s">
        <v>417</v>
      </c>
      <c r="P118" s="1" t="s">
        <v>310</v>
      </c>
      <c r="Q118" s="1" t="s">
        <v>9</v>
      </c>
      <c r="R118" s="1" t="s">
        <v>21</v>
      </c>
      <c r="S118" s="1" t="s">
        <v>22</v>
      </c>
      <c r="T118" s="2" t="s">
        <v>12</v>
      </c>
      <c r="U118" s="9">
        <v>3738624</v>
      </c>
      <c r="V118" s="7">
        <v>0</v>
      </c>
      <c r="W118" s="7">
        <v>0</v>
      </c>
      <c r="X118" s="7">
        <f t="shared" si="21"/>
        <v>3738624</v>
      </c>
      <c r="Y118" s="2" t="s">
        <v>418</v>
      </c>
    </row>
    <row r="119" spans="1:25">
      <c r="A119" s="1" t="s">
        <v>257</v>
      </c>
      <c r="B119" s="1" t="s">
        <v>0</v>
      </c>
      <c r="C119" s="1" t="s">
        <v>0</v>
      </c>
      <c r="D119" s="1" t="s">
        <v>1</v>
      </c>
      <c r="E119" s="1" t="s">
        <v>2</v>
      </c>
      <c r="F119" s="1">
        <v>4841</v>
      </c>
      <c r="G119" s="1" t="s">
        <v>3</v>
      </c>
      <c r="H119" s="1"/>
      <c r="I119" s="1">
        <v>83478</v>
      </c>
      <c r="J119" s="1">
        <v>2022</v>
      </c>
      <c r="K119" s="1">
        <v>1011515</v>
      </c>
      <c r="L119" s="1" t="s">
        <v>16</v>
      </c>
      <c r="M119" s="1" t="s">
        <v>5</v>
      </c>
      <c r="N119" s="1" t="s">
        <v>6</v>
      </c>
      <c r="O119" s="1" t="s">
        <v>419</v>
      </c>
      <c r="P119" s="1" t="s">
        <v>420</v>
      </c>
      <c r="Q119" s="1" t="s">
        <v>9</v>
      </c>
      <c r="R119" s="1" t="s">
        <v>377</v>
      </c>
      <c r="S119" s="1" t="s">
        <v>22</v>
      </c>
      <c r="T119" s="2" t="s">
        <v>12</v>
      </c>
      <c r="U119" s="9">
        <v>12677728</v>
      </c>
      <c r="V119" s="7">
        <v>0</v>
      </c>
      <c r="W119" s="7">
        <v>0</v>
      </c>
      <c r="X119" s="7">
        <f t="shared" si="21"/>
        <v>12677728</v>
      </c>
      <c r="Y119" s="2" t="s">
        <v>422</v>
      </c>
    </row>
    <row r="120" spans="1:25">
      <c r="A120" s="1" t="s">
        <v>257</v>
      </c>
      <c r="B120" s="1" t="s">
        <v>0</v>
      </c>
      <c r="C120" s="1" t="s">
        <v>0</v>
      </c>
      <c r="D120" s="1" t="s">
        <v>1</v>
      </c>
      <c r="E120" s="1" t="s">
        <v>2</v>
      </c>
      <c r="F120" s="1">
        <v>946</v>
      </c>
      <c r="G120" s="1" t="s">
        <v>15</v>
      </c>
      <c r="H120" s="1"/>
      <c r="I120" s="1">
        <v>85376</v>
      </c>
      <c r="J120" s="1">
        <v>2023</v>
      </c>
      <c r="K120" s="1">
        <v>1011778</v>
      </c>
      <c r="L120" s="1" t="s">
        <v>16</v>
      </c>
      <c r="M120" s="1" t="s">
        <v>24</v>
      </c>
      <c r="N120" s="1" t="s">
        <v>17</v>
      </c>
      <c r="O120" s="1" t="s">
        <v>423</v>
      </c>
      <c r="P120" s="1" t="s">
        <v>424</v>
      </c>
      <c r="Q120" s="1" t="s">
        <v>9</v>
      </c>
      <c r="R120" s="1" t="s">
        <v>21</v>
      </c>
      <c r="S120" s="1" t="s">
        <v>276</v>
      </c>
      <c r="T120" s="2" t="s">
        <v>12</v>
      </c>
      <c r="U120" s="9">
        <v>773333</v>
      </c>
      <c r="V120" s="7">
        <v>0</v>
      </c>
      <c r="W120" s="7">
        <v>0</v>
      </c>
      <c r="X120" s="7">
        <f t="shared" si="21"/>
        <v>773333</v>
      </c>
      <c r="Y120" s="2" t="s">
        <v>425</v>
      </c>
    </row>
    <row r="121" spans="1:25">
      <c r="A121" s="1" t="s">
        <v>257</v>
      </c>
      <c r="B121" s="1" t="s">
        <v>0</v>
      </c>
      <c r="C121" s="1" t="s">
        <v>0</v>
      </c>
      <c r="D121" s="1" t="s">
        <v>1</v>
      </c>
      <c r="E121" s="1" t="s">
        <v>2</v>
      </c>
      <c r="F121" s="1">
        <v>4841</v>
      </c>
      <c r="G121" s="1" t="s">
        <v>3</v>
      </c>
      <c r="H121" s="1"/>
      <c r="I121" s="1">
        <v>83426</v>
      </c>
      <c r="J121" s="1">
        <v>2022</v>
      </c>
      <c r="K121" s="1">
        <v>1011515</v>
      </c>
      <c r="L121" s="1" t="s">
        <v>30</v>
      </c>
      <c r="M121" s="1" t="s">
        <v>5</v>
      </c>
      <c r="N121" s="1" t="s">
        <v>6</v>
      </c>
      <c r="O121" s="1" t="s">
        <v>31</v>
      </c>
      <c r="P121" s="1" t="s">
        <v>32</v>
      </c>
      <c r="Q121" s="1" t="s">
        <v>9</v>
      </c>
      <c r="R121" s="1" t="s">
        <v>33</v>
      </c>
      <c r="S121" s="1" t="s">
        <v>276</v>
      </c>
      <c r="T121" s="2" t="s">
        <v>12</v>
      </c>
      <c r="U121" s="9">
        <v>666666</v>
      </c>
      <c r="V121" s="7">
        <v>0</v>
      </c>
      <c r="W121" s="7">
        <v>0</v>
      </c>
      <c r="X121" s="7">
        <f t="shared" si="21"/>
        <v>666666</v>
      </c>
      <c r="Y121" s="2" t="s">
        <v>35</v>
      </c>
    </row>
    <row r="122" spans="1:25">
      <c r="A122" s="1" t="s">
        <v>257</v>
      </c>
      <c r="B122" s="1" t="s">
        <v>0</v>
      </c>
      <c r="C122" s="1" t="s">
        <v>0</v>
      </c>
      <c r="D122" s="1" t="s">
        <v>1</v>
      </c>
      <c r="E122" s="1" t="s">
        <v>2</v>
      </c>
      <c r="F122" s="1">
        <v>946</v>
      </c>
      <c r="G122" s="1" t="s">
        <v>15</v>
      </c>
      <c r="H122" s="1"/>
      <c r="I122" s="1">
        <v>89369</v>
      </c>
      <c r="J122" s="1">
        <v>2025</v>
      </c>
      <c r="K122" s="1">
        <v>1011999</v>
      </c>
      <c r="L122" s="1" t="s">
        <v>316</v>
      </c>
      <c r="M122" s="1" t="s">
        <v>18</v>
      </c>
      <c r="N122" s="1" t="s">
        <v>78</v>
      </c>
      <c r="O122" s="1" t="s">
        <v>426</v>
      </c>
      <c r="P122" s="1" t="s">
        <v>427</v>
      </c>
      <c r="Q122" s="1" t="s">
        <v>9</v>
      </c>
      <c r="R122" s="1" t="s">
        <v>33</v>
      </c>
      <c r="S122" s="1" t="s">
        <v>22</v>
      </c>
      <c r="T122" s="2" t="s">
        <v>12</v>
      </c>
      <c r="U122" s="9">
        <v>23641088</v>
      </c>
      <c r="V122" s="7">
        <v>0</v>
      </c>
      <c r="W122" s="7">
        <v>0</v>
      </c>
      <c r="X122" s="7">
        <f t="shared" si="21"/>
        <v>23641088</v>
      </c>
      <c r="Y122" s="2" t="s">
        <v>428</v>
      </c>
    </row>
    <row r="123" spans="1:25">
      <c r="A123" s="1" t="s">
        <v>257</v>
      </c>
      <c r="B123" s="1" t="s">
        <v>0</v>
      </c>
      <c r="C123" s="1" t="s">
        <v>0</v>
      </c>
      <c r="D123" s="1" t="s">
        <v>1</v>
      </c>
      <c r="E123" s="1" t="s">
        <v>2</v>
      </c>
      <c r="F123" s="1">
        <v>4841</v>
      </c>
      <c r="G123" s="1" t="s">
        <v>3</v>
      </c>
      <c r="H123" s="1"/>
      <c r="I123" s="1">
        <v>83426</v>
      </c>
      <c r="J123" s="1">
        <v>2022</v>
      </c>
      <c r="K123" s="1">
        <v>1011515</v>
      </c>
      <c r="L123" s="1" t="s">
        <v>30</v>
      </c>
      <c r="M123" s="1" t="s">
        <v>5</v>
      </c>
      <c r="N123" s="1" t="s">
        <v>6</v>
      </c>
      <c r="O123" s="1" t="s">
        <v>31</v>
      </c>
      <c r="P123" s="1" t="s">
        <v>32</v>
      </c>
      <c r="Q123" s="1" t="s">
        <v>9</v>
      </c>
      <c r="R123" s="1" t="s">
        <v>33</v>
      </c>
      <c r="S123" s="1" t="s">
        <v>34</v>
      </c>
      <c r="T123" s="2" t="s">
        <v>12</v>
      </c>
      <c r="U123" s="9">
        <v>18486081</v>
      </c>
      <c r="V123" s="7">
        <v>0</v>
      </c>
      <c r="W123" s="7">
        <v>0</v>
      </c>
      <c r="X123" s="7">
        <f t="shared" si="21"/>
        <v>18486081</v>
      </c>
      <c r="Y123" s="2" t="s">
        <v>35</v>
      </c>
    </row>
    <row r="124" spans="1:25">
      <c r="A124" s="1" t="s">
        <v>257</v>
      </c>
      <c r="B124" s="1" t="s">
        <v>0</v>
      </c>
      <c r="C124" s="1" t="s">
        <v>0</v>
      </c>
      <c r="D124" s="1" t="s">
        <v>1</v>
      </c>
      <c r="E124" s="1" t="s">
        <v>2</v>
      </c>
      <c r="F124" s="1">
        <v>946</v>
      </c>
      <c r="G124" s="1" t="s">
        <v>15</v>
      </c>
      <c r="H124" s="1"/>
      <c r="I124" s="1">
        <v>85559</v>
      </c>
      <c r="J124" s="1">
        <v>2023</v>
      </c>
      <c r="K124" s="1">
        <v>1011778</v>
      </c>
      <c r="L124" s="1" t="s">
        <v>16</v>
      </c>
      <c r="M124" s="1" t="s">
        <v>24</v>
      </c>
      <c r="N124" s="1" t="s">
        <v>17</v>
      </c>
      <c r="O124" s="1" t="s">
        <v>429</v>
      </c>
      <c r="P124" s="1" t="s">
        <v>430</v>
      </c>
      <c r="Q124" s="1" t="s">
        <v>9</v>
      </c>
      <c r="R124" s="1" t="s">
        <v>345</v>
      </c>
      <c r="S124" s="1" t="s">
        <v>22</v>
      </c>
      <c r="T124" s="2" t="s">
        <v>12</v>
      </c>
      <c r="U124" s="9">
        <v>1617153</v>
      </c>
      <c r="V124" s="7">
        <v>0</v>
      </c>
      <c r="W124" s="7">
        <v>0</v>
      </c>
      <c r="X124" s="7">
        <f t="shared" si="21"/>
        <v>1617153</v>
      </c>
      <c r="Y124" s="2" t="s">
        <v>431</v>
      </c>
    </row>
    <row r="125" spans="1:25">
      <c r="A125" s="1" t="s">
        <v>257</v>
      </c>
      <c r="B125" s="1" t="s">
        <v>0</v>
      </c>
      <c r="C125" s="1" t="s">
        <v>0</v>
      </c>
      <c r="D125" s="1" t="s">
        <v>1</v>
      </c>
      <c r="E125" s="1" t="s">
        <v>2</v>
      </c>
      <c r="F125" s="1">
        <v>946</v>
      </c>
      <c r="G125" s="1" t="s">
        <v>15</v>
      </c>
      <c r="H125" s="1"/>
      <c r="I125" s="1">
        <v>91208</v>
      </c>
      <c r="J125" s="1">
        <v>2026</v>
      </c>
      <c r="K125" s="1">
        <v>1011999</v>
      </c>
      <c r="L125" s="1" t="s">
        <v>16</v>
      </c>
      <c r="M125" s="1" t="s">
        <v>262</v>
      </c>
      <c r="N125" s="1" t="s">
        <v>78</v>
      </c>
      <c r="O125" s="1" t="s">
        <v>432</v>
      </c>
      <c r="P125" s="1" t="s">
        <v>433</v>
      </c>
      <c r="Q125" s="1" t="s">
        <v>9</v>
      </c>
      <c r="R125" s="1" t="s">
        <v>280</v>
      </c>
      <c r="S125" s="1" t="s">
        <v>22</v>
      </c>
      <c r="T125" s="2" t="s">
        <v>163</v>
      </c>
      <c r="U125" s="9">
        <v>0</v>
      </c>
      <c r="V125" s="7">
        <v>5471202</v>
      </c>
      <c r="W125" s="7">
        <v>0</v>
      </c>
      <c r="X125" s="7">
        <f t="shared" si="21"/>
        <v>5471202</v>
      </c>
      <c r="Y125" s="2" t="s">
        <v>434</v>
      </c>
    </row>
    <row r="126" spans="1:25">
      <c r="A126" s="1" t="s">
        <v>257</v>
      </c>
      <c r="B126" s="1" t="s">
        <v>0</v>
      </c>
      <c r="C126" s="1" t="s">
        <v>0</v>
      </c>
      <c r="D126" s="1" t="s">
        <v>1</v>
      </c>
      <c r="E126" s="1" t="s">
        <v>2</v>
      </c>
      <c r="F126" s="1">
        <v>946</v>
      </c>
      <c r="G126" s="1" t="s">
        <v>15</v>
      </c>
      <c r="H126" s="1"/>
      <c r="I126" s="1">
        <v>86134</v>
      </c>
      <c r="J126" s="1">
        <v>2024</v>
      </c>
      <c r="K126" s="1">
        <v>1011778</v>
      </c>
      <c r="L126" s="1" t="s">
        <v>16</v>
      </c>
      <c r="M126" s="1" t="s">
        <v>24</v>
      </c>
      <c r="N126" s="1" t="s">
        <v>17</v>
      </c>
      <c r="O126" s="1" t="s">
        <v>25</v>
      </c>
      <c r="P126" s="1" t="s">
        <v>26</v>
      </c>
      <c r="Q126" s="1" t="s">
        <v>9</v>
      </c>
      <c r="R126" s="1" t="s">
        <v>27</v>
      </c>
      <c r="S126" s="1" t="s">
        <v>374</v>
      </c>
      <c r="T126" s="2" t="s">
        <v>12</v>
      </c>
      <c r="U126" s="9">
        <v>3600000</v>
      </c>
      <c r="V126" s="7">
        <v>0</v>
      </c>
      <c r="W126" s="7">
        <v>0</v>
      </c>
      <c r="X126" s="7">
        <f t="shared" si="21"/>
        <v>3600000</v>
      </c>
      <c r="Y126" s="2" t="s">
        <v>29</v>
      </c>
    </row>
    <row r="127" spans="1:25">
      <c r="A127" s="1" t="s">
        <v>257</v>
      </c>
      <c r="B127" s="1" t="s">
        <v>0</v>
      </c>
      <c r="C127" s="1" t="s">
        <v>0</v>
      </c>
      <c r="D127" s="1" t="s">
        <v>1</v>
      </c>
      <c r="E127" s="1" t="s">
        <v>2</v>
      </c>
      <c r="F127" s="1">
        <v>946</v>
      </c>
      <c r="G127" s="1" t="s">
        <v>15</v>
      </c>
      <c r="H127" s="1"/>
      <c r="I127" s="1">
        <v>85376</v>
      </c>
      <c r="J127" s="1">
        <v>2023</v>
      </c>
      <c r="K127" s="1">
        <v>1011778</v>
      </c>
      <c r="L127" s="1" t="s">
        <v>16</v>
      </c>
      <c r="M127" s="1" t="s">
        <v>24</v>
      </c>
      <c r="N127" s="1" t="s">
        <v>17</v>
      </c>
      <c r="O127" s="1" t="s">
        <v>423</v>
      </c>
      <c r="P127" s="1" t="s">
        <v>424</v>
      </c>
      <c r="Q127" s="1" t="s">
        <v>9</v>
      </c>
      <c r="R127" s="1" t="s">
        <v>21</v>
      </c>
      <c r="S127" s="1" t="s">
        <v>22</v>
      </c>
      <c r="T127" s="2" t="s">
        <v>100</v>
      </c>
      <c r="U127" s="9">
        <v>2530000</v>
      </c>
      <c r="V127" s="7">
        <v>1531651</v>
      </c>
      <c r="W127" s="7">
        <v>0</v>
      </c>
      <c r="X127" s="7">
        <f t="shared" si="21"/>
        <v>4061651</v>
      </c>
      <c r="Y127" s="2" t="s">
        <v>425</v>
      </c>
    </row>
    <row r="128" spans="1:25">
      <c r="A128" s="1" t="s">
        <v>257</v>
      </c>
      <c r="B128" s="1" t="s">
        <v>0</v>
      </c>
      <c r="C128" s="1" t="s">
        <v>0</v>
      </c>
      <c r="D128" s="1" t="s">
        <v>1</v>
      </c>
      <c r="E128" s="1" t="s">
        <v>2</v>
      </c>
      <c r="F128" s="1">
        <v>4841</v>
      </c>
      <c r="G128" s="1" t="s">
        <v>3</v>
      </c>
      <c r="H128" s="1"/>
      <c r="I128" s="1">
        <v>82480</v>
      </c>
      <c r="J128" s="1">
        <v>2021</v>
      </c>
      <c r="K128" s="1">
        <v>1011261</v>
      </c>
      <c r="L128" s="1" t="s">
        <v>16</v>
      </c>
      <c r="M128" s="1" t="s">
        <v>56</v>
      </c>
      <c r="N128" s="1" t="s">
        <v>272</v>
      </c>
      <c r="O128" s="1" t="s">
        <v>273</v>
      </c>
      <c r="P128" s="1" t="s">
        <v>274</v>
      </c>
      <c r="Q128" s="1" t="s">
        <v>9</v>
      </c>
      <c r="R128" s="1" t="s">
        <v>275</v>
      </c>
      <c r="S128" s="1" t="s">
        <v>34</v>
      </c>
      <c r="T128" s="2" t="s">
        <v>111</v>
      </c>
      <c r="U128" s="9">
        <v>0</v>
      </c>
      <c r="V128" s="7">
        <v>0</v>
      </c>
      <c r="W128" s="7">
        <v>0</v>
      </c>
      <c r="X128" s="7">
        <f t="shared" si="21"/>
        <v>0</v>
      </c>
      <c r="Y128" s="2" t="s">
        <v>277</v>
      </c>
    </row>
    <row r="129" spans="1:25">
      <c r="A129" s="1" t="s">
        <v>257</v>
      </c>
      <c r="B129" s="1" t="s">
        <v>0</v>
      </c>
      <c r="C129" s="1" t="s">
        <v>0</v>
      </c>
      <c r="D129" s="1" t="s">
        <v>1</v>
      </c>
      <c r="E129" s="1" t="s">
        <v>2</v>
      </c>
      <c r="F129" s="1">
        <v>946</v>
      </c>
      <c r="G129" s="1" t="s">
        <v>15</v>
      </c>
      <c r="H129" s="1"/>
      <c r="I129" s="1">
        <v>92117</v>
      </c>
      <c r="J129" s="1">
        <v>2026</v>
      </c>
      <c r="K129" s="1">
        <v>1011999</v>
      </c>
      <c r="L129" s="1" t="s">
        <v>16</v>
      </c>
      <c r="M129" s="1" t="s">
        <v>18</v>
      </c>
      <c r="N129" s="1" t="s">
        <v>78</v>
      </c>
      <c r="O129" s="1" t="s">
        <v>435</v>
      </c>
      <c r="P129" s="1" t="s">
        <v>436</v>
      </c>
      <c r="Q129" s="1" t="s">
        <v>9</v>
      </c>
      <c r="R129" s="1" t="s">
        <v>354</v>
      </c>
      <c r="S129" s="1" t="s">
        <v>34</v>
      </c>
      <c r="T129" s="2" t="s">
        <v>12</v>
      </c>
      <c r="U129" s="9">
        <v>4593732</v>
      </c>
      <c r="V129" s="7">
        <v>0</v>
      </c>
      <c r="W129" s="7">
        <v>0</v>
      </c>
      <c r="X129" s="7">
        <f t="shared" si="21"/>
        <v>4593732</v>
      </c>
      <c r="Y129" s="2" t="s">
        <v>437</v>
      </c>
    </row>
    <row r="130" spans="1:25">
      <c r="A130" s="1" t="s">
        <v>257</v>
      </c>
      <c r="B130" s="1" t="s">
        <v>0</v>
      </c>
      <c r="C130" s="1" t="s">
        <v>0</v>
      </c>
      <c r="D130" s="1" t="s">
        <v>1</v>
      </c>
      <c r="E130" s="1" t="s">
        <v>2</v>
      </c>
      <c r="F130" s="1">
        <v>946</v>
      </c>
      <c r="G130" s="1" t="s">
        <v>15</v>
      </c>
      <c r="H130" s="1"/>
      <c r="I130" s="1">
        <v>91101</v>
      </c>
      <c r="J130" s="1">
        <v>2026</v>
      </c>
      <c r="K130" s="1">
        <v>1011999</v>
      </c>
      <c r="L130" s="1" t="s">
        <v>16</v>
      </c>
      <c r="M130" s="1" t="s">
        <v>262</v>
      </c>
      <c r="N130" s="1" t="s">
        <v>78</v>
      </c>
      <c r="O130" s="1" t="s">
        <v>438</v>
      </c>
      <c r="P130" s="1" t="s">
        <v>439</v>
      </c>
      <c r="Q130" s="1" t="s">
        <v>9</v>
      </c>
      <c r="R130" s="1" t="s">
        <v>384</v>
      </c>
      <c r="S130" s="1" t="s">
        <v>22</v>
      </c>
      <c r="T130" s="2" t="s">
        <v>12</v>
      </c>
      <c r="U130" s="9">
        <v>3261581</v>
      </c>
      <c r="V130" s="7">
        <v>0</v>
      </c>
      <c r="W130" s="7">
        <v>0</v>
      </c>
      <c r="X130" s="7">
        <f t="shared" si="21"/>
        <v>3261581</v>
      </c>
      <c r="Y130" s="2" t="s">
        <v>440</v>
      </c>
    </row>
    <row r="131" spans="1:25">
      <c r="A131" s="1" t="s">
        <v>257</v>
      </c>
      <c r="B131" s="1" t="s">
        <v>0</v>
      </c>
      <c r="C131" s="1" t="s">
        <v>0</v>
      </c>
      <c r="D131" s="1" t="s">
        <v>1</v>
      </c>
      <c r="E131" s="1" t="s">
        <v>2</v>
      </c>
      <c r="F131" s="1">
        <v>946</v>
      </c>
      <c r="G131" s="1" t="s">
        <v>15</v>
      </c>
      <c r="H131" s="1"/>
      <c r="I131" s="1">
        <v>85601</v>
      </c>
      <c r="J131" s="1">
        <v>2023</v>
      </c>
      <c r="K131" s="1">
        <v>1011778</v>
      </c>
      <c r="L131" s="1" t="s">
        <v>16</v>
      </c>
      <c r="M131" s="1" t="s">
        <v>24</v>
      </c>
      <c r="N131" s="1" t="s">
        <v>17</v>
      </c>
      <c r="O131" s="1" t="s">
        <v>36</v>
      </c>
      <c r="P131" s="1" t="s">
        <v>37</v>
      </c>
      <c r="Q131" s="1" t="s">
        <v>9</v>
      </c>
      <c r="R131" s="1" t="s">
        <v>38</v>
      </c>
      <c r="S131" s="1" t="s">
        <v>34</v>
      </c>
      <c r="T131" s="2" t="s">
        <v>12</v>
      </c>
      <c r="U131" s="9">
        <v>9923000</v>
      </c>
      <c r="V131" s="7">
        <v>0</v>
      </c>
      <c r="W131" s="7">
        <v>0</v>
      </c>
      <c r="X131" s="7">
        <f t="shared" ref="X131" si="22">+U131+V131+W131</f>
        <v>9923000</v>
      </c>
      <c r="Y131" s="2" t="s">
        <v>39</v>
      </c>
    </row>
    <row r="132" spans="1:25">
      <c r="A132" s="1" t="s">
        <v>257</v>
      </c>
      <c r="B132" s="1" t="s">
        <v>40</v>
      </c>
      <c r="C132" s="1" t="s">
        <v>41</v>
      </c>
      <c r="D132" s="1" t="s">
        <v>1</v>
      </c>
      <c r="E132" s="1" t="s">
        <v>2</v>
      </c>
      <c r="F132" s="1">
        <v>4841</v>
      </c>
      <c r="G132" s="1" t="s">
        <v>3</v>
      </c>
      <c r="H132" s="1" t="s">
        <v>42</v>
      </c>
      <c r="I132" s="1">
        <v>58915</v>
      </c>
      <c r="J132" s="1">
        <v>2021</v>
      </c>
      <c r="K132" s="1">
        <v>1003424</v>
      </c>
      <c r="L132" s="1" t="s">
        <v>54</v>
      </c>
      <c r="M132" s="1" t="s">
        <v>55</v>
      </c>
      <c r="N132" s="1" t="s">
        <v>56</v>
      </c>
      <c r="O132" s="1" t="s">
        <v>57</v>
      </c>
      <c r="P132" s="1" t="s">
        <v>58</v>
      </c>
      <c r="Q132" s="1" t="s">
        <v>60</v>
      </c>
      <c r="R132" s="1" t="s">
        <v>52</v>
      </c>
      <c r="S132" s="1" t="s">
        <v>49</v>
      </c>
      <c r="T132" s="2" t="s">
        <v>111</v>
      </c>
      <c r="U132" s="9">
        <v>25992372</v>
      </c>
      <c r="V132" s="7">
        <v>0</v>
      </c>
      <c r="W132" s="7">
        <f>+V132/58*42</f>
        <v>0</v>
      </c>
      <c r="X132" s="7">
        <f>+U132+V132+W132</f>
        <v>25992372</v>
      </c>
      <c r="Y132" s="2" t="s">
        <v>61</v>
      </c>
    </row>
    <row r="133" spans="1:25">
      <c r="A133" s="1" t="s">
        <v>257</v>
      </c>
      <c r="B133" s="1" t="s">
        <v>40</v>
      </c>
      <c r="C133" s="1" t="s">
        <v>41</v>
      </c>
      <c r="D133" s="1" t="s">
        <v>1</v>
      </c>
      <c r="E133" s="1" t="s">
        <v>2</v>
      </c>
      <c r="F133" s="1">
        <v>4841</v>
      </c>
      <c r="G133" s="1" t="s">
        <v>3</v>
      </c>
      <c r="H133" s="1" t="s">
        <v>42</v>
      </c>
      <c r="I133" s="1">
        <v>66445</v>
      </c>
      <c r="J133" s="1">
        <v>2023</v>
      </c>
      <c r="K133" s="1">
        <v>1003789</v>
      </c>
      <c r="L133" s="1" t="s">
        <v>16</v>
      </c>
      <c r="M133" s="1" t="s">
        <v>301</v>
      </c>
      <c r="N133" s="1" t="s">
        <v>247</v>
      </c>
      <c r="O133" s="1" t="s">
        <v>441</v>
      </c>
      <c r="P133" s="1" t="s">
        <v>442</v>
      </c>
      <c r="Q133" s="1" t="s">
        <v>50</v>
      </c>
      <c r="R133" s="1" t="s">
        <v>90</v>
      </c>
      <c r="S133" s="1" t="s">
        <v>49</v>
      </c>
      <c r="T133" s="2" t="s">
        <v>12</v>
      </c>
      <c r="U133" s="9">
        <v>756262</v>
      </c>
      <c r="V133" s="7">
        <v>0</v>
      </c>
      <c r="W133" s="7">
        <f>+V133/40*60</f>
        <v>0</v>
      </c>
      <c r="X133" s="7">
        <f>+U133+V133+W133</f>
        <v>756262</v>
      </c>
      <c r="Y133" s="2" t="s">
        <v>443</v>
      </c>
    </row>
    <row r="134" spans="1:25">
      <c r="A134" s="1" t="s">
        <v>257</v>
      </c>
      <c r="B134" s="1" t="s">
        <v>40</v>
      </c>
      <c r="C134" s="1" t="s">
        <v>41</v>
      </c>
      <c r="D134" s="1" t="s">
        <v>1</v>
      </c>
      <c r="E134" s="1" t="s">
        <v>2</v>
      </c>
      <c r="F134" s="1">
        <v>4841</v>
      </c>
      <c r="G134" s="1" t="s">
        <v>3</v>
      </c>
      <c r="H134" s="1" t="s">
        <v>42</v>
      </c>
      <c r="I134" s="1">
        <v>62228</v>
      </c>
      <c r="J134" s="1">
        <v>2022</v>
      </c>
      <c r="K134" s="1">
        <v>1003654</v>
      </c>
      <c r="L134" s="1" t="s">
        <v>44</v>
      </c>
      <c r="M134" s="1" t="s">
        <v>5</v>
      </c>
      <c r="N134" s="1" t="s">
        <v>6</v>
      </c>
      <c r="O134" s="1" t="s">
        <v>45</v>
      </c>
      <c r="P134" s="1" t="s">
        <v>46</v>
      </c>
      <c r="Q134" s="1" t="s">
        <v>48</v>
      </c>
      <c r="R134" s="1" t="s">
        <v>43</v>
      </c>
      <c r="S134" s="1" t="s">
        <v>49</v>
      </c>
      <c r="T134" s="2" t="s">
        <v>12</v>
      </c>
      <c r="U134" s="9">
        <v>23807765</v>
      </c>
      <c r="V134" s="7">
        <v>0</v>
      </c>
      <c r="W134" s="7">
        <f>+V134/40*60</f>
        <v>0</v>
      </c>
      <c r="X134" s="7">
        <f>+U134+V134+W134</f>
        <v>23807765</v>
      </c>
      <c r="Y134" s="2" t="s">
        <v>51</v>
      </c>
    </row>
    <row r="135" spans="1:25">
      <c r="A135" s="1" t="s">
        <v>257</v>
      </c>
      <c r="B135" s="1" t="s">
        <v>40</v>
      </c>
      <c r="C135" s="1" t="s">
        <v>41</v>
      </c>
      <c r="D135" s="1" t="s">
        <v>1</v>
      </c>
      <c r="E135" s="1" t="s">
        <v>2</v>
      </c>
      <c r="F135" s="1">
        <v>4841</v>
      </c>
      <c r="G135" s="1" t="s">
        <v>3</v>
      </c>
      <c r="H135" s="1" t="s">
        <v>42</v>
      </c>
      <c r="I135" s="1">
        <v>58173</v>
      </c>
      <c r="J135" s="1">
        <v>2021</v>
      </c>
      <c r="K135" s="1">
        <v>1003424</v>
      </c>
      <c r="L135" s="1" t="s">
        <v>170</v>
      </c>
      <c r="M135" s="1" t="s">
        <v>444</v>
      </c>
      <c r="N135" s="1" t="s">
        <v>56</v>
      </c>
      <c r="O135" s="1" t="s">
        <v>445</v>
      </c>
      <c r="P135" s="1" t="s">
        <v>446</v>
      </c>
      <c r="Q135" s="1" t="s">
        <v>161</v>
      </c>
      <c r="R135" s="1" t="s">
        <v>169</v>
      </c>
      <c r="S135" s="1" t="s">
        <v>156</v>
      </c>
      <c r="T135" s="2" t="s">
        <v>447</v>
      </c>
      <c r="U135" s="9">
        <v>0</v>
      </c>
      <c r="V135" s="7">
        <v>0</v>
      </c>
      <c r="W135" s="7">
        <f>+V135/58*42</f>
        <v>0</v>
      </c>
      <c r="X135" s="7">
        <f>+U135+V135+W135</f>
        <v>0</v>
      </c>
      <c r="Y135" s="2" t="s">
        <v>448</v>
      </c>
    </row>
    <row r="136" spans="1:25">
      <c r="A136" s="1" t="s">
        <v>257</v>
      </c>
      <c r="B136" s="1" t="s">
        <v>40</v>
      </c>
      <c r="C136" s="1" t="s">
        <v>41</v>
      </c>
      <c r="D136" s="1" t="s">
        <v>1</v>
      </c>
      <c r="E136" s="1" t="s">
        <v>2</v>
      </c>
      <c r="F136" s="1">
        <v>946</v>
      </c>
      <c r="G136" s="1" t="s">
        <v>15</v>
      </c>
      <c r="H136" s="1" t="s">
        <v>42</v>
      </c>
      <c r="I136" s="1">
        <v>81531</v>
      </c>
      <c r="J136" s="1">
        <v>2026</v>
      </c>
      <c r="K136" s="1">
        <v>1004163</v>
      </c>
      <c r="L136" s="1" t="s">
        <v>16</v>
      </c>
      <c r="M136" s="1" t="s">
        <v>77</v>
      </c>
      <c r="N136" s="1" t="s">
        <v>78</v>
      </c>
      <c r="O136" s="1" t="s">
        <v>450</v>
      </c>
      <c r="P136" s="1" t="s">
        <v>451</v>
      </c>
      <c r="Q136" s="1" t="s">
        <v>60</v>
      </c>
      <c r="R136" s="1" t="s">
        <v>449</v>
      </c>
      <c r="S136" s="1" t="s">
        <v>87</v>
      </c>
      <c r="T136" s="2" t="s">
        <v>12</v>
      </c>
      <c r="U136" s="9">
        <v>3321125</v>
      </c>
      <c r="V136" s="7">
        <v>0</v>
      </c>
      <c r="W136" s="7">
        <f>+V136/40*60</f>
        <v>0</v>
      </c>
      <c r="X136" s="7">
        <f>+U136+V136+W136</f>
        <v>3321125</v>
      </c>
      <c r="Y136" s="2" t="s">
        <v>452</v>
      </c>
    </row>
    <row r="137" spans="1:25">
      <c r="A137" s="1" t="s">
        <v>257</v>
      </c>
      <c r="B137" s="1" t="s">
        <v>40</v>
      </c>
      <c r="C137" s="1" t="s">
        <v>41</v>
      </c>
      <c r="D137" s="1" t="s">
        <v>1</v>
      </c>
      <c r="E137" s="1" t="s">
        <v>2</v>
      </c>
      <c r="F137" s="1">
        <v>4841</v>
      </c>
      <c r="G137" s="1" t="s">
        <v>3</v>
      </c>
      <c r="H137" s="1" t="s">
        <v>42</v>
      </c>
      <c r="I137" s="1">
        <v>59663</v>
      </c>
      <c r="J137" s="1">
        <v>2021</v>
      </c>
      <c r="K137" s="1">
        <v>1003424</v>
      </c>
      <c r="L137" s="1" t="s">
        <v>16</v>
      </c>
      <c r="M137" s="1" t="s">
        <v>55</v>
      </c>
      <c r="N137" s="1" t="s">
        <v>56</v>
      </c>
      <c r="O137" s="1" t="s">
        <v>454</v>
      </c>
      <c r="P137" s="1" t="s">
        <v>455</v>
      </c>
      <c r="Q137" s="1" t="s">
        <v>60</v>
      </c>
      <c r="R137" s="1" t="s">
        <v>453</v>
      </c>
      <c r="S137" s="1" t="s">
        <v>87</v>
      </c>
      <c r="T137" s="2" t="s">
        <v>12</v>
      </c>
      <c r="U137" s="9">
        <v>3747562</v>
      </c>
      <c r="V137" s="7">
        <v>0</v>
      </c>
      <c r="W137" s="7">
        <f t="shared" ref="W137:W139" si="23">+V137/58*42</f>
        <v>0</v>
      </c>
      <c r="X137" s="7">
        <f t="shared" ref="X137:X139" si="24">+U137+V137+W137</f>
        <v>3747562</v>
      </c>
      <c r="Y137" s="2" t="s">
        <v>456</v>
      </c>
    </row>
    <row r="138" spans="1:25">
      <c r="A138" s="1" t="s">
        <v>257</v>
      </c>
      <c r="B138" s="1" t="s">
        <v>40</v>
      </c>
      <c r="C138" s="1" t="s">
        <v>41</v>
      </c>
      <c r="D138" s="1" t="s">
        <v>1</v>
      </c>
      <c r="E138" s="1" t="s">
        <v>2</v>
      </c>
      <c r="F138" s="1">
        <v>4841</v>
      </c>
      <c r="G138" s="1" t="s">
        <v>3</v>
      </c>
      <c r="H138" s="1" t="s">
        <v>42</v>
      </c>
      <c r="I138" s="1">
        <v>60840</v>
      </c>
      <c r="J138" s="1">
        <v>2021</v>
      </c>
      <c r="K138" s="1">
        <v>1003424</v>
      </c>
      <c r="L138" s="1" t="s">
        <v>170</v>
      </c>
      <c r="M138" s="1" t="s">
        <v>457</v>
      </c>
      <c r="N138" s="1" t="s">
        <v>272</v>
      </c>
      <c r="O138" s="1" t="s">
        <v>458</v>
      </c>
      <c r="P138" s="1" t="s">
        <v>459</v>
      </c>
      <c r="Q138" s="1" t="s">
        <v>81</v>
      </c>
      <c r="R138" s="1" t="s">
        <v>169</v>
      </c>
      <c r="S138" s="1" t="s">
        <v>73</v>
      </c>
      <c r="T138" s="2" t="s">
        <v>12</v>
      </c>
      <c r="U138" s="9">
        <v>15708000</v>
      </c>
      <c r="V138" s="7">
        <v>0</v>
      </c>
      <c r="W138" s="7">
        <f t="shared" si="23"/>
        <v>0</v>
      </c>
      <c r="X138" s="7">
        <f t="shared" si="24"/>
        <v>15708000</v>
      </c>
      <c r="Y138" s="2" t="s">
        <v>460</v>
      </c>
    </row>
    <row r="139" spans="1:25">
      <c r="A139" s="1" t="s">
        <v>257</v>
      </c>
      <c r="B139" s="1" t="s">
        <v>40</v>
      </c>
      <c r="C139" s="1" t="s">
        <v>41</v>
      </c>
      <c r="D139" s="1" t="s">
        <v>1</v>
      </c>
      <c r="E139" s="1" t="s">
        <v>2</v>
      </c>
      <c r="F139" s="1">
        <v>4841</v>
      </c>
      <c r="G139" s="1" t="s">
        <v>3</v>
      </c>
      <c r="H139" s="1" t="s">
        <v>42</v>
      </c>
      <c r="I139" s="1">
        <v>58168</v>
      </c>
      <c r="J139" s="1">
        <v>2021</v>
      </c>
      <c r="K139" s="1">
        <v>1003424</v>
      </c>
      <c r="L139" s="1" t="s">
        <v>16</v>
      </c>
      <c r="M139" s="1" t="s">
        <v>444</v>
      </c>
      <c r="N139" s="1" t="s">
        <v>56</v>
      </c>
      <c r="O139" s="1" t="s">
        <v>445</v>
      </c>
      <c r="P139" s="1" t="s">
        <v>446</v>
      </c>
      <c r="Q139" s="1" t="s">
        <v>81</v>
      </c>
      <c r="R139" s="1" t="s">
        <v>90</v>
      </c>
      <c r="S139" s="1" t="s">
        <v>73</v>
      </c>
      <c r="T139" s="2" t="s">
        <v>447</v>
      </c>
      <c r="U139" s="9">
        <v>0</v>
      </c>
      <c r="V139" s="7">
        <v>0</v>
      </c>
      <c r="W139" s="7">
        <f t="shared" si="23"/>
        <v>0</v>
      </c>
      <c r="X139" s="7">
        <f t="shared" si="24"/>
        <v>0</v>
      </c>
      <c r="Y139" s="2" t="s">
        <v>461</v>
      </c>
    </row>
    <row r="140" spans="1:25">
      <c r="A140" s="1" t="s">
        <v>257</v>
      </c>
      <c r="B140" s="1" t="s">
        <v>40</v>
      </c>
      <c r="C140" s="1" t="s">
        <v>41</v>
      </c>
      <c r="D140" s="1" t="s">
        <v>1</v>
      </c>
      <c r="E140" s="1" t="s">
        <v>2</v>
      </c>
      <c r="F140" s="1">
        <v>4841</v>
      </c>
      <c r="G140" s="1" t="s">
        <v>3</v>
      </c>
      <c r="H140" s="1" t="s">
        <v>42</v>
      </c>
      <c r="I140" s="1">
        <v>64483</v>
      </c>
      <c r="J140" s="1">
        <v>2022</v>
      </c>
      <c r="K140" s="1">
        <v>1003789</v>
      </c>
      <c r="L140" s="1" t="s">
        <v>463</v>
      </c>
      <c r="M140" s="1" t="s">
        <v>69</v>
      </c>
      <c r="N140" s="1" t="s">
        <v>301</v>
      </c>
      <c r="O140" s="1" t="s">
        <v>464</v>
      </c>
      <c r="P140" s="1" t="s">
        <v>465</v>
      </c>
      <c r="Q140" s="1" t="s">
        <v>81</v>
      </c>
      <c r="R140" s="1" t="s">
        <v>462</v>
      </c>
      <c r="S140" s="1" t="s">
        <v>73</v>
      </c>
      <c r="T140" s="2" t="s">
        <v>12</v>
      </c>
      <c r="U140" s="9">
        <v>931619</v>
      </c>
      <c r="V140" s="7">
        <v>0</v>
      </c>
      <c r="W140" s="7">
        <f>+V140/40*60</f>
        <v>0</v>
      </c>
      <c r="X140" s="7">
        <f>+U140+V140+W140</f>
        <v>931619</v>
      </c>
      <c r="Y140" s="2" t="s">
        <v>467</v>
      </c>
    </row>
    <row r="141" spans="1:25">
      <c r="A141" s="1" t="s">
        <v>257</v>
      </c>
      <c r="B141" s="1" t="s">
        <v>40</v>
      </c>
      <c r="C141" s="1" t="s">
        <v>41</v>
      </c>
      <c r="D141" s="1" t="s">
        <v>1</v>
      </c>
      <c r="E141" s="1" t="s">
        <v>2</v>
      </c>
      <c r="F141" s="1">
        <v>946</v>
      </c>
      <c r="G141" s="1" t="s">
        <v>15</v>
      </c>
      <c r="H141" s="1" t="s">
        <v>42</v>
      </c>
      <c r="I141" s="1">
        <v>80037</v>
      </c>
      <c r="J141" s="1">
        <v>2025</v>
      </c>
      <c r="K141" s="1">
        <v>1004163</v>
      </c>
      <c r="L141" s="1" t="s">
        <v>16</v>
      </c>
      <c r="M141" s="1" t="s">
        <v>468</v>
      </c>
      <c r="N141" s="1" t="s">
        <v>78</v>
      </c>
      <c r="O141" s="1" t="s">
        <v>469</v>
      </c>
      <c r="P141" s="1" t="s">
        <v>470</v>
      </c>
      <c r="Q141" s="1" t="s">
        <v>50</v>
      </c>
      <c r="R141" s="1" t="s">
        <v>90</v>
      </c>
      <c r="S141" s="1" t="s">
        <v>49</v>
      </c>
      <c r="T141" s="2" t="s">
        <v>447</v>
      </c>
      <c r="U141" s="9">
        <v>0</v>
      </c>
      <c r="V141" s="7">
        <v>0</v>
      </c>
      <c r="W141" s="7">
        <f>+V141/40*60</f>
        <v>0</v>
      </c>
      <c r="X141" s="7">
        <f>+U141+V141+W141</f>
        <v>0</v>
      </c>
      <c r="Y141" s="2" t="s">
        <v>471</v>
      </c>
    </row>
    <row r="142" spans="1:25">
      <c r="A142" s="1" t="s">
        <v>257</v>
      </c>
      <c r="B142" s="1" t="s">
        <v>40</v>
      </c>
      <c r="C142" s="1" t="s">
        <v>41</v>
      </c>
      <c r="D142" s="1" t="s">
        <v>1</v>
      </c>
      <c r="E142" s="1" t="s">
        <v>2</v>
      </c>
      <c r="F142" s="1">
        <v>4841</v>
      </c>
      <c r="G142" s="1" t="s">
        <v>3</v>
      </c>
      <c r="H142" s="1" t="s">
        <v>42</v>
      </c>
      <c r="I142" s="1">
        <v>59184</v>
      </c>
      <c r="J142" s="1">
        <v>2021</v>
      </c>
      <c r="K142" s="1">
        <v>1003424</v>
      </c>
      <c r="L142" s="1" t="s">
        <v>16</v>
      </c>
      <c r="M142" s="1" t="s">
        <v>55</v>
      </c>
      <c r="N142" s="1" t="s">
        <v>56</v>
      </c>
      <c r="O142" s="1" t="s">
        <v>472</v>
      </c>
      <c r="P142" s="1" t="s">
        <v>473</v>
      </c>
      <c r="Q142" s="1" t="s">
        <v>60</v>
      </c>
      <c r="R142" s="1" t="s">
        <v>453</v>
      </c>
      <c r="S142" s="1" t="s">
        <v>87</v>
      </c>
      <c r="T142" s="2" t="s">
        <v>12</v>
      </c>
      <c r="U142" s="9">
        <v>2211438</v>
      </c>
      <c r="V142" s="7">
        <v>0</v>
      </c>
      <c r="W142" s="7">
        <f>+V142/58*42</f>
        <v>0</v>
      </c>
      <c r="X142" s="7">
        <f>+U142+V142+W142</f>
        <v>2211438</v>
      </c>
      <c r="Y142" s="2" t="s">
        <v>474</v>
      </c>
    </row>
    <row r="143" spans="1:25">
      <c r="A143" s="1" t="s">
        <v>257</v>
      </c>
      <c r="B143" s="1" t="s">
        <v>40</v>
      </c>
      <c r="C143" s="1" t="s">
        <v>41</v>
      </c>
      <c r="D143" s="1" t="s">
        <v>1</v>
      </c>
      <c r="E143" s="1" t="s">
        <v>2</v>
      </c>
      <c r="F143" s="1">
        <v>946</v>
      </c>
      <c r="G143" s="1" t="s">
        <v>15</v>
      </c>
      <c r="H143" s="1" t="s">
        <v>42</v>
      </c>
      <c r="I143" s="1">
        <v>82583</v>
      </c>
      <c r="J143" s="1">
        <v>2026</v>
      </c>
      <c r="K143" s="1">
        <v>1004163</v>
      </c>
      <c r="L143" s="1" t="s">
        <v>16</v>
      </c>
      <c r="M143" s="1" t="s">
        <v>475</v>
      </c>
      <c r="N143" s="1" t="s">
        <v>78</v>
      </c>
      <c r="O143" s="1" t="s">
        <v>450</v>
      </c>
      <c r="P143" s="1" t="s">
        <v>476</v>
      </c>
      <c r="Q143" s="1" t="s">
        <v>50</v>
      </c>
      <c r="R143" s="1" t="s">
        <v>90</v>
      </c>
      <c r="S143" s="1" t="s">
        <v>49</v>
      </c>
      <c r="T143" s="2" t="s">
        <v>12</v>
      </c>
      <c r="U143" s="9">
        <v>2897680</v>
      </c>
      <c r="V143" s="7">
        <v>0</v>
      </c>
      <c r="W143" s="7">
        <f>+V143/40*60</f>
        <v>0</v>
      </c>
      <c r="X143" s="7">
        <f>+U143+V143+W143</f>
        <v>2897680</v>
      </c>
      <c r="Y143" s="2" t="s">
        <v>477</v>
      </c>
    </row>
    <row r="144" spans="1:25">
      <c r="A144" s="1" t="s">
        <v>257</v>
      </c>
      <c r="B144" s="1" t="s">
        <v>40</v>
      </c>
      <c r="C144" s="1" t="s">
        <v>41</v>
      </c>
      <c r="D144" s="1" t="s">
        <v>1</v>
      </c>
      <c r="E144" s="1" t="s">
        <v>2</v>
      </c>
      <c r="F144" s="1">
        <v>4841</v>
      </c>
      <c r="G144" s="1" t="s">
        <v>3</v>
      </c>
      <c r="H144" s="1" t="s">
        <v>42</v>
      </c>
      <c r="I144" s="1">
        <v>58867</v>
      </c>
      <c r="J144" s="1">
        <v>2021</v>
      </c>
      <c r="K144" s="1">
        <v>1003424</v>
      </c>
      <c r="L144" s="1" t="s">
        <v>16</v>
      </c>
      <c r="M144" s="1" t="s">
        <v>55</v>
      </c>
      <c r="N144" s="1" t="s">
        <v>56</v>
      </c>
      <c r="O144" s="1" t="s">
        <v>57</v>
      </c>
      <c r="P144" s="1" t="s">
        <v>478</v>
      </c>
      <c r="Q144" s="1" t="s">
        <v>60</v>
      </c>
      <c r="R144" s="1" t="s">
        <v>453</v>
      </c>
      <c r="S144" s="1" t="s">
        <v>87</v>
      </c>
      <c r="T144" s="2" t="s">
        <v>12</v>
      </c>
      <c r="U144" s="9">
        <v>1928515.13</v>
      </c>
      <c r="V144" s="7">
        <v>0</v>
      </c>
      <c r="W144" s="7">
        <f t="shared" ref="W144:W145" si="25">+V144/58*42</f>
        <v>0</v>
      </c>
      <c r="X144" s="7">
        <f t="shared" ref="X144:X145" si="26">+U144+V144+W144</f>
        <v>1928515.13</v>
      </c>
      <c r="Y144" s="2" t="s">
        <v>479</v>
      </c>
    </row>
    <row r="145" spans="1:25">
      <c r="A145" s="1" t="s">
        <v>257</v>
      </c>
      <c r="B145" s="1" t="s">
        <v>40</v>
      </c>
      <c r="C145" s="1" t="s">
        <v>41</v>
      </c>
      <c r="D145" s="1" t="s">
        <v>1</v>
      </c>
      <c r="E145" s="1" t="s">
        <v>2</v>
      </c>
      <c r="F145" s="1">
        <v>4841</v>
      </c>
      <c r="G145" s="1" t="s">
        <v>3</v>
      </c>
      <c r="H145" s="1" t="s">
        <v>42</v>
      </c>
      <c r="I145" s="1">
        <v>59178</v>
      </c>
      <c r="J145" s="1">
        <v>2021</v>
      </c>
      <c r="K145" s="1">
        <v>1003424</v>
      </c>
      <c r="L145" s="1" t="s">
        <v>16</v>
      </c>
      <c r="M145" s="1" t="s">
        <v>55</v>
      </c>
      <c r="N145" s="1" t="s">
        <v>56</v>
      </c>
      <c r="O145" s="1" t="s">
        <v>480</v>
      </c>
      <c r="P145" s="1" t="s">
        <v>473</v>
      </c>
      <c r="Q145" s="1" t="s">
        <v>60</v>
      </c>
      <c r="R145" s="1" t="s">
        <v>453</v>
      </c>
      <c r="S145" s="1" t="s">
        <v>87</v>
      </c>
      <c r="T145" s="2" t="s">
        <v>12</v>
      </c>
      <c r="U145" s="9">
        <v>20783831</v>
      </c>
      <c r="V145" s="7">
        <v>0</v>
      </c>
      <c r="W145" s="7">
        <f t="shared" si="25"/>
        <v>0</v>
      </c>
      <c r="X145" s="7">
        <f t="shared" si="26"/>
        <v>20783831</v>
      </c>
      <c r="Y145" s="2" t="s">
        <v>481</v>
      </c>
    </row>
    <row r="146" spans="1:25">
      <c r="A146" s="1" t="s">
        <v>257</v>
      </c>
      <c r="B146" s="1" t="s">
        <v>40</v>
      </c>
      <c r="C146" s="1" t="s">
        <v>41</v>
      </c>
      <c r="D146" s="1" t="s">
        <v>1</v>
      </c>
      <c r="E146" s="1" t="s">
        <v>2</v>
      </c>
      <c r="F146" s="1">
        <v>946</v>
      </c>
      <c r="G146" s="1" t="s">
        <v>15</v>
      </c>
      <c r="H146" s="1" t="s">
        <v>42</v>
      </c>
      <c r="I146" s="1">
        <v>79920</v>
      </c>
      <c r="J146" s="1">
        <v>2025</v>
      </c>
      <c r="K146" s="1">
        <v>1004163</v>
      </c>
      <c r="L146" s="1" t="s">
        <v>16</v>
      </c>
      <c r="M146" s="1" t="s">
        <v>232</v>
      </c>
      <c r="N146" s="1" t="s">
        <v>78</v>
      </c>
      <c r="O146" s="1" t="s">
        <v>482</v>
      </c>
      <c r="P146" s="1" t="s">
        <v>470</v>
      </c>
      <c r="Q146" s="1" t="s">
        <v>60</v>
      </c>
      <c r="R146" s="1" t="s">
        <v>449</v>
      </c>
      <c r="S146" s="1" t="s">
        <v>87</v>
      </c>
      <c r="T146" s="2" t="s">
        <v>12</v>
      </c>
      <c r="U146" s="9">
        <v>9718250</v>
      </c>
      <c r="V146" s="7">
        <v>0</v>
      </c>
      <c r="W146" s="7">
        <f>+V146/40*60</f>
        <v>0</v>
      </c>
      <c r="X146" s="7">
        <f>+U146+V146+W146</f>
        <v>9718250</v>
      </c>
      <c r="Y146" s="2" t="s">
        <v>484</v>
      </c>
    </row>
    <row r="147" spans="1:25">
      <c r="A147" s="1" t="s">
        <v>257</v>
      </c>
      <c r="B147" s="1" t="s">
        <v>40</v>
      </c>
      <c r="C147" s="1" t="s">
        <v>41</v>
      </c>
      <c r="D147" s="1" t="s">
        <v>1</v>
      </c>
      <c r="E147" s="1" t="s">
        <v>2</v>
      </c>
      <c r="F147" s="1">
        <v>946</v>
      </c>
      <c r="G147" s="1" t="s">
        <v>15</v>
      </c>
      <c r="H147" s="1" t="s">
        <v>42</v>
      </c>
      <c r="I147" s="1">
        <v>71064</v>
      </c>
      <c r="J147" s="1">
        <v>2023</v>
      </c>
      <c r="K147" s="1">
        <v>1003900</v>
      </c>
      <c r="L147" s="1" t="s">
        <v>16</v>
      </c>
      <c r="M147" s="1" t="s">
        <v>84</v>
      </c>
      <c r="N147" s="1" t="s">
        <v>17</v>
      </c>
      <c r="O147" s="1" t="s">
        <v>114</v>
      </c>
      <c r="P147" s="1" t="s">
        <v>485</v>
      </c>
      <c r="Q147" s="1" t="s">
        <v>60</v>
      </c>
      <c r="R147" s="1" t="s">
        <v>83</v>
      </c>
      <c r="S147" s="1" t="s">
        <v>87</v>
      </c>
      <c r="T147" s="2" t="s">
        <v>12</v>
      </c>
      <c r="U147" s="9">
        <v>1464025</v>
      </c>
      <c r="V147" s="7">
        <v>0</v>
      </c>
      <c r="W147" s="7">
        <f>+V147/40*60</f>
        <v>0</v>
      </c>
      <c r="X147" s="7">
        <f>+U147+V147+W147</f>
        <v>1464025</v>
      </c>
      <c r="Y147" s="2" t="s">
        <v>486</v>
      </c>
    </row>
    <row r="148" spans="1:25">
      <c r="A148" s="1" t="s">
        <v>257</v>
      </c>
      <c r="B148" s="1" t="s">
        <v>40</v>
      </c>
      <c r="C148" s="1" t="s">
        <v>89</v>
      </c>
      <c r="D148" s="1" t="s">
        <v>1</v>
      </c>
      <c r="E148" s="1" t="s">
        <v>2</v>
      </c>
      <c r="F148" s="1">
        <v>4841</v>
      </c>
      <c r="G148" s="1" t="s">
        <v>3</v>
      </c>
      <c r="H148" s="1" t="s">
        <v>42</v>
      </c>
      <c r="I148" s="1">
        <v>59663</v>
      </c>
      <c r="J148" s="1">
        <v>2021</v>
      </c>
      <c r="K148" s="1">
        <v>1003424</v>
      </c>
      <c r="L148" s="1" t="s">
        <v>16</v>
      </c>
      <c r="M148" s="1" t="s">
        <v>55</v>
      </c>
      <c r="N148" s="1" t="s">
        <v>56</v>
      </c>
      <c r="O148" s="1" t="s">
        <v>454</v>
      </c>
      <c r="P148" s="1" t="s">
        <v>455</v>
      </c>
      <c r="Q148" s="1" t="s">
        <v>60</v>
      </c>
      <c r="R148" s="1" t="s">
        <v>453</v>
      </c>
      <c r="S148" s="1" t="s">
        <v>87</v>
      </c>
      <c r="T148" s="2" t="s">
        <v>111</v>
      </c>
      <c r="U148" s="9">
        <v>8294000</v>
      </c>
      <c r="V148" s="7">
        <v>0</v>
      </c>
      <c r="W148" s="7">
        <f t="shared" ref="W148:W149" si="27">+V148/58*42</f>
        <v>0</v>
      </c>
      <c r="X148" s="7">
        <f t="shared" ref="X148:X149" si="28">+U148+V148+W148</f>
        <v>8294000</v>
      </c>
      <c r="Y148" s="2" t="s">
        <v>456</v>
      </c>
    </row>
    <row r="149" spans="1:25">
      <c r="A149" s="1" t="s">
        <v>257</v>
      </c>
      <c r="B149" s="1" t="s">
        <v>40</v>
      </c>
      <c r="C149" s="1" t="s">
        <v>41</v>
      </c>
      <c r="D149" s="1" t="s">
        <v>1</v>
      </c>
      <c r="E149" s="1" t="s">
        <v>2</v>
      </c>
      <c r="F149" s="1">
        <v>4841</v>
      </c>
      <c r="G149" s="1" t="s">
        <v>3</v>
      </c>
      <c r="H149" s="1" t="s">
        <v>42</v>
      </c>
      <c r="I149" s="1">
        <v>58166</v>
      </c>
      <c r="J149" s="1">
        <v>2021</v>
      </c>
      <c r="K149" s="1">
        <v>1003424</v>
      </c>
      <c r="L149" s="1" t="s">
        <v>16</v>
      </c>
      <c r="M149" s="1" t="s">
        <v>444</v>
      </c>
      <c r="N149" s="1" t="s">
        <v>56</v>
      </c>
      <c r="O149" s="1" t="s">
        <v>445</v>
      </c>
      <c r="P149" s="1" t="s">
        <v>446</v>
      </c>
      <c r="Q149" s="1" t="s">
        <v>50</v>
      </c>
      <c r="R149" s="1" t="s">
        <v>90</v>
      </c>
      <c r="S149" s="1" t="s">
        <v>162</v>
      </c>
      <c r="T149" s="2" t="s">
        <v>447</v>
      </c>
      <c r="U149" s="9">
        <v>0</v>
      </c>
      <c r="V149" s="7">
        <v>0</v>
      </c>
      <c r="W149" s="7">
        <f t="shared" si="27"/>
        <v>0</v>
      </c>
      <c r="X149" s="7">
        <f t="shared" si="28"/>
        <v>0</v>
      </c>
      <c r="Y149" s="2" t="s">
        <v>487</v>
      </c>
    </row>
    <row r="150" spans="1:25">
      <c r="A150" s="1" t="s">
        <v>257</v>
      </c>
      <c r="B150" s="1" t="s">
        <v>40</v>
      </c>
      <c r="C150" s="1" t="s">
        <v>41</v>
      </c>
      <c r="D150" s="1" t="s">
        <v>1</v>
      </c>
      <c r="E150" s="1" t="s">
        <v>2</v>
      </c>
      <c r="F150" s="1">
        <v>4841</v>
      </c>
      <c r="G150" s="1" t="s">
        <v>3</v>
      </c>
      <c r="H150" s="1" t="s">
        <v>42</v>
      </c>
      <c r="I150" s="1">
        <v>64777</v>
      </c>
      <c r="J150" s="1">
        <v>2022</v>
      </c>
      <c r="K150" s="1">
        <v>1003789</v>
      </c>
      <c r="L150" s="1" t="s">
        <v>16</v>
      </c>
      <c r="M150" s="1" t="s">
        <v>69</v>
      </c>
      <c r="N150" s="1" t="s">
        <v>301</v>
      </c>
      <c r="O150" s="1" t="s">
        <v>489</v>
      </c>
      <c r="P150" s="1" t="s">
        <v>490</v>
      </c>
      <c r="Q150" s="1" t="s">
        <v>60</v>
      </c>
      <c r="R150" s="1" t="s">
        <v>488</v>
      </c>
      <c r="S150" s="1" t="s">
        <v>87</v>
      </c>
      <c r="T150" s="2" t="s">
        <v>12</v>
      </c>
      <c r="U150" s="9">
        <v>3861000</v>
      </c>
      <c r="V150" s="7">
        <v>0</v>
      </c>
      <c r="W150" s="7">
        <f>+V150/40*60</f>
        <v>0</v>
      </c>
      <c r="X150" s="7">
        <f>+U150+V150+W150</f>
        <v>3861000</v>
      </c>
      <c r="Y150" s="2" t="s">
        <v>491</v>
      </c>
    </row>
    <row r="151" spans="1:25">
      <c r="A151" s="1" t="s">
        <v>257</v>
      </c>
      <c r="B151" s="1" t="s">
        <v>40</v>
      </c>
      <c r="C151" s="1" t="s">
        <v>41</v>
      </c>
      <c r="D151" s="1" t="s">
        <v>1</v>
      </c>
      <c r="E151" s="1" t="s">
        <v>2</v>
      </c>
      <c r="F151" s="1">
        <v>946</v>
      </c>
      <c r="G151" s="1" t="s">
        <v>15</v>
      </c>
      <c r="H151" s="1" t="s">
        <v>42</v>
      </c>
      <c r="I151" s="1">
        <v>72008</v>
      </c>
      <c r="J151" s="1">
        <v>2024</v>
      </c>
      <c r="K151" s="1">
        <v>1003900</v>
      </c>
      <c r="L151" s="1" t="s">
        <v>16</v>
      </c>
      <c r="M151" s="1" t="s">
        <v>113</v>
      </c>
      <c r="N151" s="1" t="s">
        <v>17</v>
      </c>
      <c r="O151" s="1" t="s">
        <v>492</v>
      </c>
      <c r="P151" s="1" t="s">
        <v>493</v>
      </c>
      <c r="Q151" s="1" t="s">
        <v>50</v>
      </c>
      <c r="R151" s="1" t="s">
        <v>132</v>
      </c>
      <c r="S151" s="1" t="s">
        <v>49</v>
      </c>
      <c r="T151" s="2" t="s">
        <v>12</v>
      </c>
      <c r="U151" s="9">
        <v>1742141.18</v>
      </c>
      <c r="V151" s="7">
        <v>0</v>
      </c>
      <c r="W151" s="7">
        <f>+V151/40*60</f>
        <v>0</v>
      </c>
      <c r="X151" s="7">
        <f>+U151+V151+W151</f>
        <v>1742141.18</v>
      </c>
      <c r="Y151" s="2" t="s">
        <v>495</v>
      </c>
    </row>
    <row r="152" spans="1:25">
      <c r="A152" s="1" t="s">
        <v>257</v>
      </c>
      <c r="B152" s="1" t="s">
        <v>40</v>
      </c>
      <c r="C152" s="1" t="s">
        <v>41</v>
      </c>
      <c r="D152" s="1" t="s">
        <v>1</v>
      </c>
      <c r="E152" s="1" t="s">
        <v>2</v>
      </c>
      <c r="F152" s="1">
        <v>946</v>
      </c>
      <c r="G152" s="1" t="s">
        <v>15</v>
      </c>
      <c r="H152" s="1" t="s">
        <v>42</v>
      </c>
      <c r="I152" s="1">
        <v>80719</v>
      </c>
      <c r="J152" s="1">
        <v>2026</v>
      </c>
      <c r="K152" s="1">
        <v>1004163</v>
      </c>
      <c r="L152" s="1" t="s">
        <v>16</v>
      </c>
      <c r="M152" s="1" t="s">
        <v>232</v>
      </c>
      <c r="N152" s="1" t="s">
        <v>78</v>
      </c>
      <c r="O152" s="1" t="s">
        <v>496</v>
      </c>
      <c r="P152" s="1" t="s">
        <v>497</v>
      </c>
      <c r="Q152" s="1" t="s">
        <v>161</v>
      </c>
      <c r="R152" s="1" t="s">
        <v>90</v>
      </c>
      <c r="S152" s="1" t="s">
        <v>156</v>
      </c>
      <c r="T152" s="2" t="s">
        <v>12</v>
      </c>
      <c r="U152" s="9">
        <v>5934464</v>
      </c>
      <c r="V152" s="7">
        <v>0</v>
      </c>
      <c r="W152" s="7">
        <f t="shared" ref="W152:W155" si="29">+V152/40*60</f>
        <v>0</v>
      </c>
      <c r="X152" s="7">
        <f t="shared" ref="X152:X155" si="30">+U152+V152+W152</f>
        <v>5934464</v>
      </c>
      <c r="Y152" s="2" t="s">
        <v>498</v>
      </c>
    </row>
    <row r="153" spans="1:25">
      <c r="A153" s="1" t="s">
        <v>257</v>
      </c>
      <c r="B153" s="1" t="s">
        <v>40</v>
      </c>
      <c r="C153" s="1" t="s">
        <v>41</v>
      </c>
      <c r="D153" s="1" t="s">
        <v>1</v>
      </c>
      <c r="E153" s="1" t="s">
        <v>2</v>
      </c>
      <c r="F153" s="1">
        <v>946</v>
      </c>
      <c r="G153" s="1" t="s">
        <v>15</v>
      </c>
      <c r="H153" s="1" t="s">
        <v>42</v>
      </c>
      <c r="I153" s="1">
        <v>82611</v>
      </c>
      <c r="J153" s="1">
        <v>2026</v>
      </c>
      <c r="K153" s="1">
        <v>1004163</v>
      </c>
      <c r="L153" s="1" t="s">
        <v>16</v>
      </c>
      <c r="M153" s="1" t="s">
        <v>499</v>
      </c>
      <c r="N153" s="1" t="s">
        <v>78</v>
      </c>
      <c r="O153" s="1" t="s">
        <v>500</v>
      </c>
      <c r="P153" s="1" t="s">
        <v>314</v>
      </c>
      <c r="Q153" s="1" t="s">
        <v>49</v>
      </c>
      <c r="R153" s="1" t="s">
        <v>90</v>
      </c>
      <c r="S153" s="1" t="s">
        <v>49</v>
      </c>
      <c r="T153" s="2" t="s">
        <v>12</v>
      </c>
      <c r="U153" s="9">
        <v>3556250</v>
      </c>
      <c r="V153" s="7">
        <v>0</v>
      </c>
      <c r="W153" s="7">
        <f t="shared" si="29"/>
        <v>0</v>
      </c>
      <c r="X153" s="7">
        <f t="shared" si="30"/>
        <v>3556250</v>
      </c>
      <c r="Y153" s="2" t="s">
        <v>501</v>
      </c>
    </row>
    <row r="154" spans="1:25">
      <c r="A154" s="1" t="s">
        <v>257</v>
      </c>
      <c r="B154" s="1" t="s">
        <v>40</v>
      </c>
      <c r="C154" s="1" t="s">
        <v>41</v>
      </c>
      <c r="D154" s="1" t="s">
        <v>1</v>
      </c>
      <c r="E154" s="1" t="s">
        <v>2</v>
      </c>
      <c r="F154" s="1">
        <v>4841</v>
      </c>
      <c r="G154" s="1" t="s">
        <v>3</v>
      </c>
      <c r="H154" s="1" t="s">
        <v>42</v>
      </c>
      <c r="I154" s="1">
        <v>62236</v>
      </c>
      <c r="J154" s="1">
        <v>2022</v>
      </c>
      <c r="K154" s="1">
        <v>1003654</v>
      </c>
      <c r="L154" s="1" t="s">
        <v>63</v>
      </c>
      <c r="M154" s="1" t="s">
        <v>5</v>
      </c>
      <c r="N154" s="1" t="s">
        <v>6</v>
      </c>
      <c r="O154" s="1" t="s">
        <v>64</v>
      </c>
      <c r="P154" s="1" t="s">
        <v>47</v>
      </c>
      <c r="Q154" s="1" t="s">
        <v>49</v>
      </c>
      <c r="R154" s="1" t="s">
        <v>62</v>
      </c>
      <c r="S154" s="1" t="s">
        <v>65</v>
      </c>
      <c r="T154" s="2" t="s">
        <v>111</v>
      </c>
      <c r="U154" s="9">
        <v>1575376129.3900001</v>
      </c>
      <c r="V154" s="7">
        <v>0</v>
      </c>
      <c r="W154" s="7">
        <f t="shared" si="29"/>
        <v>0</v>
      </c>
      <c r="X154" s="7">
        <f t="shared" si="30"/>
        <v>1575376129.3900001</v>
      </c>
      <c r="Y154" s="2" t="s">
        <v>66</v>
      </c>
    </row>
    <row r="155" spans="1:25">
      <c r="A155" s="1" t="s">
        <v>257</v>
      </c>
      <c r="B155" s="1" t="s">
        <v>40</v>
      </c>
      <c r="C155" s="1" t="s">
        <v>41</v>
      </c>
      <c r="D155" s="1" t="s">
        <v>1</v>
      </c>
      <c r="E155" s="1" t="s">
        <v>2</v>
      </c>
      <c r="F155" s="1">
        <v>4841</v>
      </c>
      <c r="G155" s="1" t="s">
        <v>3</v>
      </c>
      <c r="H155" s="1" t="s">
        <v>42</v>
      </c>
      <c r="I155" s="1">
        <v>63655</v>
      </c>
      <c r="J155" s="1">
        <v>2022</v>
      </c>
      <c r="K155" s="1">
        <v>1003654</v>
      </c>
      <c r="L155" s="1" t="s">
        <v>53</v>
      </c>
      <c r="M155" s="1" t="s">
        <v>68</v>
      </c>
      <c r="N155" s="1" t="s">
        <v>69</v>
      </c>
      <c r="O155" s="1" t="s">
        <v>70</v>
      </c>
      <c r="P155" s="1" t="s">
        <v>71</v>
      </c>
      <c r="Q155" s="1" t="s">
        <v>72</v>
      </c>
      <c r="R155" s="1" t="s">
        <v>67</v>
      </c>
      <c r="S155" s="1" t="s">
        <v>73</v>
      </c>
      <c r="T155" s="2" t="s">
        <v>111</v>
      </c>
      <c r="U155" s="9">
        <v>13094222</v>
      </c>
      <c r="V155" s="7">
        <v>0</v>
      </c>
      <c r="W155" s="7">
        <f t="shared" si="29"/>
        <v>0</v>
      </c>
      <c r="X155" s="7">
        <f t="shared" si="30"/>
        <v>13094222</v>
      </c>
      <c r="Y155" s="2" t="s">
        <v>74</v>
      </c>
    </row>
    <row r="156" spans="1:25">
      <c r="A156" s="1" t="s">
        <v>257</v>
      </c>
      <c r="B156" s="1" t="s">
        <v>40</v>
      </c>
      <c r="C156" s="1" t="s">
        <v>89</v>
      </c>
      <c r="D156" s="1" t="s">
        <v>1</v>
      </c>
      <c r="E156" s="1" t="s">
        <v>2</v>
      </c>
      <c r="F156" s="1">
        <v>4841</v>
      </c>
      <c r="G156" s="1" t="s">
        <v>3</v>
      </c>
      <c r="H156" s="1" t="s">
        <v>42</v>
      </c>
      <c r="I156" s="1">
        <v>60480</v>
      </c>
      <c r="J156" s="1">
        <v>2021</v>
      </c>
      <c r="K156" s="1">
        <v>1003424</v>
      </c>
      <c r="L156" s="1" t="s">
        <v>16</v>
      </c>
      <c r="M156" s="1" t="s">
        <v>473</v>
      </c>
      <c r="N156" s="1" t="s">
        <v>272</v>
      </c>
      <c r="O156" s="1" t="s">
        <v>503</v>
      </c>
      <c r="P156" s="1" t="s">
        <v>504</v>
      </c>
      <c r="Q156" s="1" t="s">
        <v>150</v>
      </c>
      <c r="R156" s="1" t="s">
        <v>502</v>
      </c>
      <c r="S156" s="1" t="s">
        <v>505</v>
      </c>
      <c r="T156" s="2" t="s">
        <v>12</v>
      </c>
      <c r="U156" s="9">
        <v>6939000</v>
      </c>
      <c r="V156" s="7">
        <v>0</v>
      </c>
      <c r="W156" s="7">
        <f>+V156/58*42</f>
        <v>0</v>
      </c>
      <c r="X156" s="7">
        <f>+U156+V156+W156</f>
        <v>6939000</v>
      </c>
      <c r="Y156" s="2" t="s">
        <v>506</v>
      </c>
    </row>
    <row r="157" spans="1:25">
      <c r="A157" s="1" t="s">
        <v>257</v>
      </c>
      <c r="B157" s="1" t="s">
        <v>40</v>
      </c>
      <c r="C157" s="1" t="s">
        <v>41</v>
      </c>
      <c r="D157" s="1" t="s">
        <v>1</v>
      </c>
      <c r="E157" s="1" t="s">
        <v>2</v>
      </c>
      <c r="F157" s="1">
        <v>946</v>
      </c>
      <c r="G157" s="1" t="s">
        <v>15</v>
      </c>
      <c r="H157" s="1" t="s">
        <v>42</v>
      </c>
      <c r="I157" s="1">
        <v>77947</v>
      </c>
      <c r="J157" s="1">
        <v>2025</v>
      </c>
      <c r="K157" s="1">
        <v>1004163</v>
      </c>
      <c r="L157" s="1" t="s">
        <v>16</v>
      </c>
      <c r="M157" s="1" t="s">
        <v>97</v>
      </c>
      <c r="N157" s="1" t="s">
        <v>78</v>
      </c>
      <c r="O157" s="1" t="s">
        <v>507</v>
      </c>
      <c r="P157" s="1" t="s">
        <v>508</v>
      </c>
      <c r="Q157" s="1" t="s">
        <v>49</v>
      </c>
      <c r="R157" s="1" t="s">
        <v>90</v>
      </c>
      <c r="S157" s="1" t="s">
        <v>49</v>
      </c>
      <c r="T157" s="2" t="s">
        <v>12</v>
      </c>
      <c r="U157" s="9">
        <v>26346414</v>
      </c>
      <c r="V157" s="7">
        <v>0</v>
      </c>
      <c r="W157" s="7">
        <f t="shared" ref="W157:W159" si="31">+V157/40*60</f>
        <v>0</v>
      </c>
      <c r="X157" s="7">
        <f t="shared" ref="X157:X159" si="32">+U157+V157+W157</f>
        <v>26346414</v>
      </c>
      <c r="Y157" s="2" t="s">
        <v>509</v>
      </c>
    </row>
    <row r="158" spans="1:25">
      <c r="A158" s="1" t="s">
        <v>257</v>
      </c>
      <c r="B158" s="1" t="s">
        <v>40</v>
      </c>
      <c r="C158" s="1" t="s">
        <v>41</v>
      </c>
      <c r="D158" s="1" t="s">
        <v>1</v>
      </c>
      <c r="E158" s="1" t="s">
        <v>2</v>
      </c>
      <c r="F158" s="1">
        <v>946</v>
      </c>
      <c r="G158" s="1" t="s">
        <v>15</v>
      </c>
      <c r="H158" s="1" t="s">
        <v>42</v>
      </c>
      <c r="I158" s="1">
        <v>83490</v>
      </c>
      <c r="J158" s="1">
        <v>2026</v>
      </c>
      <c r="K158" s="1">
        <v>1004163</v>
      </c>
      <c r="L158" s="1" t="s">
        <v>16</v>
      </c>
      <c r="M158" s="1" t="s">
        <v>78</v>
      </c>
      <c r="N158" s="1" t="s">
        <v>195</v>
      </c>
      <c r="O158" s="1" t="s">
        <v>510</v>
      </c>
      <c r="P158" s="1" t="s">
        <v>197</v>
      </c>
      <c r="Q158" s="1" t="s">
        <v>49</v>
      </c>
      <c r="R158" s="1" t="s">
        <v>90</v>
      </c>
      <c r="S158" s="1" t="s">
        <v>49</v>
      </c>
      <c r="T158" s="2" t="s">
        <v>163</v>
      </c>
      <c r="U158" s="9">
        <v>0</v>
      </c>
      <c r="V158" s="7">
        <v>2988314.4</v>
      </c>
      <c r="W158" s="7">
        <f t="shared" si="31"/>
        <v>4482471.5999999996</v>
      </c>
      <c r="X158" s="7">
        <f t="shared" si="32"/>
        <v>7470786</v>
      </c>
      <c r="Y158" s="2" t="s">
        <v>512</v>
      </c>
    </row>
    <row r="159" spans="1:25">
      <c r="A159" s="1" t="s">
        <v>257</v>
      </c>
      <c r="B159" s="1" t="s">
        <v>40</v>
      </c>
      <c r="C159" s="1" t="s">
        <v>41</v>
      </c>
      <c r="D159" s="1" t="s">
        <v>1</v>
      </c>
      <c r="E159" s="1" t="s">
        <v>2</v>
      </c>
      <c r="F159" s="1">
        <v>946</v>
      </c>
      <c r="G159" s="1" t="s">
        <v>15</v>
      </c>
      <c r="H159" s="1" t="s">
        <v>42</v>
      </c>
      <c r="I159" s="1">
        <v>83799</v>
      </c>
      <c r="J159" s="1">
        <v>2026</v>
      </c>
      <c r="K159" s="1">
        <v>1004163</v>
      </c>
      <c r="L159" s="1" t="s">
        <v>16</v>
      </c>
      <c r="M159" s="1" t="s">
        <v>78</v>
      </c>
      <c r="N159" s="1" t="s">
        <v>195</v>
      </c>
      <c r="O159" s="1" t="s">
        <v>510</v>
      </c>
      <c r="P159" s="1" t="s">
        <v>513</v>
      </c>
      <c r="Q159" s="1" t="s">
        <v>49</v>
      </c>
      <c r="R159" s="1" t="s">
        <v>90</v>
      </c>
      <c r="S159" s="1" t="s">
        <v>49</v>
      </c>
      <c r="T159" s="2" t="s">
        <v>163</v>
      </c>
      <c r="U159" s="9">
        <v>0</v>
      </c>
      <c r="V159" s="7">
        <v>1196676</v>
      </c>
      <c r="W159" s="7">
        <f t="shared" si="31"/>
        <v>1795014</v>
      </c>
      <c r="X159" s="7">
        <f t="shared" si="32"/>
        <v>2991690</v>
      </c>
      <c r="Y159" s="2" t="s">
        <v>514</v>
      </c>
    </row>
    <row r="160" spans="1:25">
      <c r="A160" s="1" t="s">
        <v>257</v>
      </c>
      <c r="B160" s="1" t="s">
        <v>40</v>
      </c>
      <c r="C160" s="1" t="s">
        <v>89</v>
      </c>
      <c r="D160" s="1" t="s">
        <v>1</v>
      </c>
      <c r="E160" s="1" t="s">
        <v>2</v>
      </c>
      <c r="F160" s="1">
        <v>4841</v>
      </c>
      <c r="G160" s="1" t="s">
        <v>3</v>
      </c>
      <c r="H160" s="1" t="s">
        <v>42</v>
      </c>
      <c r="I160" s="1">
        <v>66164</v>
      </c>
      <c r="J160" s="1">
        <v>2023</v>
      </c>
      <c r="K160" s="1">
        <v>1003789</v>
      </c>
      <c r="L160" s="1" t="s">
        <v>16</v>
      </c>
      <c r="M160" s="1" t="s">
        <v>69</v>
      </c>
      <c r="N160" s="1" t="s">
        <v>247</v>
      </c>
      <c r="O160" s="1" t="s">
        <v>515</v>
      </c>
      <c r="P160" s="1" t="s">
        <v>516</v>
      </c>
      <c r="Q160" s="1" t="s">
        <v>150</v>
      </c>
      <c r="R160" s="1" t="s">
        <v>488</v>
      </c>
      <c r="S160" s="1" t="s">
        <v>505</v>
      </c>
      <c r="T160" s="2" t="s">
        <v>447</v>
      </c>
      <c r="U160" s="9">
        <v>0</v>
      </c>
      <c r="V160" s="7">
        <v>0</v>
      </c>
      <c r="W160" s="7">
        <f>+V160/40*60</f>
        <v>0</v>
      </c>
      <c r="X160" s="7">
        <f>+U160+V160+W160</f>
        <v>0</v>
      </c>
      <c r="Y160" s="2" t="s">
        <v>517</v>
      </c>
    </row>
    <row r="161" spans="1:25">
      <c r="A161" s="1" t="s">
        <v>257</v>
      </c>
      <c r="B161" s="1" t="s">
        <v>40</v>
      </c>
      <c r="C161" s="1" t="s">
        <v>41</v>
      </c>
      <c r="D161" s="1" t="s">
        <v>1</v>
      </c>
      <c r="E161" s="1" t="s">
        <v>2</v>
      </c>
      <c r="F161" s="1">
        <v>946</v>
      </c>
      <c r="G161" s="1" t="s">
        <v>15</v>
      </c>
      <c r="H161" s="1" t="s">
        <v>42</v>
      </c>
      <c r="I161" s="1">
        <v>69933</v>
      </c>
      <c r="J161" s="1">
        <v>2023</v>
      </c>
      <c r="K161" s="1">
        <v>1003900</v>
      </c>
      <c r="L161" s="1" t="s">
        <v>16</v>
      </c>
      <c r="M161" s="1" t="s">
        <v>24</v>
      </c>
      <c r="N161" s="1" t="s">
        <v>17</v>
      </c>
      <c r="O161" s="1" t="s">
        <v>518</v>
      </c>
      <c r="P161" s="1" t="s">
        <v>519</v>
      </c>
      <c r="Q161" s="1" t="s">
        <v>50</v>
      </c>
      <c r="R161" s="1" t="s">
        <v>132</v>
      </c>
      <c r="S161" s="1" t="s">
        <v>49</v>
      </c>
      <c r="T161" s="2" t="s">
        <v>111</v>
      </c>
      <c r="U161" s="9">
        <v>0</v>
      </c>
      <c r="V161" s="7">
        <v>0</v>
      </c>
      <c r="W161" s="7">
        <f t="shared" ref="W161:W162" si="33">+V161/40*60</f>
        <v>0</v>
      </c>
      <c r="X161" s="7">
        <f t="shared" ref="X161:X162" si="34">+U161+V161+W161</f>
        <v>0</v>
      </c>
      <c r="Y161" s="2" t="s">
        <v>520</v>
      </c>
    </row>
    <row r="162" spans="1:25">
      <c r="A162" s="1" t="s">
        <v>257</v>
      </c>
      <c r="B162" s="1" t="s">
        <v>40</v>
      </c>
      <c r="C162" s="1" t="s">
        <v>41</v>
      </c>
      <c r="D162" s="1" t="s">
        <v>1</v>
      </c>
      <c r="E162" s="1" t="s">
        <v>2</v>
      </c>
      <c r="F162" s="1">
        <v>946</v>
      </c>
      <c r="G162" s="1" t="s">
        <v>15</v>
      </c>
      <c r="H162" s="1" t="s">
        <v>42</v>
      </c>
      <c r="I162" s="1">
        <v>72946</v>
      </c>
      <c r="J162" s="1">
        <v>2024</v>
      </c>
      <c r="K162" s="1">
        <v>1003900</v>
      </c>
      <c r="L162" s="1" t="s">
        <v>16</v>
      </c>
      <c r="M162" s="1" t="s">
        <v>127</v>
      </c>
      <c r="N162" s="1" t="s">
        <v>17</v>
      </c>
      <c r="O162" s="1" t="s">
        <v>521</v>
      </c>
      <c r="P162" s="1" t="s">
        <v>522</v>
      </c>
      <c r="Q162" s="1" t="s">
        <v>50</v>
      </c>
      <c r="R162" s="1" t="s">
        <v>132</v>
      </c>
      <c r="S162" s="1" t="s">
        <v>49</v>
      </c>
      <c r="T162" s="2" t="s">
        <v>111</v>
      </c>
      <c r="U162" s="9">
        <v>2937552</v>
      </c>
      <c r="V162" s="7">
        <v>0</v>
      </c>
      <c r="W162" s="7">
        <f t="shared" si="33"/>
        <v>0</v>
      </c>
      <c r="X162" s="7">
        <f t="shared" si="34"/>
        <v>2937552</v>
      </c>
      <c r="Y162" s="2" t="s">
        <v>523</v>
      </c>
    </row>
    <row r="163" spans="1:25">
      <c r="A163" s="1" t="s">
        <v>257</v>
      </c>
      <c r="B163" s="1" t="s">
        <v>40</v>
      </c>
      <c r="C163" s="1" t="s">
        <v>41</v>
      </c>
      <c r="D163" s="1" t="s">
        <v>1</v>
      </c>
      <c r="E163" s="1" t="s">
        <v>2</v>
      </c>
      <c r="F163" s="1">
        <v>946</v>
      </c>
      <c r="G163" s="1" t="s">
        <v>15</v>
      </c>
      <c r="H163" s="1" t="s">
        <v>42</v>
      </c>
      <c r="I163" s="1">
        <v>78055</v>
      </c>
      <c r="J163" s="1">
        <v>2025</v>
      </c>
      <c r="K163" s="1">
        <v>1004163</v>
      </c>
      <c r="L163" s="1" t="s">
        <v>16</v>
      </c>
      <c r="M163" s="1" t="s">
        <v>97</v>
      </c>
      <c r="N163" s="1" t="s">
        <v>78</v>
      </c>
      <c r="O163" s="1" t="s">
        <v>98</v>
      </c>
      <c r="P163" s="1" t="s">
        <v>99</v>
      </c>
      <c r="Q163" s="1" t="s">
        <v>81</v>
      </c>
      <c r="R163" s="1" t="s">
        <v>90</v>
      </c>
      <c r="S163" s="1" t="s">
        <v>73</v>
      </c>
      <c r="T163" s="2" t="s">
        <v>12</v>
      </c>
      <c r="U163" s="9">
        <v>90832374.799999997</v>
      </c>
      <c r="V163" s="7">
        <v>0</v>
      </c>
      <c r="W163" s="7">
        <f t="shared" ref="W163:W166" si="35">+V163/40*60</f>
        <v>0</v>
      </c>
      <c r="X163" s="7">
        <f t="shared" ref="X163:X166" si="36">+U163+V163+W163</f>
        <v>90832374.799999997</v>
      </c>
      <c r="Y163" s="2" t="s">
        <v>101</v>
      </c>
    </row>
    <row r="164" spans="1:25">
      <c r="A164" s="1" t="s">
        <v>257</v>
      </c>
      <c r="B164" s="1" t="s">
        <v>40</v>
      </c>
      <c r="C164" s="1" t="s">
        <v>41</v>
      </c>
      <c r="D164" s="1" t="s">
        <v>1</v>
      </c>
      <c r="E164" s="1" t="s">
        <v>2</v>
      </c>
      <c r="F164" s="1">
        <v>946</v>
      </c>
      <c r="G164" s="1" t="s">
        <v>15</v>
      </c>
      <c r="H164" s="1" t="s">
        <v>42</v>
      </c>
      <c r="I164" s="1">
        <v>79196</v>
      </c>
      <c r="J164" s="1">
        <v>2025</v>
      </c>
      <c r="K164" s="1">
        <v>1004163</v>
      </c>
      <c r="L164" s="1" t="s">
        <v>16</v>
      </c>
      <c r="M164" s="1" t="s">
        <v>97</v>
      </c>
      <c r="N164" s="1" t="s">
        <v>78</v>
      </c>
      <c r="O164" s="1" t="s">
        <v>524</v>
      </c>
      <c r="P164" s="1" t="s">
        <v>525</v>
      </c>
      <c r="Q164" s="1" t="s">
        <v>161</v>
      </c>
      <c r="R164" s="1" t="s">
        <v>90</v>
      </c>
      <c r="S164" s="1" t="s">
        <v>156</v>
      </c>
      <c r="T164" s="2" t="s">
        <v>389</v>
      </c>
      <c r="U164" s="9">
        <v>0</v>
      </c>
      <c r="V164" s="7">
        <v>1003242.4</v>
      </c>
      <c r="W164" s="7">
        <f t="shared" si="35"/>
        <v>1504863.6</v>
      </c>
      <c r="X164" s="7">
        <f t="shared" si="36"/>
        <v>2508106</v>
      </c>
      <c r="Y164" s="2" t="s">
        <v>526</v>
      </c>
    </row>
    <row r="165" spans="1:25">
      <c r="A165" s="1" t="s">
        <v>257</v>
      </c>
      <c r="B165" s="1" t="s">
        <v>40</v>
      </c>
      <c r="C165" s="1" t="s">
        <v>41</v>
      </c>
      <c r="D165" s="1" t="s">
        <v>1</v>
      </c>
      <c r="E165" s="1" t="s">
        <v>2</v>
      </c>
      <c r="F165" s="1">
        <v>946</v>
      </c>
      <c r="G165" s="1" t="s">
        <v>15</v>
      </c>
      <c r="H165" s="1" t="s">
        <v>42</v>
      </c>
      <c r="I165" s="1">
        <v>82239</v>
      </c>
      <c r="J165" s="1">
        <v>2026</v>
      </c>
      <c r="K165" s="1">
        <v>1004163</v>
      </c>
      <c r="L165" s="1" t="s">
        <v>16</v>
      </c>
      <c r="M165" s="1" t="s">
        <v>527</v>
      </c>
      <c r="N165" s="1" t="s">
        <v>78</v>
      </c>
      <c r="O165" s="1" t="s">
        <v>450</v>
      </c>
      <c r="P165" s="1" t="s">
        <v>528</v>
      </c>
      <c r="Q165" s="1" t="s">
        <v>49</v>
      </c>
      <c r="R165" s="1" t="s">
        <v>90</v>
      </c>
      <c r="S165" s="1" t="s">
        <v>49</v>
      </c>
      <c r="T165" s="2" t="s">
        <v>12</v>
      </c>
      <c r="U165" s="9">
        <v>2932600</v>
      </c>
      <c r="V165" s="7">
        <v>0</v>
      </c>
      <c r="W165" s="7">
        <f t="shared" si="35"/>
        <v>0</v>
      </c>
      <c r="X165" s="7">
        <f t="shared" si="36"/>
        <v>2932600</v>
      </c>
      <c r="Y165" s="2" t="s">
        <v>529</v>
      </c>
    </row>
    <row r="166" spans="1:25">
      <c r="A166" s="1" t="s">
        <v>257</v>
      </c>
      <c r="B166" s="1" t="s">
        <v>40</v>
      </c>
      <c r="C166" s="1" t="s">
        <v>41</v>
      </c>
      <c r="D166" s="1" t="s">
        <v>1</v>
      </c>
      <c r="E166" s="1" t="s">
        <v>2</v>
      </c>
      <c r="F166" s="1">
        <v>946</v>
      </c>
      <c r="G166" s="1" t="s">
        <v>15</v>
      </c>
      <c r="H166" s="1" t="s">
        <v>42</v>
      </c>
      <c r="I166" s="1">
        <v>81536</v>
      </c>
      <c r="J166" s="1">
        <v>2026</v>
      </c>
      <c r="K166" s="1">
        <v>1004163</v>
      </c>
      <c r="L166" s="1" t="s">
        <v>76</v>
      </c>
      <c r="M166" s="1" t="s">
        <v>77</v>
      </c>
      <c r="N166" s="1" t="s">
        <v>78</v>
      </c>
      <c r="O166" s="1" t="s">
        <v>79</v>
      </c>
      <c r="P166" s="1" t="s">
        <v>80</v>
      </c>
      <c r="Q166" s="1" t="s">
        <v>81</v>
      </c>
      <c r="R166" s="1" t="s">
        <v>75</v>
      </c>
      <c r="S166" s="1" t="s">
        <v>73</v>
      </c>
      <c r="T166" s="2" t="s">
        <v>100</v>
      </c>
      <c r="U166" s="9">
        <v>166571384.16</v>
      </c>
      <c r="V166" s="7">
        <v>1177620.3400000001</v>
      </c>
      <c r="W166" s="7">
        <f t="shared" si="35"/>
        <v>1766430.5100000002</v>
      </c>
      <c r="X166" s="7">
        <f t="shared" si="36"/>
        <v>169515435.00999999</v>
      </c>
      <c r="Y166" s="2" t="s">
        <v>82</v>
      </c>
    </row>
    <row r="167" spans="1:25">
      <c r="A167" s="1" t="s">
        <v>257</v>
      </c>
      <c r="B167" s="1" t="s">
        <v>40</v>
      </c>
      <c r="C167" s="1" t="s">
        <v>89</v>
      </c>
      <c r="D167" s="1" t="s">
        <v>1</v>
      </c>
      <c r="E167" s="1" t="s">
        <v>2</v>
      </c>
      <c r="F167" s="1">
        <v>4841</v>
      </c>
      <c r="G167" s="1" t="s">
        <v>3</v>
      </c>
      <c r="H167" s="1" t="s">
        <v>42</v>
      </c>
      <c r="I167" s="1">
        <v>60294</v>
      </c>
      <c r="J167" s="1">
        <v>2021</v>
      </c>
      <c r="K167" s="1">
        <v>1003424</v>
      </c>
      <c r="L167" s="1" t="s">
        <v>16</v>
      </c>
      <c r="M167" s="1" t="s">
        <v>473</v>
      </c>
      <c r="N167" s="1" t="s">
        <v>272</v>
      </c>
      <c r="O167" s="1" t="s">
        <v>530</v>
      </c>
      <c r="P167" s="1" t="s">
        <v>531</v>
      </c>
      <c r="Q167" s="1" t="s">
        <v>150</v>
      </c>
      <c r="R167" s="1" t="s">
        <v>502</v>
      </c>
      <c r="S167" s="1" t="s">
        <v>505</v>
      </c>
      <c r="T167" s="2" t="s">
        <v>12</v>
      </c>
      <c r="U167" s="9">
        <v>5649000</v>
      </c>
      <c r="V167" s="7">
        <v>0</v>
      </c>
      <c r="W167" s="7">
        <f>+V167/58*42</f>
        <v>0</v>
      </c>
      <c r="X167" s="7">
        <f>+U167+V167+W167</f>
        <v>5649000</v>
      </c>
      <c r="Y167" s="2" t="s">
        <v>532</v>
      </c>
    </row>
    <row r="168" spans="1:25">
      <c r="A168" s="1" t="s">
        <v>257</v>
      </c>
      <c r="B168" s="1" t="s">
        <v>40</v>
      </c>
      <c r="C168" s="1" t="s">
        <v>41</v>
      </c>
      <c r="D168" s="1" t="s">
        <v>1</v>
      </c>
      <c r="E168" s="1" t="s">
        <v>2</v>
      </c>
      <c r="F168" s="1">
        <v>946</v>
      </c>
      <c r="G168" s="1" t="s">
        <v>15</v>
      </c>
      <c r="H168" s="1" t="s">
        <v>42</v>
      </c>
      <c r="I168" s="1">
        <v>76416</v>
      </c>
      <c r="J168" s="1">
        <v>2025</v>
      </c>
      <c r="K168" s="1">
        <v>1004163</v>
      </c>
      <c r="L168" s="1" t="s">
        <v>16</v>
      </c>
      <c r="M168" s="1" t="s">
        <v>18</v>
      </c>
      <c r="N168" s="1" t="s">
        <v>78</v>
      </c>
      <c r="O168" s="1" t="s">
        <v>533</v>
      </c>
      <c r="P168" s="1" t="s">
        <v>534</v>
      </c>
      <c r="Q168" s="1" t="s">
        <v>49</v>
      </c>
      <c r="R168" s="1" t="s">
        <v>90</v>
      </c>
      <c r="S168" s="1" t="s">
        <v>49</v>
      </c>
      <c r="T168" s="2" t="s">
        <v>12</v>
      </c>
      <c r="U168" s="9">
        <v>2621125</v>
      </c>
      <c r="V168" s="7">
        <v>0</v>
      </c>
      <c r="W168" s="7">
        <f t="shared" ref="W168:W169" si="37">+V168/40*60</f>
        <v>0</v>
      </c>
      <c r="X168" s="7">
        <f t="shared" ref="X168:X169" si="38">+U168+V168+W168</f>
        <v>2621125</v>
      </c>
      <c r="Y168" s="2" t="s">
        <v>535</v>
      </c>
    </row>
    <row r="169" spans="1:25">
      <c r="A169" s="1" t="s">
        <v>257</v>
      </c>
      <c r="B169" s="1" t="s">
        <v>40</v>
      </c>
      <c r="C169" s="1" t="s">
        <v>41</v>
      </c>
      <c r="D169" s="1" t="s">
        <v>1</v>
      </c>
      <c r="E169" s="1" t="s">
        <v>2</v>
      </c>
      <c r="F169" s="1">
        <v>946</v>
      </c>
      <c r="G169" s="1" t="s">
        <v>15</v>
      </c>
      <c r="H169" s="1" t="s">
        <v>42</v>
      </c>
      <c r="I169" s="1">
        <v>78661</v>
      </c>
      <c r="J169" s="1">
        <v>2025</v>
      </c>
      <c r="K169" s="1">
        <v>1004163</v>
      </c>
      <c r="L169" s="1" t="s">
        <v>16</v>
      </c>
      <c r="M169" s="1" t="s">
        <v>102</v>
      </c>
      <c r="N169" s="1" t="s">
        <v>78</v>
      </c>
      <c r="O169" s="1" t="s">
        <v>103</v>
      </c>
      <c r="P169" s="1" t="s">
        <v>104</v>
      </c>
      <c r="Q169" s="1" t="s">
        <v>49</v>
      </c>
      <c r="R169" s="1" t="s">
        <v>90</v>
      </c>
      <c r="S169" s="1" t="s">
        <v>49</v>
      </c>
      <c r="T169" s="2" t="s">
        <v>12</v>
      </c>
      <c r="U169" s="9">
        <v>39025000</v>
      </c>
      <c r="V169" s="7">
        <v>0</v>
      </c>
      <c r="W169" s="7">
        <f t="shared" si="37"/>
        <v>0</v>
      </c>
      <c r="X169" s="7">
        <f t="shared" si="38"/>
        <v>39025000</v>
      </c>
      <c r="Y169" s="2" t="s">
        <v>105</v>
      </c>
    </row>
    <row r="170" spans="1:25">
      <c r="A170" s="1" t="s">
        <v>257</v>
      </c>
      <c r="B170" s="1" t="s">
        <v>40</v>
      </c>
      <c r="C170" s="1" t="s">
        <v>41</v>
      </c>
      <c r="D170" s="1" t="s">
        <v>1</v>
      </c>
      <c r="E170" s="1" t="s">
        <v>2</v>
      </c>
      <c r="F170" s="1">
        <v>4841</v>
      </c>
      <c r="G170" s="1" t="s">
        <v>3</v>
      </c>
      <c r="H170" s="1" t="s">
        <v>42</v>
      </c>
      <c r="I170" s="1">
        <v>58375</v>
      </c>
      <c r="J170" s="1">
        <v>2021</v>
      </c>
      <c r="K170" s="1">
        <v>1003424</v>
      </c>
      <c r="L170" s="1" t="s">
        <v>182</v>
      </c>
      <c r="M170" s="1" t="s">
        <v>537</v>
      </c>
      <c r="N170" s="1" t="s">
        <v>56</v>
      </c>
      <c r="O170" s="1" t="s">
        <v>538</v>
      </c>
      <c r="P170" s="1" t="s">
        <v>539</v>
      </c>
      <c r="Q170" s="1" t="s">
        <v>60</v>
      </c>
      <c r="R170" s="1" t="s">
        <v>536</v>
      </c>
      <c r="S170" s="1" t="s">
        <v>162</v>
      </c>
      <c r="T170" s="2" t="s">
        <v>12</v>
      </c>
      <c r="U170" s="9">
        <v>26432970</v>
      </c>
      <c r="V170" s="7">
        <v>0</v>
      </c>
      <c r="W170" s="7">
        <f>+V170/58*42</f>
        <v>0</v>
      </c>
      <c r="X170" s="7">
        <f>+U170+V170+W170</f>
        <v>26432970</v>
      </c>
      <c r="Y170" s="2" t="s">
        <v>540</v>
      </c>
    </row>
    <row r="171" spans="1:25">
      <c r="A171" s="1" t="s">
        <v>257</v>
      </c>
      <c r="B171" s="1" t="s">
        <v>40</v>
      </c>
      <c r="C171" s="1" t="s">
        <v>41</v>
      </c>
      <c r="D171" s="1" t="s">
        <v>1</v>
      </c>
      <c r="E171" s="1" t="s">
        <v>2</v>
      </c>
      <c r="F171" s="1">
        <v>4841</v>
      </c>
      <c r="G171" s="1" t="s">
        <v>3</v>
      </c>
      <c r="H171" s="1" t="s">
        <v>42</v>
      </c>
      <c r="I171" s="1">
        <v>63378</v>
      </c>
      <c r="J171" s="1">
        <v>2022</v>
      </c>
      <c r="K171" s="1">
        <v>1003654</v>
      </c>
      <c r="L171" s="1" t="s">
        <v>16</v>
      </c>
      <c r="M171" s="1" t="s">
        <v>541</v>
      </c>
      <c r="N171" s="1" t="s">
        <v>6</v>
      </c>
      <c r="O171" s="1" t="s">
        <v>542</v>
      </c>
      <c r="P171" s="1" t="s">
        <v>543</v>
      </c>
      <c r="Q171" s="1" t="s">
        <v>50</v>
      </c>
      <c r="R171" s="1" t="s">
        <v>131</v>
      </c>
      <c r="S171" s="1" t="s">
        <v>49</v>
      </c>
      <c r="T171" s="2" t="s">
        <v>544</v>
      </c>
      <c r="U171" s="9">
        <v>0</v>
      </c>
      <c r="V171" s="7">
        <v>0</v>
      </c>
      <c r="W171" s="7">
        <f>+V171/40*60</f>
        <v>0</v>
      </c>
      <c r="X171" s="7">
        <f>+U171+V171+W171</f>
        <v>0</v>
      </c>
      <c r="Y171" s="2" t="s">
        <v>545</v>
      </c>
    </row>
    <row r="172" spans="1:25">
      <c r="A172" s="1" t="s">
        <v>257</v>
      </c>
      <c r="B172" s="1" t="s">
        <v>40</v>
      </c>
      <c r="C172" s="1" t="s">
        <v>89</v>
      </c>
      <c r="D172" s="1" t="s">
        <v>1</v>
      </c>
      <c r="E172" s="1" t="s">
        <v>2</v>
      </c>
      <c r="F172" s="1">
        <v>946</v>
      </c>
      <c r="G172" s="1" t="s">
        <v>15</v>
      </c>
      <c r="H172" s="1" t="s">
        <v>42</v>
      </c>
      <c r="I172" s="1">
        <v>80716</v>
      </c>
      <c r="J172" s="1">
        <v>2026</v>
      </c>
      <c r="K172" s="1">
        <v>1004163</v>
      </c>
      <c r="L172" s="1" t="s">
        <v>16</v>
      </c>
      <c r="M172" s="1" t="s">
        <v>91</v>
      </c>
      <c r="N172" s="1" t="s">
        <v>78</v>
      </c>
      <c r="O172" s="1" t="s">
        <v>92</v>
      </c>
      <c r="P172" s="1" t="s">
        <v>93</v>
      </c>
      <c r="Q172" s="1" t="s">
        <v>49</v>
      </c>
      <c r="R172" s="1" t="s">
        <v>90</v>
      </c>
      <c r="S172" s="1" t="s">
        <v>95</v>
      </c>
      <c r="T172" s="2" t="s">
        <v>12</v>
      </c>
      <c r="U172" s="9">
        <v>23529000</v>
      </c>
      <c r="V172" s="7">
        <v>0</v>
      </c>
      <c r="W172" s="7">
        <f>+V172/40*60</f>
        <v>0</v>
      </c>
      <c r="X172" s="7">
        <f>+U172+V172+W172</f>
        <v>23529000</v>
      </c>
      <c r="Y172" s="2" t="s">
        <v>96</v>
      </c>
    </row>
    <row r="173" spans="1:25">
      <c r="A173" s="1" t="s">
        <v>257</v>
      </c>
      <c r="B173" s="1" t="s">
        <v>40</v>
      </c>
      <c r="C173" s="1" t="s">
        <v>41</v>
      </c>
      <c r="D173" s="1" t="s">
        <v>1</v>
      </c>
      <c r="E173" s="1" t="s">
        <v>2</v>
      </c>
      <c r="F173" s="1">
        <v>4841</v>
      </c>
      <c r="G173" s="1" t="s">
        <v>3</v>
      </c>
      <c r="H173" s="1" t="s">
        <v>42</v>
      </c>
      <c r="I173" s="1">
        <v>58170</v>
      </c>
      <c r="J173" s="1">
        <v>2021</v>
      </c>
      <c r="K173" s="1">
        <v>1003424</v>
      </c>
      <c r="L173" s="1" t="s">
        <v>170</v>
      </c>
      <c r="M173" s="1" t="s">
        <v>444</v>
      </c>
      <c r="N173" s="1" t="s">
        <v>56</v>
      </c>
      <c r="O173" s="1" t="s">
        <v>546</v>
      </c>
      <c r="P173" s="1" t="s">
        <v>446</v>
      </c>
      <c r="Q173" s="1" t="s">
        <v>50</v>
      </c>
      <c r="R173" s="1" t="s">
        <v>169</v>
      </c>
      <c r="S173" s="1" t="s">
        <v>162</v>
      </c>
      <c r="T173" s="2" t="s">
        <v>12</v>
      </c>
      <c r="U173" s="9">
        <v>1776138.66</v>
      </c>
      <c r="V173" s="7">
        <v>0</v>
      </c>
      <c r="W173" s="7">
        <f>+V173/58*42</f>
        <v>0</v>
      </c>
      <c r="X173" s="7">
        <f>+U173+V173+W173</f>
        <v>1776138.66</v>
      </c>
      <c r="Y173" s="2" t="s">
        <v>547</v>
      </c>
    </row>
    <row r="174" spans="1:25">
      <c r="A174" s="1" t="s">
        <v>257</v>
      </c>
      <c r="B174" s="1" t="s">
        <v>40</v>
      </c>
      <c r="C174" s="1" t="s">
        <v>41</v>
      </c>
      <c r="D174" s="1" t="s">
        <v>1</v>
      </c>
      <c r="E174" s="1" t="s">
        <v>2</v>
      </c>
      <c r="F174" s="1">
        <v>946</v>
      </c>
      <c r="G174" s="1" t="s">
        <v>15</v>
      </c>
      <c r="H174" s="1" t="s">
        <v>42</v>
      </c>
      <c r="I174" s="1">
        <v>71712</v>
      </c>
      <c r="J174" s="1">
        <v>2024</v>
      </c>
      <c r="K174" s="1">
        <v>1003900</v>
      </c>
      <c r="L174" s="1" t="s">
        <v>16</v>
      </c>
      <c r="M174" s="1" t="s">
        <v>113</v>
      </c>
      <c r="N174" s="1" t="s">
        <v>17</v>
      </c>
      <c r="O174" s="1" t="s">
        <v>123</v>
      </c>
      <c r="P174" s="1" t="s">
        <v>124</v>
      </c>
      <c r="Q174" s="1" t="s">
        <v>60</v>
      </c>
      <c r="R174" s="1" t="s">
        <v>83</v>
      </c>
      <c r="S174" s="1" t="s">
        <v>87</v>
      </c>
      <c r="T174" s="2" t="s">
        <v>163</v>
      </c>
      <c r="U174" s="9">
        <v>536341985.16000003</v>
      </c>
      <c r="V174" s="7">
        <v>6199999.9400000004</v>
      </c>
      <c r="W174" s="7">
        <f t="shared" ref="W174:W176" si="39">+V174/40*60</f>
        <v>9299999.9100000001</v>
      </c>
      <c r="X174" s="7">
        <f t="shared" ref="X174:X176" si="40">+U174+V174+W174</f>
        <v>551841985.00999999</v>
      </c>
      <c r="Y174" s="2" t="s">
        <v>125</v>
      </c>
    </row>
    <row r="175" spans="1:25">
      <c r="A175" s="1" t="s">
        <v>257</v>
      </c>
      <c r="B175" s="1" t="s">
        <v>40</v>
      </c>
      <c r="C175" s="1" t="s">
        <v>41</v>
      </c>
      <c r="D175" s="1" t="s">
        <v>1</v>
      </c>
      <c r="E175" s="1" t="s">
        <v>2</v>
      </c>
      <c r="F175" s="1">
        <v>946</v>
      </c>
      <c r="G175" s="1" t="s">
        <v>15</v>
      </c>
      <c r="H175" s="1" t="s">
        <v>42</v>
      </c>
      <c r="I175" s="1">
        <v>76191</v>
      </c>
      <c r="J175" s="1">
        <v>2025</v>
      </c>
      <c r="K175" s="1">
        <v>1003900</v>
      </c>
      <c r="L175" s="1" t="s">
        <v>16</v>
      </c>
      <c r="M175" s="1" t="s">
        <v>17</v>
      </c>
      <c r="N175" s="1" t="s">
        <v>18</v>
      </c>
      <c r="O175" s="1" t="s">
        <v>548</v>
      </c>
      <c r="P175" s="1" t="s">
        <v>549</v>
      </c>
      <c r="Q175" s="1" t="s">
        <v>50</v>
      </c>
      <c r="R175" s="1" t="s">
        <v>132</v>
      </c>
      <c r="S175" s="1" t="s">
        <v>49</v>
      </c>
      <c r="T175" s="2" t="s">
        <v>12</v>
      </c>
      <c r="U175" s="9">
        <v>1933782</v>
      </c>
      <c r="V175" s="7">
        <v>0</v>
      </c>
      <c r="W175" s="7">
        <f t="shared" si="39"/>
        <v>0</v>
      </c>
      <c r="X175" s="7">
        <f t="shared" si="40"/>
        <v>1933782</v>
      </c>
      <c r="Y175" s="2" t="s">
        <v>550</v>
      </c>
    </row>
    <row r="176" spans="1:25">
      <c r="A176" s="1" t="s">
        <v>257</v>
      </c>
      <c r="B176" s="1" t="s">
        <v>40</v>
      </c>
      <c r="C176" s="1" t="s">
        <v>89</v>
      </c>
      <c r="D176" s="1" t="s">
        <v>1</v>
      </c>
      <c r="E176" s="1" t="s">
        <v>2</v>
      </c>
      <c r="F176" s="1">
        <v>946</v>
      </c>
      <c r="G176" s="1" t="s">
        <v>15</v>
      </c>
      <c r="H176" s="1" t="s">
        <v>42</v>
      </c>
      <c r="I176" s="1">
        <v>70809</v>
      </c>
      <c r="J176" s="1">
        <v>2023</v>
      </c>
      <c r="K176" s="1">
        <v>1003900</v>
      </c>
      <c r="L176" s="1" t="s">
        <v>16</v>
      </c>
      <c r="M176" s="1" t="s">
        <v>84</v>
      </c>
      <c r="N176" s="1" t="s">
        <v>17</v>
      </c>
      <c r="O176" s="1" t="s">
        <v>551</v>
      </c>
      <c r="P176" s="1" t="s">
        <v>552</v>
      </c>
      <c r="Q176" s="1" t="s">
        <v>60</v>
      </c>
      <c r="R176" s="1" t="s">
        <v>83</v>
      </c>
      <c r="S176" s="1" t="s">
        <v>87</v>
      </c>
      <c r="T176" s="2" t="s">
        <v>12</v>
      </c>
      <c r="U176" s="9">
        <v>1225210.08</v>
      </c>
      <c r="V176" s="7">
        <v>0</v>
      </c>
      <c r="W176" s="7">
        <f t="shared" si="39"/>
        <v>0</v>
      </c>
      <c r="X176" s="7">
        <f t="shared" si="40"/>
        <v>1225210.08</v>
      </c>
      <c r="Y176" s="2" t="s">
        <v>553</v>
      </c>
    </row>
    <row r="177" spans="1:25">
      <c r="A177" s="1" t="s">
        <v>257</v>
      </c>
      <c r="B177" s="1" t="s">
        <v>40</v>
      </c>
      <c r="C177" s="1" t="s">
        <v>89</v>
      </c>
      <c r="D177" s="1" t="s">
        <v>1</v>
      </c>
      <c r="E177" s="1" t="s">
        <v>2</v>
      </c>
      <c r="F177" s="1">
        <v>4841</v>
      </c>
      <c r="G177" s="1" t="s">
        <v>3</v>
      </c>
      <c r="H177" s="1" t="s">
        <v>42</v>
      </c>
      <c r="I177" s="1">
        <v>59677</v>
      </c>
      <c r="J177" s="1">
        <v>2021</v>
      </c>
      <c r="K177" s="1">
        <v>1003424</v>
      </c>
      <c r="L177" s="1" t="s">
        <v>16</v>
      </c>
      <c r="M177" s="1" t="s">
        <v>55</v>
      </c>
      <c r="N177" s="1" t="s">
        <v>56</v>
      </c>
      <c r="O177" s="1" t="s">
        <v>554</v>
      </c>
      <c r="P177" s="1" t="s">
        <v>555</v>
      </c>
      <c r="Q177" s="1" t="s">
        <v>150</v>
      </c>
      <c r="R177" s="1" t="s">
        <v>502</v>
      </c>
      <c r="S177" s="1" t="s">
        <v>505</v>
      </c>
      <c r="T177" s="2" t="s">
        <v>447</v>
      </c>
      <c r="U177" s="9">
        <v>0</v>
      </c>
      <c r="V177" s="7">
        <v>0</v>
      </c>
      <c r="W177" s="7">
        <f>+V177/58*42</f>
        <v>0</v>
      </c>
      <c r="X177" s="7">
        <f>+U177+V177+W177</f>
        <v>0</v>
      </c>
      <c r="Y177" s="2" t="s">
        <v>556</v>
      </c>
    </row>
    <row r="178" spans="1:25">
      <c r="A178" s="1" t="s">
        <v>257</v>
      </c>
      <c r="B178" s="1" t="s">
        <v>40</v>
      </c>
      <c r="C178" s="1" t="s">
        <v>41</v>
      </c>
      <c r="D178" s="1" t="s">
        <v>1</v>
      </c>
      <c r="E178" s="1" t="s">
        <v>2</v>
      </c>
      <c r="F178" s="1">
        <v>946</v>
      </c>
      <c r="G178" s="1" t="s">
        <v>15</v>
      </c>
      <c r="H178" s="1" t="s">
        <v>42</v>
      </c>
      <c r="I178" s="1">
        <v>73168</v>
      </c>
      <c r="J178" s="1">
        <v>2024</v>
      </c>
      <c r="K178" s="1">
        <v>1003900</v>
      </c>
      <c r="L178" s="1" t="s">
        <v>16</v>
      </c>
      <c r="M178" s="1" t="s">
        <v>127</v>
      </c>
      <c r="N178" s="1" t="s">
        <v>17</v>
      </c>
      <c r="O178" s="1" t="s">
        <v>557</v>
      </c>
      <c r="P178" s="1" t="s">
        <v>558</v>
      </c>
      <c r="Q178" s="1" t="s">
        <v>161</v>
      </c>
      <c r="R178" s="1" t="s">
        <v>132</v>
      </c>
      <c r="S178" s="1" t="s">
        <v>73</v>
      </c>
      <c r="T178" s="2" t="s">
        <v>12</v>
      </c>
      <c r="U178" s="9">
        <v>6823926</v>
      </c>
      <c r="V178" s="7">
        <v>0</v>
      </c>
      <c r="W178" s="7">
        <f t="shared" ref="W178:W180" si="41">+V178/40*60</f>
        <v>0</v>
      </c>
      <c r="X178" s="7">
        <f t="shared" ref="X178:X180" si="42">+U178+V178+W178</f>
        <v>6823926</v>
      </c>
      <c r="Y178" s="2" t="s">
        <v>560</v>
      </c>
    </row>
    <row r="179" spans="1:25">
      <c r="A179" s="1" t="s">
        <v>257</v>
      </c>
      <c r="B179" s="1" t="s">
        <v>40</v>
      </c>
      <c r="C179" s="1" t="s">
        <v>41</v>
      </c>
      <c r="D179" s="1" t="s">
        <v>1</v>
      </c>
      <c r="E179" s="1" t="s">
        <v>2</v>
      </c>
      <c r="F179" s="1">
        <v>946</v>
      </c>
      <c r="G179" s="1" t="s">
        <v>15</v>
      </c>
      <c r="H179" s="1" t="s">
        <v>42</v>
      </c>
      <c r="I179" s="1">
        <v>73264</v>
      </c>
      <c r="J179" s="1">
        <v>2024</v>
      </c>
      <c r="K179" s="1">
        <v>1003900</v>
      </c>
      <c r="L179" s="1" t="s">
        <v>44</v>
      </c>
      <c r="M179" s="1" t="s">
        <v>127</v>
      </c>
      <c r="N179" s="1" t="s">
        <v>17</v>
      </c>
      <c r="O179" s="1" t="s">
        <v>128</v>
      </c>
      <c r="P179" s="1" t="s">
        <v>129</v>
      </c>
      <c r="Q179" s="1" t="s">
        <v>81</v>
      </c>
      <c r="R179" s="1" t="s">
        <v>126</v>
      </c>
      <c r="S179" s="1" t="s">
        <v>73</v>
      </c>
      <c r="T179" s="2" t="s">
        <v>544</v>
      </c>
      <c r="U179" s="9">
        <v>0</v>
      </c>
      <c r="V179" s="7">
        <v>0</v>
      </c>
      <c r="W179" s="7">
        <f t="shared" si="41"/>
        <v>0</v>
      </c>
      <c r="X179" s="7">
        <f t="shared" si="42"/>
        <v>0</v>
      </c>
      <c r="Y179" s="2" t="s">
        <v>130</v>
      </c>
    </row>
    <row r="180" spans="1:25">
      <c r="A180" s="1" t="s">
        <v>257</v>
      </c>
      <c r="B180" s="1" t="s">
        <v>40</v>
      </c>
      <c r="C180" s="1" t="s">
        <v>41</v>
      </c>
      <c r="D180" s="1" t="s">
        <v>1</v>
      </c>
      <c r="E180" s="1" t="s">
        <v>2</v>
      </c>
      <c r="F180" s="1">
        <v>946</v>
      </c>
      <c r="G180" s="1" t="s">
        <v>15</v>
      </c>
      <c r="H180" s="1" t="s">
        <v>42</v>
      </c>
      <c r="I180" s="1">
        <v>77934</v>
      </c>
      <c r="J180" s="1">
        <v>2025</v>
      </c>
      <c r="K180" s="1">
        <v>1003900</v>
      </c>
      <c r="L180" s="1" t="s">
        <v>16</v>
      </c>
      <c r="M180" s="1" t="s">
        <v>113</v>
      </c>
      <c r="N180" s="1" t="s">
        <v>17</v>
      </c>
      <c r="O180" s="1" t="s">
        <v>114</v>
      </c>
      <c r="P180" s="1" t="s">
        <v>561</v>
      </c>
      <c r="Q180" s="1" t="s">
        <v>60</v>
      </c>
      <c r="R180" s="1" t="s">
        <v>83</v>
      </c>
      <c r="S180" s="1" t="s">
        <v>87</v>
      </c>
      <c r="T180" s="2" t="s">
        <v>447</v>
      </c>
      <c r="U180" s="9">
        <v>0</v>
      </c>
      <c r="V180" s="7">
        <v>0</v>
      </c>
      <c r="W180" s="7">
        <f t="shared" si="41"/>
        <v>0</v>
      </c>
      <c r="X180" s="7">
        <f t="shared" si="42"/>
        <v>0</v>
      </c>
      <c r="Y180" s="2" t="s">
        <v>562</v>
      </c>
    </row>
    <row r="181" spans="1:25">
      <c r="A181" s="1" t="s">
        <v>257</v>
      </c>
      <c r="B181" s="1" t="s">
        <v>40</v>
      </c>
      <c r="C181" s="1" t="s">
        <v>89</v>
      </c>
      <c r="D181" s="1" t="s">
        <v>1</v>
      </c>
      <c r="E181" s="1" t="s">
        <v>2</v>
      </c>
      <c r="F181" s="1">
        <v>4841</v>
      </c>
      <c r="G181" s="1" t="s">
        <v>3</v>
      </c>
      <c r="H181" s="1" t="s">
        <v>42</v>
      </c>
      <c r="I181" s="1">
        <v>58920</v>
      </c>
      <c r="J181" s="1">
        <v>2021</v>
      </c>
      <c r="K181" s="1">
        <v>1003424</v>
      </c>
      <c r="L181" s="1" t="s">
        <v>16</v>
      </c>
      <c r="M181" s="1" t="s">
        <v>55</v>
      </c>
      <c r="N181" s="1" t="s">
        <v>56</v>
      </c>
      <c r="O181" s="1" t="s">
        <v>563</v>
      </c>
      <c r="P181" s="1" t="s">
        <v>59</v>
      </c>
      <c r="Q181" s="1" t="s">
        <v>150</v>
      </c>
      <c r="R181" s="1" t="s">
        <v>502</v>
      </c>
      <c r="S181" s="1" t="s">
        <v>564</v>
      </c>
      <c r="T181" s="2" t="s">
        <v>12</v>
      </c>
      <c r="U181" s="9">
        <v>6504000</v>
      </c>
      <c r="V181" s="7">
        <v>0</v>
      </c>
      <c r="W181" s="7">
        <f>+V181/58*42</f>
        <v>0</v>
      </c>
      <c r="X181" s="7">
        <f>+U181+V181+W181</f>
        <v>6504000</v>
      </c>
      <c r="Y181" s="2" t="s">
        <v>565</v>
      </c>
    </row>
    <row r="182" spans="1:25">
      <c r="A182" s="1" t="s">
        <v>257</v>
      </c>
      <c r="B182" s="1" t="s">
        <v>40</v>
      </c>
      <c r="C182" s="1" t="s">
        <v>41</v>
      </c>
      <c r="D182" s="1" t="s">
        <v>1</v>
      </c>
      <c r="E182" s="1" t="s">
        <v>2</v>
      </c>
      <c r="F182" s="1">
        <v>946</v>
      </c>
      <c r="G182" s="1" t="s">
        <v>15</v>
      </c>
      <c r="H182" s="1" t="s">
        <v>42</v>
      </c>
      <c r="I182" s="1">
        <v>70462</v>
      </c>
      <c r="J182" s="1">
        <v>2023</v>
      </c>
      <c r="K182" s="1">
        <v>1003900</v>
      </c>
      <c r="L182" s="1" t="s">
        <v>16</v>
      </c>
      <c r="M182" s="1" t="s">
        <v>84</v>
      </c>
      <c r="N182" s="1" t="s">
        <v>17</v>
      </c>
      <c r="O182" s="1" t="s">
        <v>114</v>
      </c>
      <c r="P182" s="1" t="s">
        <v>566</v>
      </c>
      <c r="Q182" s="1" t="s">
        <v>60</v>
      </c>
      <c r="R182" s="1" t="s">
        <v>83</v>
      </c>
      <c r="S182" s="1" t="s">
        <v>87</v>
      </c>
      <c r="T182" s="2" t="s">
        <v>447</v>
      </c>
      <c r="U182" s="9">
        <v>0</v>
      </c>
      <c r="V182" s="7">
        <v>0</v>
      </c>
      <c r="W182" s="7">
        <f t="shared" ref="W182:W184" si="43">+V182/40*60</f>
        <v>0</v>
      </c>
      <c r="X182" s="7">
        <f t="shared" ref="X182:X184" si="44">+U182+V182+W182</f>
        <v>0</v>
      </c>
      <c r="Y182" s="2" t="s">
        <v>567</v>
      </c>
    </row>
    <row r="183" spans="1:25">
      <c r="A183" s="1" t="s">
        <v>257</v>
      </c>
      <c r="B183" s="1" t="s">
        <v>40</v>
      </c>
      <c r="C183" s="1" t="s">
        <v>41</v>
      </c>
      <c r="D183" s="1" t="s">
        <v>1</v>
      </c>
      <c r="E183" s="1" t="s">
        <v>2</v>
      </c>
      <c r="F183" s="1">
        <v>946</v>
      </c>
      <c r="G183" s="1" t="s">
        <v>15</v>
      </c>
      <c r="H183" s="1" t="s">
        <v>42</v>
      </c>
      <c r="I183" s="1">
        <v>70913</v>
      </c>
      <c r="J183" s="1">
        <v>2023</v>
      </c>
      <c r="K183" s="1">
        <v>1003900</v>
      </c>
      <c r="L183" s="1" t="s">
        <v>16</v>
      </c>
      <c r="M183" s="1" t="s">
        <v>84</v>
      </c>
      <c r="N183" s="1" t="s">
        <v>17</v>
      </c>
      <c r="O183" s="1" t="s">
        <v>114</v>
      </c>
      <c r="P183" s="1" t="s">
        <v>568</v>
      </c>
      <c r="Q183" s="1" t="s">
        <v>60</v>
      </c>
      <c r="R183" s="1" t="s">
        <v>83</v>
      </c>
      <c r="S183" s="1" t="s">
        <v>87</v>
      </c>
      <c r="T183" s="2" t="s">
        <v>12</v>
      </c>
      <c r="U183" s="9">
        <v>2010815</v>
      </c>
      <c r="V183" s="7">
        <v>0</v>
      </c>
      <c r="W183" s="7">
        <f t="shared" si="43"/>
        <v>0</v>
      </c>
      <c r="X183" s="7">
        <f t="shared" si="44"/>
        <v>2010815</v>
      </c>
      <c r="Y183" s="2" t="s">
        <v>569</v>
      </c>
    </row>
    <row r="184" spans="1:25">
      <c r="A184" s="1" t="s">
        <v>257</v>
      </c>
      <c r="B184" s="1" t="s">
        <v>40</v>
      </c>
      <c r="C184" s="1" t="s">
        <v>41</v>
      </c>
      <c r="D184" s="1" t="s">
        <v>1</v>
      </c>
      <c r="E184" s="1" t="s">
        <v>2</v>
      </c>
      <c r="F184" s="1">
        <v>946</v>
      </c>
      <c r="G184" s="1" t="s">
        <v>15</v>
      </c>
      <c r="H184" s="1" t="s">
        <v>42</v>
      </c>
      <c r="I184" s="1">
        <v>71950</v>
      </c>
      <c r="J184" s="1">
        <v>2024</v>
      </c>
      <c r="K184" s="1">
        <v>1003900</v>
      </c>
      <c r="L184" s="1" t="s">
        <v>16</v>
      </c>
      <c r="M184" s="1" t="s">
        <v>113</v>
      </c>
      <c r="N184" s="1" t="s">
        <v>17</v>
      </c>
      <c r="O184" s="1" t="s">
        <v>114</v>
      </c>
      <c r="P184" s="1" t="s">
        <v>115</v>
      </c>
      <c r="Q184" s="1" t="s">
        <v>60</v>
      </c>
      <c r="R184" s="1" t="s">
        <v>83</v>
      </c>
      <c r="S184" s="1" t="s">
        <v>87</v>
      </c>
      <c r="T184" s="2" t="s">
        <v>111</v>
      </c>
      <c r="U184" s="9">
        <v>205047023</v>
      </c>
      <c r="V184" s="7">
        <v>0</v>
      </c>
      <c r="W184" s="7">
        <f t="shared" si="43"/>
        <v>0</v>
      </c>
      <c r="X184" s="7">
        <f t="shared" si="44"/>
        <v>205047023</v>
      </c>
      <c r="Y184" s="2" t="s">
        <v>116</v>
      </c>
    </row>
    <row r="185" spans="1:25">
      <c r="A185" s="1" t="s">
        <v>257</v>
      </c>
      <c r="B185" s="1" t="s">
        <v>40</v>
      </c>
      <c r="C185" s="1" t="s">
        <v>41</v>
      </c>
      <c r="D185" s="1" t="s">
        <v>1</v>
      </c>
      <c r="E185" s="1" t="s">
        <v>2</v>
      </c>
      <c r="F185" s="1">
        <v>946</v>
      </c>
      <c r="G185" s="1" t="s">
        <v>15</v>
      </c>
      <c r="H185" s="1" t="s">
        <v>42</v>
      </c>
      <c r="I185" s="1">
        <v>81584</v>
      </c>
      <c r="J185" s="1">
        <v>2026</v>
      </c>
      <c r="K185" s="1">
        <v>1004163</v>
      </c>
      <c r="L185" s="1" t="s">
        <v>107</v>
      </c>
      <c r="M185" s="1" t="s">
        <v>77</v>
      </c>
      <c r="N185" s="1" t="s">
        <v>78</v>
      </c>
      <c r="O185" s="1" t="s">
        <v>108</v>
      </c>
      <c r="P185" s="1" t="s">
        <v>109</v>
      </c>
      <c r="Q185" s="1" t="s">
        <v>110</v>
      </c>
      <c r="R185" s="1" t="s">
        <v>106</v>
      </c>
      <c r="S185" s="1" t="s">
        <v>49</v>
      </c>
      <c r="T185" s="2" t="s">
        <v>111</v>
      </c>
      <c r="U185" s="9">
        <v>0</v>
      </c>
      <c r="V185" s="7">
        <v>0</v>
      </c>
      <c r="W185" s="7">
        <f>+V185/40*60</f>
        <v>0</v>
      </c>
      <c r="X185" s="7">
        <f>+U185+V185+W185</f>
        <v>0</v>
      </c>
      <c r="Y185" s="2" t="s">
        <v>112</v>
      </c>
    </row>
    <row r="186" spans="1:25">
      <c r="A186" s="1" t="s">
        <v>257</v>
      </c>
      <c r="B186" s="1" t="s">
        <v>40</v>
      </c>
      <c r="C186" s="1" t="s">
        <v>89</v>
      </c>
      <c r="D186" s="1" t="s">
        <v>1</v>
      </c>
      <c r="E186" s="1" t="s">
        <v>2</v>
      </c>
      <c r="F186" s="1">
        <v>4841</v>
      </c>
      <c r="G186" s="1" t="s">
        <v>3</v>
      </c>
      <c r="H186" s="1" t="s">
        <v>42</v>
      </c>
      <c r="I186" s="1">
        <v>58369</v>
      </c>
      <c r="J186" s="1">
        <v>2021</v>
      </c>
      <c r="K186" s="1">
        <v>1003424</v>
      </c>
      <c r="L186" s="1" t="s">
        <v>16</v>
      </c>
      <c r="M186" s="1" t="s">
        <v>537</v>
      </c>
      <c r="N186" s="1" t="s">
        <v>56</v>
      </c>
      <c r="O186" s="1" t="s">
        <v>570</v>
      </c>
      <c r="P186" s="1" t="s">
        <v>571</v>
      </c>
      <c r="Q186" s="1" t="s">
        <v>150</v>
      </c>
      <c r="R186" s="1" t="s">
        <v>502</v>
      </c>
      <c r="S186" s="1" t="s">
        <v>564</v>
      </c>
      <c r="T186" s="2" t="s">
        <v>111</v>
      </c>
      <c r="U186" s="9">
        <v>22357299</v>
      </c>
      <c r="V186" s="7">
        <v>0</v>
      </c>
      <c r="W186" s="7">
        <f>+V186/58*42</f>
        <v>0</v>
      </c>
      <c r="X186" s="7">
        <f>+U186+V186+W186</f>
        <v>22357299</v>
      </c>
      <c r="Y186" s="2" t="s">
        <v>572</v>
      </c>
    </row>
    <row r="187" spans="1:25">
      <c r="A187" s="1" t="s">
        <v>257</v>
      </c>
      <c r="B187" s="1" t="s">
        <v>40</v>
      </c>
      <c r="C187" s="1" t="s">
        <v>41</v>
      </c>
      <c r="D187" s="1" t="s">
        <v>1</v>
      </c>
      <c r="E187" s="1" t="s">
        <v>2</v>
      </c>
      <c r="F187" s="1">
        <v>946</v>
      </c>
      <c r="G187" s="1" t="s">
        <v>15</v>
      </c>
      <c r="H187" s="1" t="s">
        <v>42</v>
      </c>
      <c r="I187" s="1">
        <v>71680</v>
      </c>
      <c r="J187" s="1">
        <v>2024</v>
      </c>
      <c r="K187" s="1">
        <v>1003900</v>
      </c>
      <c r="L187" s="1" t="s">
        <v>16</v>
      </c>
      <c r="M187" s="1" t="s">
        <v>113</v>
      </c>
      <c r="N187" s="1" t="s">
        <v>17</v>
      </c>
      <c r="O187" s="1" t="s">
        <v>114</v>
      </c>
      <c r="P187" s="1" t="s">
        <v>573</v>
      </c>
      <c r="Q187" s="1" t="s">
        <v>60</v>
      </c>
      <c r="R187" s="1" t="s">
        <v>132</v>
      </c>
      <c r="S187" s="1" t="s">
        <v>49</v>
      </c>
      <c r="T187" s="2" t="s">
        <v>111</v>
      </c>
      <c r="U187" s="9">
        <v>1705038</v>
      </c>
      <c r="V187" s="7">
        <v>0</v>
      </c>
      <c r="W187" s="7">
        <f t="shared" ref="W187:W190" si="45">+V187/40*60</f>
        <v>0</v>
      </c>
      <c r="X187" s="7">
        <f t="shared" ref="X187:X190" si="46">+U187+V187+W187</f>
        <v>1705038</v>
      </c>
      <c r="Y187" s="2" t="s">
        <v>574</v>
      </c>
    </row>
    <row r="188" spans="1:25">
      <c r="A188" s="1" t="s">
        <v>257</v>
      </c>
      <c r="B188" s="1" t="s">
        <v>40</v>
      </c>
      <c r="C188" s="1" t="s">
        <v>41</v>
      </c>
      <c r="D188" s="1" t="s">
        <v>1</v>
      </c>
      <c r="E188" s="1" t="s">
        <v>2</v>
      </c>
      <c r="F188" s="1">
        <v>946</v>
      </c>
      <c r="G188" s="1" t="s">
        <v>15</v>
      </c>
      <c r="H188" s="1" t="s">
        <v>42</v>
      </c>
      <c r="I188" s="1">
        <v>70290</v>
      </c>
      <c r="J188" s="1">
        <v>2023</v>
      </c>
      <c r="K188" s="1">
        <v>1003900</v>
      </c>
      <c r="L188" s="1" t="s">
        <v>16</v>
      </c>
      <c r="M188" s="1" t="s">
        <v>84</v>
      </c>
      <c r="N188" s="1" t="s">
        <v>17</v>
      </c>
      <c r="O188" s="1" t="s">
        <v>114</v>
      </c>
      <c r="P188" s="1" t="s">
        <v>575</v>
      </c>
      <c r="Q188" s="1" t="s">
        <v>60</v>
      </c>
      <c r="R188" s="1" t="s">
        <v>83</v>
      </c>
      <c r="S188" s="1" t="s">
        <v>87</v>
      </c>
      <c r="T188" s="2" t="s">
        <v>111</v>
      </c>
      <c r="U188" s="9">
        <v>68589001.310000002</v>
      </c>
      <c r="V188" s="7">
        <v>0</v>
      </c>
      <c r="W188" s="7">
        <f t="shared" si="45"/>
        <v>0</v>
      </c>
      <c r="X188" s="7">
        <f t="shared" si="46"/>
        <v>68589001.310000002</v>
      </c>
      <c r="Y188" s="2" t="s">
        <v>576</v>
      </c>
    </row>
    <row r="189" spans="1:25">
      <c r="A189" s="1" t="s">
        <v>257</v>
      </c>
      <c r="B189" s="1" t="s">
        <v>40</v>
      </c>
      <c r="C189" s="1" t="s">
        <v>41</v>
      </c>
      <c r="D189" s="1" t="s">
        <v>1</v>
      </c>
      <c r="E189" s="1" t="s">
        <v>2</v>
      </c>
      <c r="F189" s="1">
        <v>946</v>
      </c>
      <c r="G189" s="1" t="s">
        <v>15</v>
      </c>
      <c r="H189" s="1" t="s">
        <v>42</v>
      </c>
      <c r="I189" s="1">
        <v>70466</v>
      </c>
      <c r="J189" s="1">
        <v>2023</v>
      </c>
      <c r="K189" s="1">
        <v>1003900</v>
      </c>
      <c r="L189" s="1" t="s">
        <v>16</v>
      </c>
      <c r="M189" s="1" t="s">
        <v>84</v>
      </c>
      <c r="N189" s="1" t="s">
        <v>17</v>
      </c>
      <c r="O189" s="1" t="s">
        <v>577</v>
      </c>
      <c r="P189" s="1" t="s">
        <v>566</v>
      </c>
      <c r="Q189" s="1" t="s">
        <v>60</v>
      </c>
      <c r="R189" s="1" t="s">
        <v>83</v>
      </c>
      <c r="S189" s="1" t="s">
        <v>87</v>
      </c>
      <c r="T189" s="2" t="s">
        <v>447</v>
      </c>
      <c r="U189" s="9">
        <v>0</v>
      </c>
      <c r="V189" s="7">
        <v>0</v>
      </c>
      <c r="W189" s="7">
        <f t="shared" si="45"/>
        <v>0</v>
      </c>
      <c r="X189" s="7">
        <f t="shared" si="46"/>
        <v>0</v>
      </c>
      <c r="Y189" s="2" t="s">
        <v>578</v>
      </c>
    </row>
    <row r="190" spans="1:25">
      <c r="A190" s="1" t="s">
        <v>257</v>
      </c>
      <c r="B190" s="1" t="s">
        <v>40</v>
      </c>
      <c r="C190" s="1" t="s">
        <v>41</v>
      </c>
      <c r="D190" s="1" t="s">
        <v>1</v>
      </c>
      <c r="E190" s="1" t="s">
        <v>2</v>
      </c>
      <c r="F190" s="1">
        <v>946</v>
      </c>
      <c r="G190" s="1" t="s">
        <v>15</v>
      </c>
      <c r="H190" s="1" t="s">
        <v>42</v>
      </c>
      <c r="I190" s="1">
        <v>71145</v>
      </c>
      <c r="J190" s="1">
        <v>2023</v>
      </c>
      <c r="K190" s="1">
        <v>1003900</v>
      </c>
      <c r="L190" s="1" t="s">
        <v>16</v>
      </c>
      <c r="M190" s="1" t="s">
        <v>84</v>
      </c>
      <c r="N190" s="1" t="s">
        <v>17</v>
      </c>
      <c r="O190" s="1" t="s">
        <v>85</v>
      </c>
      <c r="P190" s="1" t="s">
        <v>86</v>
      </c>
      <c r="Q190" s="1" t="s">
        <v>60</v>
      </c>
      <c r="R190" s="1" t="s">
        <v>83</v>
      </c>
      <c r="S190" s="1" t="s">
        <v>87</v>
      </c>
      <c r="T190" s="2" t="s">
        <v>111</v>
      </c>
      <c r="U190" s="9">
        <v>250746470.46000001</v>
      </c>
      <c r="V190" s="7">
        <v>0</v>
      </c>
      <c r="W190" s="7">
        <f t="shared" si="45"/>
        <v>0</v>
      </c>
      <c r="X190" s="7">
        <f t="shared" si="46"/>
        <v>250746470.46000001</v>
      </c>
      <c r="Y190" s="2" t="s">
        <v>88</v>
      </c>
    </row>
    <row r="191" spans="1:25">
      <c r="A191" s="1" t="s">
        <v>257</v>
      </c>
      <c r="B191" s="1" t="s">
        <v>40</v>
      </c>
      <c r="C191" s="1" t="s">
        <v>41</v>
      </c>
      <c r="D191" s="1" t="s">
        <v>1</v>
      </c>
      <c r="E191" s="1" t="s">
        <v>2</v>
      </c>
      <c r="F191" s="1">
        <v>946</v>
      </c>
      <c r="G191" s="1" t="s">
        <v>15</v>
      </c>
      <c r="H191" s="1" t="s">
        <v>42</v>
      </c>
      <c r="I191" s="1">
        <v>83288</v>
      </c>
      <c r="J191" s="1">
        <v>2026</v>
      </c>
      <c r="K191" s="1">
        <v>1004163</v>
      </c>
      <c r="L191" s="1" t="s">
        <v>170</v>
      </c>
      <c r="M191" s="1" t="s">
        <v>499</v>
      </c>
      <c r="N191" s="1" t="s">
        <v>78</v>
      </c>
      <c r="O191" s="1" t="s">
        <v>579</v>
      </c>
      <c r="P191" s="1" t="s">
        <v>580</v>
      </c>
      <c r="Q191" s="1" t="s">
        <v>49</v>
      </c>
      <c r="R191" s="1" t="s">
        <v>169</v>
      </c>
      <c r="S191" s="1" t="s">
        <v>49</v>
      </c>
      <c r="T191" s="2" t="s">
        <v>389</v>
      </c>
      <c r="U191" s="9">
        <v>0</v>
      </c>
      <c r="V191" s="7">
        <v>1071120</v>
      </c>
      <c r="W191" s="7">
        <f t="shared" ref="W191:W199" si="47">+V191/40*60</f>
        <v>1606680</v>
      </c>
      <c r="X191" s="7">
        <f t="shared" ref="X191:X199" si="48">+U191+V191+W191</f>
        <v>2677800</v>
      </c>
      <c r="Y191" s="2" t="s">
        <v>581</v>
      </c>
    </row>
    <row r="192" spans="1:25">
      <c r="A192" s="1" t="s">
        <v>257</v>
      </c>
      <c r="B192" s="1" t="s">
        <v>40</v>
      </c>
      <c r="C192" s="1" t="s">
        <v>41</v>
      </c>
      <c r="D192" s="1" t="s">
        <v>1</v>
      </c>
      <c r="E192" s="1" t="s">
        <v>2</v>
      </c>
      <c r="F192" s="1">
        <v>946</v>
      </c>
      <c r="G192" s="1" t="s">
        <v>15</v>
      </c>
      <c r="H192" s="1" t="s">
        <v>42</v>
      </c>
      <c r="I192" s="1">
        <v>83484</v>
      </c>
      <c r="J192" s="1">
        <v>2026</v>
      </c>
      <c r="K192" s="1">
        <v>1004163</v>
      </c>
      <c r="L192" s="1" t="s">
        <v>16</v>
      </c>
      <c r="M192" s="1" t="s">
        <v>78</v>
      </c>
      <c r="N192" s="1" t="s">
        <v>195</v>
      </c>
      <c r="O192" s="1" t="s">
        <v>582</v>
      </c>
      <c r="P192" s="1" t="s">
        <v>197</v>
      </c>
      <c r="Q192" s="1" t="s">
        <v>49</v>
      </c>
      <c r="R192" s="1" t="s">
        <v>90</v>
      </c>
      <c r="S192" s="1" t="s">
        <v>49</v>
      </c>
      <c r="T192" s="2" t="s">
        <v>583</v>
      </c>
      <c r="U192" s="9">
        <v>0</v>
      </c>
      <c r="V192" s="7">
        <v>0</v>
      </c>
      <c r="W192" s="7">
        <f t="shared" si="47"/>
        <v>0</v>
      </c>
      <c r="X192" s="7">
        <f t="shared" si="48"/>
        <v>0</v>
      </c>
      <c r="Y192" s="2" t="s">
        <v>584</v>
      </c>
    </row>
    <row r="193" spans="1:25">
      <c r="A193" s="1" t="s">
        <v>257</v>
      </c>
      <c r="B193" s="1" t="s">
        <v>40</v>
      </c>
      <c r="C193" s="1" t="s">
        <v>41</v>
      </c>
      <c r="D193" s="1" t="s">
        <v>1</v>
      </c>
      <c r="E193" s="1" t="s">
        <v>2</v>
      </c>
      <c r="F193" s="1">
        <v>946</v>
      </c>
      <c r="G193" s="1" t="s">
        <v>15</v>
      </c>
      <c r="H193" s="1" t="s">
        <v>42</v>
      </c>
      <c r="I193" s="1">
        <v>70762</v>
      </c>
      <c r="J193" s="1">
        <v>2023</v>
      </c>
      <c r="K193" s="1">
        <v>1003900</v>
      </c>
      <c r="L193" s="1" t="s">
        <v>16</v>
      </c>
      <c r="M193" s="1" t="s">
        <v>84</v>
      </c>
      <c r="N193" s="1" t="s">
        <v>17</v>
      </c>
      <c r="O193" s="1" t="s">
        <v>114</v>
      </c>
      <c r="P193" s="1" t="s">
        <v>568</v>
      </c>
      <c r="Q193" s="1" t="s">
        <v>60</v>
      </c>
      <c r="R193" s="1" t="s">
        <v>83</v>
      </c>
      <c r="S193" s="1" t="s">
        <v>87</v>
      </c>
      <c r="T193" s="2" t="s">
        <v>447</v>
      </c>
      <c r="U193" s="9">
        <v>0</v>
      </c>
      <c r="V193" s="7">
        <v>0</v>
      </c>
      <c r="W193" s="7">
        <f t="shared" si="47"/>
        <v>0</v>
      </c>
      <c r="X193" s="7">
        <f t="shared" si="48"/>
        <v>0</v>
      </c>
      <c r="Y193" s="2" t="s">
        <v>586</v>
      </c>
    </row>
    <row r="194" spans="1:25">
      <c r="A194" s="1" t="s">
        <v>257</v>
      </c>
      <c r="B194" s="1" t="s">
        <v>40</v>
      </c>
      <c r="C194" s="1" t="s">
        <v>41</v>
      </c>
      <c r="D194" s="1" t="s">
        <v>1</v>
      </c>
      <c r="E194" s="1" t="s">
        <v>2</v>
      </c>
      <c r="F194" s="1">
        <v>946</v>
      </c>
      <c r="G194" s="1" t="s">
        <v>15</v>
      </c>
      <c r="H194" s="1" t="s">
        <v>42</v>
      </c>
      <c r="I194" s="1">
        <v>70763</v>
      </c>
      <c r="J194" s="1">
        <v>2023</v>
      </c>
      <c r="K194" s="1">
        <v>1003900</v>
      </c>
      <c r="L194" s="1" t="s">
        <v>16</v>
      </c>
      <c r="M194" s="1" t="s">
        <v>84</v>
      </c>
      <c r="N194" s="1" t="s">
        <v>17</v>
      </c>
      <c r="O194" s="1" t="s">
        <v>114</v>
      </c>
      <c r="P194" s="1" t="s">
        <v>587</v>
      </c>
      <c r="Q194" s="1" t="s">
        <v>60</v>
      </c>
      <c r="R194" s="1" t="s">
        <v>83</v>
      </c>
      <c r="S194" s="1" t="s">
        <v>87</v>
      </c>
      <c r="T194" s="2" t="s">
        <v>447</v>
      </c>
      <c r="U194" s="9">
        <v>0</v>
      </c>
      <c r="V194" s="7">
        <v>0</v>
      </c>
      <c r="W194" s="7">
        <f t="shared" si="47"/>
        <v>0</v>
      </c>
      <c r="X194" s="7">
        <f t="shared" si="48"/>
        <v>0</v>
      </c>
      <c r="Y194" s="2" t="s">
        <v>588</v>
      </c>
    </row>
    <row r="195" spans="1:25">
      <c r="A195" s="1" t="s">
        <v>257</v>
      </c>
      <c r="B195" s="1" t="s">
        <v>40</v>
      </c>
      <c r="C195" s="1" t="s">
        <v>41</v>
      </c>
      <c r="D195" s="1" t="s">
        <v>1</v>
      </c>
      <c r="E195" s="1" t="s">
        <v>2</v>
      </c>
      <c r="F195" s="1">
        <v>946</v>
      </c>
      <c r="G195" s="1" t="s">
        <v>15</v>
      </c>
      <c r="H195" s="1" t="s">
        <v>42</v>
      </c>
      <c r="I195" s="1">
        <v>71066</v>
      </c>
      <c r="J195" s="1">
        <v>2023</v>
      </c>
      <c r="K195" s="1">
        <v>1003900</v>
      </c>
      <c r="L195" s="1" t="s">
        <v>16</v>
      </c>
      <c r="M195" s="1" t="s">
        <v>84</v>
      </c>
      <c r="N195" s="1" t="s">
        <v>17</v>
      </c>
      <c r="O195" s="1" t="s">
        <v>114</v>
      </c>
      <c r="P195" s="1" t="s">
        <v>485</v>
      </c>
      <c r="Q195" s="1" t="s">
        <v>60</v>
      </c>
      <c r="R195" s="1" t="s">
        <v>83</v>
      </c>
      <c r="S195" s="1" t="s">
        <v>87</v>
      </c>
      <c r="T195" s="2" t="s">
        <v>447</v>
      </c>
      <c r="U195" s="9">
        <v>0</v>
      </c>
      <c r="V195" s="7">
        <v>0</v>
      </c>
      <c r="W195" s="7">
        <f t="shared" si="47"/>
        <v>0</v>
      </c>
      <c r="X195" s="7">
        <f t="shared" si="48"/>
        <v>0</v>
      </c>
      <c r="Y195" s="2" t="s">
        <v>589</v>
      </c>
    </row>
    <row r="196" spans="1:25">
      <c r="A196" s="1" t="s">
        <v>257</v>
      </c>
      <c r="B196" s="1" t="s">
        <v>40</v>
      </c>
      <c r="C196" s="1" t="s">
        <v>41</v>
      </c>
      <c r="D196" s="1" t="s">
        <v>1</v>
      </c>
      <c r="E196" s="1" t="s">
        <v>2</v>
      </c>
      <c r="F196" s="1">
        <v>946</v>
      </c>
      <c r="G196" s="1" t="s">
        <v>15</v>
      </c>
      <c r="H196" s="1" t="s">
        <v>42</v>
      </c>
      <c r="I196" s="1">
        <v>71738</v>
      </c>
      <c r="J196" s="1">
        <v>2024</v>
      </c>
      <c r="K196" s="1">
        <v>1003900</v>
      </c>
      <c r="L196" s="1" t="s">
        <v>16</v>
      </c>
      <c r="M196" s="1" t="s">
        <v>113</v>
      </c>
      <c r="N196" s="1" t="s">
        <v>17</v>
      </c>
      <c r="O196" s="1" t="s">
        <v>114</v>
      </c>
      <c r="P196" s="1" t="s">
        <v>590</v>
      </c>
      <c r="Q196" s="1" t="s">
        <v>60</v>
      </c>
      <c r="R196" s="1" t="s">
        <v>83</v>
      </c>
      <c r="S196" s="1" t="s">
        <v>87</v>
      </c>
      <c r="T196" s="2" t="s">
        <v>447</v>
      </c>
      <c r="U196" s="9">
        <v>0</v>
      </c>
      <c r="V196" s="7">
        <v>0</v>
      </c>
      <c r="W196" s="7">
        <f t="shared" si="47"/>
        <v>0</v>
      </c>
      <c r="X196" s="7">
        <f t="shared" si="48"/>
        <v>0</v>
      </c>
      <c r="Y196" s="2" t="s">
        <v>591</v>
      </c>
    </row>
    <row r="197" spans="1:25">
      <c r="A197" s="1" t="s">
        <v>257</v>
      </c>
      <c r="B197" s="1" t="s">
        <v>40</v>
      </c>
      <c r="C197" s="1" t="s">
        <v>41</v>
      </c>
      <c r="D197" s="1" t="s">
        <v>1</v>
      </c>
      <c r="E197" s="1" t="s">
        <v>2</v>
      </c>
      <c r="F197" s="1">
        <v>946</v>
      </c>
      <c r="G197" s="1" t="s">
        <v>15</v>
      </c>
      <c r="H197" s="1" t="s">
        <v>42</v>
      </c>
      <c r="I197" s="1">
        <v>73176</v>
      </c>
      <c r="J197" s="1">
        <v>2024</v>
      </c>
      <c r="K197" s="1">
        <v>1003900</v>
      </c>
      <c r="L197" s="1" t="s">
        <v>16</v>
      </c>
      <c r="M197" s="1" t="s">
        <v>113</v>
      </c>
      <c r="N197" s="1" t="s">
        <v>17</v>
      </c>
      <c r="O197" s="1" t="s">
        <v>114</v>
      </c>
      <c r="P197" s="1" t="s">
        <v>559</v>
      </c>
      <c r="Q197" s="1" t="s">
        <v>60</v>
      </c>
      <c r="R197" s="1" t="s">
        <v>83</v>
      </c>
      <c r="S197" s="1" t="s">
        <v>87</v>
      </c>
      <c r="T197" s="2" t="s">
        <v>12</v>
      </c>
      <c r="U197" s="9">
        <v>13632376.5</v>
      </c>
      <c r="V197" s="7">
        <v>0</v>
      </c>
      <c r="W197" s="7">
        <f t="shared" si="47"/>
        <v>0</v>
      </c>
      <c r="X197" s="7">
        <f t="shared" si="48"/>
        <v>13632376.5</v>
      </c>
      <c r="Y197" s="2" t="s">
        <v>592</v>
      </c>
    </row>
    <row r="198" spans="1:25">
      <c r="A198" s="1" t="s">
        <v>257</v>
      </c>
      <c r="B198" s="1" t="s">
        <v>40</v>
      </c>
      <c r="C198" s="1" t="s">
        <v>41</v>
      </c>
      <c r="D198" s="1" t="s">
        <v>1</v>
      </c>
      <c r="E198" s="1" t="s">
        <v>2</v>
      </c>
      <c r="F198" s="1">
        <v>946</v>
      </c>
      <c r="G198" s="1" t="s">
        <v>15</v>
      </c>
      <c r="H198" s="1" t="s">
        <v>42</v>
      </c>
      <c r="I198" s="1">
        <v>70010</v>
      </c>
      <c r="J198" s="1">
        <v>2023</v>
      </c>
      <c r="K198" s="1">
        <v>1003900</v>
      </c>
      <c r="L198" s="1" t="s">
        <v>16</v>
      </c>
      <c r="M198" s="1" t="s">
        <v>24</v>
      </c>
      <c r="N198" s="1" t="s">
        <v>17</v>
      </c>
      <c r="O198" s="1" t="s">
        <v>593</v>
      </c>
      <c r="P198" s="1" t="s">
        <v>594</v>
      </c>
      <c r="Q198" s="1" t="s">
        <v>81</v>
      </c>
      <c r="R198" s="1" t="s">
        <v>132</v>
      </c>
      <c r="S198" s="1" t="s">
        <v>73</v>
      </c>
      <c r="T198" s="2" t="s">
        <v>12</v>
      </c>
      <c r="U198" s="9">
        <v>43430288.899999999</v>
      </c>
      <c r="V198" s="7">
        <v>0</v>
      </c>
      <c r="W198" s="7">
        <f t="shared" si="47"/>
        <v>0</v>
      </c>
      <c r="X198" s="7">
        <f t="shared" si="48"/>
        <v>43430288.899999999</v>
      </c>
      <c r="Y198" s="2" t="s">
        <v>596</v>
      </c>
    </row>
    <row r="199" spans="1:25">
      <c r="A199" s="1" t="s">
        <v>257</v>
      </c>
      <c r="B199" s="1" t="s">
        <v>40</v>
      </c>
      <c r="C199" s="1" t="s">
        <v>41</v>
      </c>
      <c r="D199" s="1" t="s">
        <v>1</v>
      </c>
      <c r="E199" s="1" t="s">
        <v>2</v>
      </c>
      <c r="F199" s="1">
        <v>946</v>
      </c>
      <c r="G199" s="1" t="s">
        <v>15</v>
      </c>
      <c r="H199" s="1" t="s">
        <v>42</v>
      </c>
      <c r="I199" s="1">
        <v>70267</v>
      </c>
      <c r="J199" s="1">
        <v>2023</v>
      </c>
      <c r="K199" s="1">
        <v>1003900</v>
      </c>
      <c r="L199" s="1" t="s">
        <v>16</v>
      </c>
      <c r="M199" s="1" t="s">
        <v>84</v>
      </c>
      <c r="N199" s="1" t="s">
        <v>17</v>
      </c>
      <c r="O199" s="1" t="s">
        <v>114</v>
      </c>
      <c r="P199" s="1" t="s">
        <v>127</v>
      </c>
      <c r="Q199" s="1" t="s">
        <v>49</v>
      </c>
      <c r="R199" s="1" t="s">
        <v>83</v>
      </c>
      <c r="S199" s="1" t="s">
        <v>87</v>
      </c>
      <c r="T199" s="2" t="s">
        <v>12</v>
      </c>
      <c r="U199" s="9">
        <v>68389091</v>
      </c>
      <c r="V199" s="7">
        <v>0</v>
      </c>
      <c r="W199" s="7">
        <f t="shared" si="47"/>
        <v>0</v>
      </c>
      <c r="X199" s="7">
        <f t="shared" si="48"/>
        <v>68389091</v>
      </c>
      <c r="Y199" s="2" t="s">
        <v>597</v>
      </c>
    </row>
    <row r="200" spans="1:25">
      <c r="A200" s="1" t="s">
        <v>257</v>
      </c>
      <c r="B200" s="1" t="s">
        <v>40</v>
      </c>
      <c r="C200" s="1" t="s">
        <v>41</v>
      </c>
      <c r="D200" s="1" t="s">
        <v>1</v>
      </c>
      <c r="E200" s="1" t="s">
        <v>2</v>
      </c>
      <c r="F200" s="1">
        <v>4841</v>
      </c>
      <c r="G200" s="1" t="s">
        <v>3</v>
      </c>
      <c r="H200" s="1" t="s">
        <v>42</v>
      </c>
      <c r="I200" s="1">
        <v>62285</v>
      </c>
      <c r="J200" s="1">
        <v>2022</v>
      </c>
      <c r="K200" s="1">
        <v>1003654</v>
      </c>
      <c r="L200" s="1" t="s">
        <v>16</v>
      </c>
      <c r="M200" s="1" t="s">
        <v>5</v>
      </c>
      <c r="N200" s="1" t="s">
        <v>6</v>
      </c>
      <c r="O200" s="1" t="s">
        <v>598</v>
      </c>
      <c r="P200" s="1" t="s">
        <v>599</v>
      </c>
      <c r="Q200" s="1" t="s">
        <v>49</v>
      </c>
      <c r="R200" s="1" t="s">
        <v>131</v>
      </c>
      <c r="S200" s="1" t="s">
        <v>49</v>
      </c>
      <c r="T200" s="2" t="s">
        <v>12</v>
      </c>
      <c r="U200" s="9">
        <v>3359851</v>
      </c>
      <c r="V200" s="7">
        <v>0</v>
      </c>
      <c r="W200" s="7">
        <f>+V200/40*60</f>
        <v>0</v>
      </c>
      <c r="X200" s="7">
        <f>+U200+V200+W200</f>
        <v>3359851</v>
      </c>
      <c r="Y200" s="2" t="s">
        <v>600</v>
      </c>
    </row>
    <row r="201" spans="1:25">
      <c r="A201" s="1" t="s">
        <v>257</v>
      </c>
      <c r="B201" s="1" t="s">
        <v>40</v>
      </c>
      <c r="C201" s="1" t="s">
        <v>41</v>
      </c>
      <c r="D201" s="1" t="s">
        <v>1</v>
      </c>
      <c r="E201" s="1" t="s">
        <v>2</v>
      </c>
      <c r="F201" s="1">
        <v>946</v>
      </c>
      <c r="G201" s="1" t="s">
        <v>15</v>
      </c>
      <c r="H201" s="1" t="s">
        <v>42</v>
      </c>
      <c r="I201" s="1">
        <v>72945</v>
      </c>
      <c r="J201" s="1">
        <v>2024</v>
      </c>
      <c r="K201" s="1">
        <v>1003900</v>
      </c>
      <c r="L201" s="1" t="s">
        <v>16</v>
      </c>
      <c r="M201" s="1" t="s">
        <v>127</v>
      </c>
      <c r="N201" s="1" t="s">
        <v>17</v>
      </c>
      <c r="O201" s="1" t="s">
        <v>601</v>
      </c>
      <c r="P201" s="1" t="s">
        <v>522</v>
      </c>
      <c r="Q201" s="1" t="s">
        <v>49</v>
      </c>
      <c r="R201" s="1" t="s">
        <v>132</v>
      </c>
      <c r="S201" s="1" t="s">
        <v>49</v>
      </c>
      <c r="T201" s="2" t="s">
        <v>111</v>
      </c>
      <c r="U201" s="9">
        <v>39275040</v>
      </c>
      <c r="V201" s="7">
        <v>0</v>
      </c>
      <c r="W201" s="7">
        <f t="shared" ref="W201:W202" si="49">+V201/40*60</f>
        <v>0</v>
      </c>
      <c r="X201" s="7">
        <f t="shared" ref="X201:X202" si="50">+U201+V201+W201</f>
        <v>39275040</v>
      </c>
      <c r="Y201" s="2" t="s">
        <v>602</v>
      </c>
    </row>
    <row r="202" spans="1:25">
      <c r="A202" s="1" t="s">
        <v>257</v>
      </c>
      <c r="B202" s="1" t="s">
        <v>40</v>
      </c>
      <c r="C202" s="1" t="s">
        <v>41</v>
      </c>
      <c r="D202" s="1" t="s">
        <v>1</v>
      </c>
      <c r="E202" s="1" t="s">
        <v>2</v>
      </c>
      <c r="F202" s="1">
        <v>946</v>
      </c>
      <c r="G202" s="1" t="s">
        <v>15</v>
      </c>
      <c r="H202" s="1" t="s">
        <v>42</v>
      </c>
      <c r="I202" s="1">
        <v>73168</v>
      </c>
      <c r="J202" s="1">
        <v>2024</v>
      </c>
      <c r="K202" s="1">
        <v>1003900</v>
      </c>
      <c r="L202" s="1" t="s">
        <v>16</v>
      </c>
      <c r="M202" s="1" t="s">
        <v>127</v>
      </c>
      <c r="N202" s="1" t="s">
        <v>17</v>
      </c>
      <c r="O202" s="1" t="s">
        <v>557</v>
      </c>
      <c r="P202" s="1" t="s">
        <v>558</v>
      </c>
      <c r="Q202" s="1" t="s">
        <v>161</v>
      </c>
      <c r="R202" s="1" t="s">
        <v>132</v>
      </c>
      <c r="S202" s="1" t="s">
        <v>156</v>
      </c>
      <c r="T202" s="2" t="s">
        <v>111</v>
      </c>
      <c r="U202" s="9">
        <v>0</v>
      </c>
      <c r="V202" s="7">
        <v>0</v>
      </c>
      <c r="W202" s="7">
        <f t="shared" si="49"/>
        <v>0</v>
      </c>
      <c r="X202" s="7">
        <f t="shared" si="50"/>
        <v>0</v>
      </c>
      <c r="Y202" s="2" t="s">
        <v>560</v>
      </c>
    </row>
    <row r="203" spans="1:25">
      <c r="A203" s="1" t="s">
        <v>257</v>
      </c>
      <c r="B203" s="1" t="s">
        <v>40</v>
      </c>
      <c r="C203" s="1" t="s">
        <v>41</v>
      </c>
      <c r="D203" s="1" t="s">
        <v>1</v>
      </c>
      <c r="E203" s="1" t="s">
        <v>2</v>
      </c>
      <c r="F203" s="1">
        <v>4841</v>
      </c>
      <c r="G203" s="1" t="s">
        <v>3</v>
      </c>
      <c r="H203" s="1" t="s">
        <v>42</v>
      </c>
      <c r="I203" s="1">
        <v>68259</v>
      </c>
      <c r="J203" s="1">
        <v>2023</v>
      </c>
      <c r="K203" s="1">
        <v>1003789</v>
      </c>
      <c r="L203" s="1" t="s">
        <v>16</v>
      </c>
      <c r="M203" s="1" t="s">
        <v>247</v>
      </c>
      <c r="N203" s="1" t="s">
        <v>24</v>
      </c>
      <c r="O203" s="1" t="s">
        <v>604</v>
      </c>
      <c r="P203" s="1" t="s">
        <v>605</v>
      </c>
      <c r="Q203" s="1" t="s">
        <v>49</v>
      </c>
      <c r="R203" s="1" t="s">
        <v>603</v>
      </c>
      <c r="S203" s="1" t="s">
        <v>49</v>
      </c>
      <c r="T203" s="2" t="s">
        <v>12</v>
      </c>
      <c r="U203" s="9">
        <v>2380695</v>
      </c>
      <c r="V203" s="7">
        <v>0</v>
      </c>
      <c r="W203" s="7">
        <f>+V203/40*60</f>
        <v>0</v>
      </c>
      <c r="X203" s="7">
        <f>+U203+V203+W203</f>
        <v>2380695</v>
      </c>
      <c r="Y203" s="2" t="s">
        <v>606</v>
      </c>
    </row>
    <row r="204" spans="1:25">
      <c r="A204" s="1" t="s">
        <v>257</v>
      </c>
      <c r="B204" s="1" t="s">
        <v>40</v>
      </c>
      <c r="C204" s="1" t="s">
        <v>41</v>
      </c>
      <c r="D204" s="1" t="s">
        <v>1</v>
      </c>
      <c r="E204" s="1" t="s">
        <v>2</v>
      </c>
      <c r="F204" s="1">
        <v>946</v>
      </c>
      <c r="G204" s="1" t="s">
        <v>15</v>
      </c>
      <c r="H204" s="1" t="s">
        <v>42</v>
      </c>
      <c r="I204" s="1">
        <v>70183</v>
      </c>
      <c r="J204" s="1">
        <v>2023</v>
      </c>
      <c r="K204" s="1">
        <v>1003900</v>
      </c>
      <c r="L204" s="1" t="s">
        <v>16</v>
      </c>
      <c r="M204" s="1" t="s">
        <v>24</v>
      </c>
      <c r="N204" s="1" t="s">
        <v>17</v>
      </c>
      <c r="O204" s="1" t="s">
        <v>135</v>
      </c>
      <c r="P204" s="1" t="s">
        <v>136</v>
      </c>
      <c r="Q204" s="1" t="s">
        <v>49</v>
      </c>
      <c r="R204" s="1" t="s">
        <v>132</v>
      </c>
      <c r="S204" s="1" t="s">
        <v>49</v>
      </c>
      <c r="T204" s="2" t="s">
        <v>111</v>
      </c>
      <c r="U204" s="9">
        <v>261117390.44</v>
      </c>
      <c r="V204" s="7">
        <v>0</v>
      </c>
      <c r="W204" s="7">
        <f t="shared" ref="W204:W205" si="51">+V204/40*60</f>
        <v>0</v>
      </c>
      <c r="X204" s="7">
        <f t="shared" ref="X204:X205" si="52">+U204+V204+W204</f>
        <v>261117390.44</v>
      </c>
      <c r="Y204" s="2" t="s">
        <v>137</v>
      </c>
    </row>
    <row r="205" spans="1:25">
      <c r="A205" s="1" t="s">
        <v>257</v>
      </c>
      <c r="B205" s="1" t="s">
        <v>40</v>
      </c>
      <c r="C205" s="1" t="s">
        <v>41</v>
      </c>
      <c r="D205" s="1" t="s">
        <v>1</v>
      </c>
      <c r="E205" s="1" t="s">
        <v>2</v>
      </c>
      <c r="F205" s="1">
        <v>946</v>
      </c>
      <c r="G205" s="1" t="s">
        <v>15</v>
      </c>
      <c r="H205" s="1" t="s">
        <v>42</v>
      </c>
      <c r="I205" s="1">
        <v>76036</v>
      </c>
      <c r="J205" s="1">
        <v>2025</v>
      </c>
      <c r="K205" s="1">
        <v>1003900</v>
      </c>
      <c r="L205" s="1" t="s">
        <v>118</v>
      </c>
      <c r="M205" s="1" t="s">
        <v>17</v>
      </c>
      <c r="N205" s="1" t="s">
        <v>18</v>
      </c>
      <c r="O205" s="1" t="s">
        <v>119</v>
      </c>
      <c r="P205" s="1" t="s">
        <v>120</v>
      </c>
      <c r="Q205" s="1" t="s">
        <v>81</v>
      </c>
      <c r="R205" s="1" t="s">
        <v>117</v>
      </c>
      <c r="S205" s="1" t="s">
        <v>73</v>
      </c>
      <c r="T205" s="2" t="s">
        <v>12</v>
      </c>
      <c r="U205" s="9">
        <v>34718157</v>
      </c>
      <c r="V205" s="7">
        <v>0</v>
      </c>
      <c r="W205" s="7">
        <f t="shared" si="51"/>
        <v>0</v>
      </c>
      <c r="X205" s="7">
        <f t="shared" si="52"/>
        <v>34718157</v>
      </c>
      <c r="Y205" s="2" t="s">
        <v>122</v>
      </c>
    </row>
    <row r="206" spans="1:25">
      <c r="A206" s="1" t="s">
        <v>257</v>
      </c>
      <c r="B206" s="1" t="s">
        <v>40</v>
      </c>
      <c r="C206" s="1" t="s">
        <v>89</v>
      </c>
      <c r="D206" s="1" t="s">
        <v>1</v>
      </c>
      <c r="E206" s="1" t="s">
        <v>2</v>
      </c>
      <c r="F206" s="1">
        <v>4841</v>
      </c>
      <c r="G206" s="1" t="s">
        <v>3</v>
      </c>
      <c r="H206" s="1" t="s">
        <v>42</v>
      </c>
      <c r="I206" s="1">
        <v>66887</v>
      </c>
      <c r="J206" s="1">
        <v>2023</v>
      </c>
      <c r="K206" s="1">
        <v>1003789</v>
      </c>
      <c r="L206" s="1" t="s">
        <v>16</v>
      </c>
      <c r="M206" s="1" t="s">
        <v>301</v>
      </c>
      <c r="N206" s="1" t="s">
        <v>247</v>
      </c>
      <c r="O206" s="1" t="s">
        <v>607</v>
      </c>
      <c r="P206" s="1" t="s">
        <v>608</v>
      </c>
      <c r="Q206" s="1" t="s">
        <v>150</v>
      </c>
      <c r="R206" s="1" t="s">
        <v>488</v>
      </c>
      <c r="S206" s="1" t="s">
        <v>505</v>
      </c>
      <c r="T206" s="2" t="s">
        <v>12</v>
      </c>
      <c r="U206" s="9">
        <v>6355500</v>
      </c>
      <c r="V206" s="7">
        <v>0</v>
      </c>
      <c r="W206" s="7">
        <f>+V206/40*60</f>
        <v>0</v>
      </c>
      <c r="X206" s="7">
        <f>+U206+V206+W206</f>
        <v>6355500</v>
      </c>
      <c r="Y206" s="2" t="s">
        <v>609</v>
      </c>
    </row>
    <row r="207" spans="1:25">
      <c r="A207" s="1" t="s">
        <v>257</v>
      </c>
      <c r="B207" s="1" t="s">
        <v>40</v>
      </c>
      <c r="C207" s="1" t="s">
        <v>41</v>
      </c>
      <c r="D207" s="1" t="s">
        <v>1</v>
      </c>
      <c r="E207" s="1" t="s">
        <v>2</v>
      </c>
      <c r="F207" s="1">
        <v>946</v>
      </c>
      <c r="G207" s="1" t="s">
        <v>15</v>
      </c>
      <c r="H207" s="1" t="s">
        <v>42</v>
      </c>
      <c r="I207" s="1">
        <v>70267</v>
      </c>
      <c r="J207" s="1">
        <v>2023</v>
      </c>
      <c r="K207" s="1">
        <v>1003900</v>
      </c>
      <c r="L207" s="1" t="s">
        <v>16</v>
      </c>
      <c r="M207" s="1" t="s">
        <v>84</v>
      </c>
      <c r="N207" s="1" t="s">
        <v>17</v>
      </c>
      <c r="O207" s="1" t="s">
        <v>114</v>
      </c>
      <c r="P207" s="1" t="s">
        <v>127</v>
      </c>
      <c r="Q207" s="1" t="s">
        <v>49</v>
      </c>
      <c r="R207" s="1" t="s">
        <v>132</v>
      </c>
      <c r="S207" s="1" t="s">
        <v>49</v>
      </c>
      <c r="T207" s="2" t="s">
        <v>111</v>
      </c>
      <c r="U207" s="9">
        <v>0</v>
      </c>
      <c r="V207" s="7">
        <v>0</v>
      </c>
      <c r="W207" s="7">
        <f t="shared" ref="W207:W209" si="53">+V207/40*60</f>
        <v>0</v>
      </c>
      <c r="X207" s="7">
        <f t="shared" ref="X207:X209" si="54">+U207+V207+W207</f>
        <v>0</v>
      </c>
      <c r="Y207" s="2" t="s">
        <v>597</v>
      </c>
    </row>
    <row r="208" spans="1:25">
      <c r="A208" s="1" t="s">
        <v>257</v>
      </c>
      <c r="B208" s="1" t="s">
        <v>40</v>
      </c>
      <c r="C208" s="1" t="s">
        <v>41</v>
      </c>
      <c r="D208" s="1" t="s">
        <v>1</v>
      </c>
      <c r="E208" s="1" t="s">
        <v>2</v>
      </c>
      <c r="F208" s="1">
        <v>946</v>
      </c>
      <c r="G208" s="1" t="s">
        <v>15</v>
      </c>
      <c r="H208" s="1" t="s">
        <v>42</v>
      </c>
      <c r="I208" s="1">
        <v>70903</v>
      </c>
      <c r="J208" s="1">
        <v>2023</v>
      </c>
      <c r="K208" s="1">
        <v>1003900</v>
      </c>
      <c r="L208" s="1" t="s">
        <v>143</v>
      </c>
      <c r="M208" s="1" t="s">
        <v>84</v>
      </c>
      <c r="N208" s="1" t="s">
        <v>17</v>
      </c>
      <c r="O208" s="1" t="s">
        <v>114</v>
      </c>
      <c r="P208" s="1" t="s">
        <v>610</v>
      </c>
      <c r="Q208" s="1" t="s">
        <v>60</v>
      </c>
      <c r="R208" s="1" t="s">
        <v>142</v>
      </c>
      <c r="S208" s="1" t="s">
        <v>49</v>
      </c>
      <c r="T208" s="2" t="s">
        <v>447</v>
      </c>
      <c r="U208" s="9">
        <v>0</v>
      </c>
      <c r="V208" s="7">
        <v>0</v>
      </c>
      <c r="W208" s="7">
        <f t="shared" si="53"/>
        <v>0</v>
      </c>
      <c r="X208" s="7">
        <f t="shared" si="54"/>
        <v>0</v>
      </c>
      <c r="Y208" s="2" t="s">
        <v>611</v>
      </c>
    </row>
    <row r="209" spans="1:25">
      <c r="A209" s="1" t="s">
        <v>257</v>
      </c>
      <c r="B209" s="1" t="s">
        <v>40</v>
      </c>
      <c r="C209" s="1" t="s">
        <v>41</v>
      </c>
      <c r="D209" s="1" t="s">
        <v>1</v>
      </c>
      <c r="E209" s="1" t="s">
        <v>2</v>
      </c>
      <c r="F209" s="1">
        <v>946</v>
      </c>
      <c r="G209" s="1" t="s">
        <v>15</v>
      </c>
      <c r="H209" s="1" t="s">
        <v>42</v>
      </c>
      <c r="I209" s="1">
        <v>71729</v>
      </c>
      <c r="J209" s="1">
        <v>2024</v>
      </c>
      <c r="K209" s="1">
        <v>1003900</v>
      </c>
      <c r="L209" s="1" t="s">
        <v>16</v>
      </c>
      <c r="M209" s="1" t="s">
        <v>113</v>
      </c>
      <c r="N209" s="1" t="s">
        <v>17</v>
      </c>
      <c r="O209" s="1" t="s">
        <v>114</v>
      </c>
      <c r="P209" s="1" t="s">
        <v>590</v>
      </c>
      <c r="Q209" s="1" t="s">
        <v>60</v>
      </c>
      <c r="R209" s="1" t="s">
        <v>83</v>
      </c>
      <c r="S209" s="1" t="s">
        <v>87</v>
      </c>
      <c r="T209" s="2" t="s">
        <v>583</v>
      </c>
      <c r="U209" s="9">
        <v>0</v>
      </c>
      <c r="V209" s="7">
        <v>0</v>
      </c>
      <c r="W209" s="7">
        <f t="shared" si="53"/>
        <v>0</v>
      </c>
      <c r="X209" s="7">
        <f t="shared" si="54"/>
        <v>0</v>
      </c>
      <c r="Y209" s="2" t="s">
        <v>612</v>
      </c>
    </row>
    <row r="210" spans="1:25">
      <c r="A210" s="1" t="s">
        <v>257</v>
      </c>
      <c r="B210" s="1" t="s">
        <v>40</v>
      </c>
      <c r="C210" s="1" t="s">
        <v>41</v>
      </c>
      <c r="D210" s="1" t="s">
        <v>1</v>
      </c>
      <c r="E210" s="1" t="s">
        <v>2</v>
      </c>
      <c r="F210" s="1">
        <v>946</v>
      </c>
      <c r="G210" s="1" t="s">
        <v>15</v>
      </c>
      <c r="H210" s="1" t="s">
        <v>42</v>
      </c>
      <c r="I210" s="1">
        <v>77195</v>
      </c>
      <c r="J210" s="1">
        <v>2025</v>
      </c>
      <c r="K210" s="1">
        <v>1004163</v>
      </c>
      <c r="L210" s="1" t="s">
        <v>16</v>
      </c>
      <c r="M210" s="1" t="s">
        <v>18</v>
      </c>
      <c r="N210" s="1" t="s">
        <v>78</v>
      </c>
      <c r="O210" s="1" t="s">
        <v>613</v>
      </c>
      <c r="P210" s="1" t="s">
        <v>239</v>
      </c>
      <c r="Q210" s="1" t="s">
        <v>50</v>
      </c>
      <c r="R210" s="1" t="s">
        <v>90</v>
      </c>
      <c r="S210" s="1" t="s">
        <v>162</v>
      </c>
      <c r="T210" s="2" t="s">
        <v>12</v>
      </c>
      <c r="U210" s="9">
        <v>5311900</v>
      </c>
      <c r="V210" s="7">
        <v>0</v>
      </c>
      <c r="W210" s="7">
        <f>+V210/40*60</f>
        <v>0</v>
      </c>
      <c r="X210" s="7">
        <f>+U210+V210+W210</f>
        <v>5311900</v>
      </c>
      <c r="Y210" s="2" t="s">
        <v>614</v>
      </c>
    </row>
    <row r="211" spans="1:25">
      <c r="A211" s="1" t="s">
        <v>257</v>
      </c>
      <c r="B211" s="1" t="s">
        <v>40</v>
      </c>
      <c r="C211" s="1" t="s">
        <v>41</v>
      </c>
      <c r="D211" s="1" t="s">
        <v>1</v>
      </c>
      <c r="E211" s="1" t="s">
        <v>2</v>
      </c>
      <c r="F211" s="1">
        <v>946</v>
      </c>
      <c r="G211" s="1" t="s">
        <v>15</v>
      </c>
      <c r="H211" s="1" t="s">
        <v>42</v>
      </c>
      <c r="I211" s="1">
        <v>70307</v>
      </c>
      <c r="J211" s="1">
        <v>2023</v>
      </c>
      <c r="K211" s="1">
        <v>1003900</v>
      </c>
      <c r="L211" s="1" t="s">
        <v>143</v>
      </c>
      <c r="M211" s="1" t="s">
        <v>84</v>
      </c>
      <c r="N211" s="1" t="s">
        <v>17</v>
      </c>
      <c r="O211" s="1" t="s">
        <v>85</v>
      </c>
      <c r="P211" s="1" t="s">
        <v>144</v>
      </c>
      <c r="Q211" s="1" t="s">
        <v>60</v>
      </c>
      <c r="R211" s="1" t="s">
        <v>142</v>
      </c>
      <c r="S211" s="1" t="s">
        <v>49</v>
      </c>
      <c r="T211" s="2" t="s">
        <v>111</v>
      </c>
      <c r="U211" s="9">
        <v>280527934.50999999</v>
      </c>
      <c r="V211" s="7">
        <v>0</v>
      </c>
      <c r="W211" s="7">
        <f t="shared" ref="W211:W212" si="55">+V211/40*60</f>
        <v>0</v>
      </c>
      <c r="X211" s="7">
        <f t="shared" ref="X211:X212" si="56">+U211+V211+W211</f>
        <v>280527934.50999999</v>
      </c>
      <c r="Y211" s="2" t="s">
        <v>145</v>
      </c>
    </row>
    <row r="212" spans="1:25">
      <c r="A212" s="1" t="s">
        <v>257</v>
      </c>
      <c r="B212" s="1" t="s">
        <v>40</v>
      </c>
      <c r="C212" s="1" t="s">
        <v>41</v>
      </c>
      <c r="D212" s="1" t="s">
        <v>1</v>
      </c>
      <c r="E212" s="1" t="s">
        <v>2</v>
      </c>
      <c r="F212" s="1">
        <v>946</v>
      </c>
      <c r="G212" s="1" t="s">
        <v>15</v>
      </c>
      <c r="H212" s="1" t="s">
        <v>42</v>
      </c>
      <c r="I212" s="1">
        <v>71439</v>
      </c>
      <c r="J212" s="1">
        <v>2024</v>
      </c>
      <c r="K212" s="1">
        <v>1003900</v>
      </c>
      <c r="L212" s="1" t="s">
        <v>16</v>
      </c>
      <c r="M212" s="1" t="s">
        <v>113</v>
      </c>
      <c r="N212" s="1" t="s">
        <v>17</v>
      </c>
      <c r="O212" s="1" t="s">
        <v>615</v>
      </c>
      <c r="P212" s="1" t="s">
        <v>616</v>
      </c>
      <c r="Q212" s="1" t="s">
        <v>49</v>
      </c>
      <c r="R212" s="1" t="s">
        <v>132</v>
      </c>
      <c r="S212" s="1" t="s">
        <v>49</v>
      </c>
      <c r="T212" s="2" t="s">
        <v>111</v>
      </c>
      <c r="U212" s="9">
        <v>0</v>
      </c>
      <c r="V212" s="7">
        <v>0</v>
      </c>
      <c r="W212" s="7">
        <f t="shared" si="55"/>
        <v>0</v>
      </c>
      <c r="X212" s="7">
        <f t="shared" si="56"/>
        <v>0</v>
      </c>
      <c r="Y212" s="2" t="s">
        <v>617</v>
      </c>
    </row>
    <row r="213" spans="1:25">
      <c r="A213" s="1" t="s">
        <v>257</v>
      </c>
      <c r="B213" s="1" t="s">
        <v>40</v>
      </c>
      <c r="C213" s="1" t="s">
        <v>41</v>
      </c>
      <c r="D213" s="1" t="s">
        <v>1</v>
      </c>
      <c r="E213" s="1" t="s">
        <v>2</v>
      </c>
      <c r="F213" s="1">
        <v>4841</v>
      </c>
      <c r="G213" s="1" t="s">
        <v>3</v>
      </c>
      <c r="H213" s="1" t="s">
        <v>42</v>
      </c>
      <c r="I213" s="1">
        <v>59232</v>
      </c>
      <c r="J213" s="1">
        <v>2021</v>
      </c>
      <c r="K213" s="1">
        <v>1003424</v>
      </c>
      <c r="L213" s="1" t="s">
        <v>16</v>
      </c>
      <c r="M213" s="1" t="s">
        <v>55</v>
      </c>
      <c r="N213" s="1" t="s">
        <v>56</v>
      </c>
      <c r="O213" s="1" t="s">
        <v>480</v>
      </c>
      <c r="P213" s="1" t="s">
        <v>618</v>
      </c>
      <c r="Q213" s="1" t="s">
        <v>619</v>
      </c>
      <c r="R213" s="1" t="s">
        <v>453</v>
      </c>
      <c r="S213" s="1" t="s">
        <v>87</v>
      </c>
      <c r="T213" s="2" t="s">
        <v>111</v>
      </c>
      <c r="U213" s="9">
        <v>0</v>
      </c>
      <c r="V213" s="7">
        <v>0</v>
      </c>
      <c r="W213" s="7">
        <f>+V213/58*42</f>
        <v>0</v>
      </c>
      <c r="X213" s="7">
        <f>+U213+V213+W213</f>
        <v>0</v>
      </c>
      <c r="Y213" s="2" t="s">
        <v>620</v>
      </c>
    </row>
    <row r="214" spans="1:25">
      <c r="A214" s="1" t="s">
        <v>257</v>
      </c>
      <c r="B214" s="1" t="s">
        <v>40</v>
      </c>
      <c r="C214" s="1" t="s">
        <v>41</v>
      </c>
      <c r="D214" s="1" t="s">
        <v>1</v>
      </c>
      <c r="E214" s="1" t="s">
        <v>2</v>
      </c>
      <c r="F214" s="1">
        <v>4841</v>
      </c>
      <c r="G214" s="1" t="s">
        <v>3</v>
      </c>
      <c r="H214" s="1" t="s">
        <v>42</v>
      </c>
      <c r="I214" s="1">
        <v>62236</v>
      </c>
      <c r="J214" s="1">
        <v>2022</v>
      </c>
      <c r="K214" s="1">
        <v>1003654</v>
      </c>
      <c r="L214" s="1" t="s">
        <v>16</v>
      </c>
      <c r="M214" s="1" t="s">
        <v>5</v>
      </c>
      <c r="N214" s="1" t="s">
        <v>6</v>
      </c>
      <c r="O214" s="1" t="s">
        <v>64</v>
      </c>
      <c r="P214" s="1" t="s">
        <v>47</v>
      </c>
      <c r="Q214" s="1" t="s">
        <v>49</v>
      </c>
      <c r="R214" s="1" t="s">
        <v>131</v>
      </c>
      <c r="S214" s="1" t="s">
        <v>49</v>
      </c>
      <c r="T214" s="2" t="s">
        <v>111</v>
      </c>
      <c r="U214" s="9">
        <v>0</v>
      </c>
      <c r="V214" s="7">
        <v>0</v>
      </c>
      <c r="W214" s="7">
        <f>+V214/40*60</f>
        <v>0</v>
      </c>
      <c r="X214" s="7">
        <f>+U214+V214+W214</f>
        <v>0</v>
      </c>
      <c r="Y214" s="2" t="s">
        <v>66</v>
      </c>
    </row>
    <row r="215" spans="1:25">
      <c r="A215" s="1" t="s">
        <v>257</v>
      </c>
      <c r="B215" s="1" t="s">
        <v>40</v>
      </c>
      <c r="C215" s="1" t="s">
        <v>146</v>
      </c>
      <c r="D215" s="1" t="s">
        <v>1</v>
      </c>
      <c r="E215" s="1" t="s">
        <v>2</v>
      </c>
      <c r="F215" s="1">
        <v>946</v>
      </c>
      <c r="G215" s="1" t="s">
        <v>15</v>
      </c>
      <c r="H215" s="1" t="s">
        <v>42</v>
      </c>
      <c r="I215" s="1">
        <v>81265</v>
      </c>
      <c r="J215" s="1">
        <v>2026</v>
      </c>
      <c r="K215" s="1">
        <v>1004163</v>
      </c>
      <c r="L215" s="1" t="s">
        <v>16</v>
      </c>
      <c r="M215" s="1" t="s">
        <v>91</v>
      </c>
      <c r="N215" s="1" t="s">
        <v>78</v>
      </c>
      <c r="O215" s="1" t="s">
        <v>621</v>
      </c>
      <c r="P215" s="1" t="s">
        <v>622</v>
      </c>
      <c r="Q215" s="1" t="s">
        <v>150</v>
      </c>
      <c r="R215" s="1" t="s">
        <v>147</v>
      </c>
      <c r="S215" s="1" t="s">
        <v>151</v>
      </c>
      <c r="T215" s="2" t="s">
        <v>163</v>
      </c>
      <c r="U215" s="9">
        <v>19152092</v>
      </c>
      <c r="V215" s="7">
        <v>10715514</v>
      </c>
      <c r="W215" s="7">
        <f>+V215/40*60</f>
        <v>16073270.999999998</v>
      </c>
      <c r="X215" s="7">
        <f>+U215+V215+W215</f>
        <v>45940877</v>
      </c>
      <c r="Y215" s="2" t="s">
        <v>623</v>
      </c>
    </row>
    <row r="216" spans="1:25">
      <c r="A216" s="1" t="s">
        <v>257</v>
      </c>
      <c r="B216" s="1" t="s">
        <v>40</v>
      </c>
      <c r="C216" s="1" t="s">
        <v>89</v>
      </c>
      <c r="D216" s="1" t="s">
        <v>1</v>
      </c>
      <c r="E216" s="1" t="s">
        <v>2</v>
      </c>
      <c r="F216" s="1">
        <v>4841</v>
      </c>
      <c r="G216" s="1" t="s">
        <v>3</v>
      </c>
      <c r="H216" s="1" t="s">
        <v>42</v>
      </c>
      <c r="I216" s="1">
        <v>67457</v>
      </c>
      <c r="J216" s="1">
        <v>2023</v>
      </c>
      <c r="K216" s="1">
        <v>1003789</v>
      </c>
      <c r="L216" s="1" t="s">
        <v>16</v>
      </c>
      <c r="M216" s="1" t="s">
        <v>301</v>
      </c>
      <c r="N216" s="1" t="s">
        <v>247</v>
      </c>
      <c r="O216" s="1" t="s">
        <v>624</v>
      </c>
      <c r="P216" s="1" t="s">
        <v>625</v>
      </c>
      <c r="Q216" s="1" t="s">
        <v>150</v>
      </c>
      <c r="R216" s="1" t="s">
        <v>488</v>
      </c>
      <c r="S216" s="1" t="s">
        <v>505</v>
      </c>
      <c r="T216" s="2" t="s">
        <v>12</v>
      </c>
      <c r="U216" s="9">
        <v>12150500</v>
      </c>
      <c r="V216" s="7">
        <v>0</v>
      </c>
      <c r="W216" s="7">
        <f>+V216/40*60</f>
        <v>0</v>
      </c>
      <c r="X216" s="7">
        <f>+U216+V216+W216</f>
        <v>12150500</v>
      </c>
      <c r="Y216" s="2" t="s">
        <v>626</v>
      </c>
    </row>
    <row r="217" spans="1:25">
      <c r="A217" s="1" t="s">
        <v>257</v>
      </c>
      <c r="B217" s="1" t="s">
        <v>40</v>
      </c>
      <c r="C217" s="1" t="s">
        <v>41</v>
      </c>
      <c r="D217" s="1" t="s">
        <v>1</v>
      </c>
      <c r="E217" s="1" t="s">
        <v>2</v>
      </c>
      <c r="F217" s="1">
        <v>946</v>
      </c>
      <c r="G217" s="1" t="s">
        <v>15</v>
      </c>
      <c r="H217" s="1" t="s">
        <v>42</v>
      </c>
      <c r="I217" s="1">
        <v>71439</v>
      </c>
      <c r="J217" s="1">
        <v>2024</v>
      </c>
      <c r="K217" s="1">
        <v>1003900</v>
      </c>
      <c r="L217" s="1" t="s">
        <v>628</v>
      </c>
      <c r="M217" s="1" t="s">
        <v>113</v>
      </c>
      <c r="N217" s="1" t="s">
        <v>17</v>
      </c>
      <c r="O217" s="1" t="s">
        <v>615</v>
      </c>
      <c r="P217" s="1" t="s">
        <v>616</v>
      </c>
      <c r="Q217" s="1" t="s">
        <v>49</v>
      </c>
      <c r="R217" s="1" t="s">
        <v>627</v>
      </c>
      <c r="S217" s="1" t="s">
        <v>49</v>
      </c>
      <c r="T217" s="2" t="s">
        <v>111</v>
      </c>
      <c r="U217" s="9">
        <v>38506137</v>
      </c>
      <c r="V217" s="7">
        <v>0</v>
      </c>
      <c r="W217" s="7">
        <f>+V217/40*60</f>
        <v>0</v>
      </c>
      <c r="X217" s="7">
        <f>+U217+V217+W217</f>
        <v>38506137</v>
      </c>
      <c r="Y217" s="2" t="s">
        <v>617</v>
      </c>
    </row>
    <row r="218" spans="1:25">
      <c r="A218" s="1" t="s">
        <v>257</v>
      </c>
      <c r="B218" s="1" t="s">
        <v>40</v>
      </c>
      <c r="C218" s="1" t="s">
        <v>41</v>
      </c>
      <c r="D218" s="1" t="s">
        <v>1</v>
      </c>
      <c r="E218" s="1" t="s">
        <v>2</v>
      </c>
      <c r="F218" s="1">
        <v>946</v>
      </c>
      <c r="G218" s="1" t="s">
        <v>15</v>
      </c>
      <c r="H218" s="1" t="s">
        <v>42</v>
      </c>
      <c r="I218" s="1">
        <v>83682</v>
      </c>
      <c r="J218" s="1">
        <v>2026</v>
      </c>
      <c r="K218" s="1">
        <v>1004163</v>
      </c>
      <c r="L218" s="1" t="s">
        <v>16</v>
      </c>
      <c r="M218" s="1" t="s">
        <v>78</v>
      </c>
      <c r="N218" s="1" t="s">
        <v>195</v>
      </c>
      <c r="O218" s="1" t="s">
        <v>196</v>
      </c>
      <c r="P218" s="1" t="s">
        <v>223</v>
      </c>
      <c r="Q218" s="1" t="s">
        <v>179</v>
      </c>
      <c r="R218" s="1" t="s">
        <v>629</v>
      </c>
      <c r="S218" s="1" t="s">
        <v>49</v>
      </c>
      <c r="T218" s="2" t="s">
        <v>389</v>
      </c>
      <c r="U218" s="9">
        <v>0</v>
      </c>
      <c r="V218" s="7">
        <v>829432.4</v>
      </c>
      <c r="W218" s="7">
        <f t="shared" ref="W218:W221" si="57">+V218/40*60</f>
        <v>1244148.6000000001</v>
      </c>
      <c r="X218" s="7">
        <f t="shared" ref="X218:X221" si="58">+U218+V218+W218</f>
        <v>2073581</v>
      </c>
      <c r="Y218" s="2" t="s">
        <v>630</v>
      </c>
    </row>
    <row r="219" spans="1:25">
      <c r="A219" s="1" t="s">
        <v>257</v>
      </c>
      <c r="B219" s="1" t="s">
        <v>40</v>
      </c>
      <c r="C219" s="1" t="s">
        <v>146</v>
      </c>
      <c r="D219" s="1" t="s">
        <v>1</v>
      </c>
      <c r="E219" s="1" t="s">
        <v>2</v>
      </c>
      <c r="F219" s="1">
        <v>946</v>
      </c>
      <c r="G219" s="1" t="s">
        <v>15</v>
      </c>
      <c r="H219" s="1" t="s">
        <v>42</v>
      </c>
      <c r="I219" s="1">
        <v>80983</v>
      </c>
      <c r="J219" s="1">
        <v>2026</v>
      </c>
      <c r="K219" s="1">
        <v>1004163</v>
      </c>
      <c r="L219" s="1" t="s">
        <v>16</v>
      </c>
      <c r="M219" s="1" t="s">
        <v>91</v>
      </c>
      <c r="N219" s="1" t="s">
        <v>78</v>
      </c>
      <c r="O219" s="1" t="s">
        <v>148</v>
      </c>
      <c r="P219" s="1" t="s">
        <v>149</v>
      </c>
      <c r="Q219" s="1" t="s">
        <v>150</v>
      </c>
      <c r="R219" s="1" t="s">
        <v>147</v>
      </c>
      <c r="S219" s="1" t="s">
        <v>151</v>
      </c>
      <c r="T219" s="2" t="s">
        <v>12</v>
      </c>
      <c r="U219" s="9">
        <v>97463241</v>
      </c>
      <c r="V219" s="7">
        <v>0</v>
      </c>
      <c r="W219" s="7">
        <f t="shared" si="57"/>
        <v>0</v>
      </c>
      <c r="X219" s="7">
        <f t="shared" si="58"/>
        <v>97463241</v>
      </c>
      <c r="Y219" s="2" t="s">
        <v>152</v>
      </c>
    </row>
    <row r="220" spans="1:25">
      <c r="A220" s="1" t="s">
        <v>257</v>
      </c>
      <c r="B220" s="1" t="s">
        <v>40</v>
      </c>
      <c r="C220" s="1" t="s">
        <v>146</v>
      </c>
      <c r="D220" s="1" t="s">
        <v>1</v>
      </c>
      <c r="E220" s="1" t="s">
        <v>2</v>
      </c>
      <c r="F220" s="1">
        <v>946</v>
      </c>
      <c r="G220" s="1" t="s">
        <v>15</v>
      </c>
      <c r="H220" s="1" t="s">
        <v>42</v>
      </c>
      <c r="I220" s="1">
        <v>81051</v>
      </c>
      <c r="J220" s="1">
        <v>2026</v>
      </c>
      <c r="K220" s="1">
        <v>1004163</v>
      </c>
      <c r="L220" s="1" t="s">
        <v>16</v>
      </c>
      <c r="M220" s="1" t="s">
        <v>91</v>
      </c>
      <c r="N220" s="1" t="s">
        <v>78</v>
      </c>
      <c r="O220" s="1" t="s">
        <v>631</v>
      </c>
      <c r="P220" s="1" t="s">
        <v>632</v>
      </c>
      <c r="Q220" s="1" t="s">
        <v>150</v>
      </c>
      <c r="R220" s="1" t="s">
        <v>147</v>
      </c>
      <c r="S220" s="1" t="s">
        <v>151</v>
      </c>
      <c r="T220" s="2" t="s">
        <v>12</v>
      </c>
      <c r="U220" s="9">
        <v>29443932</v>
      </c>
      <c r="V220" s="7">
        <v>0</v>
      </c>
      <c r="W220" s="7">
        <f t="shared" si="57"/>
        <v>0</v>
      </c>
      <c r="X220" s="7">
        <f t="shared" si="58"/>
        <v>29443932</v>
      </c>
      <c r="Y220" s="2" t="s">
        <v>633</v>
      </c>
    </row>
    <row r="221" spans="1:25">
      <c r="A221" s="1" t="s">
        <v>257</v>
      </c>
      <c r="B221" s="1" t="s">
        <v>40</v>
      </c>
      <c r="C221" s="1" t="s">
        <v>146</v>
      </c>
      <c r="D221" s="1" t="s">
        <v>1</v>
      </c>
      <c r="E221" s="1" t="s">
        <v>2</v>
      </c>
      <c r="F221" s="1">
        <v>946</v>
      </c>
      <c r="G221" s="1" t="s">
        <v>15</v>
      </c>
      <c r="H221" s="1" t="s">
        <v>42</v>
      </c>
      <c r="I221" s="1">
        <v>81069</v>
      </c>
      <c r="J221" s="1">
        <v>2026</v>
      </c>
      <c r="K221" s="1">
        <v>1004163</v>
      </c>
      <c r="L221" s="1" t="s">
        <v>16</v>
      </c>
      <c r="M221" s="1" t="s">
        <v>91</v>
      </c>
      <c r="N221" s="1" t="s">
        <v>78</v>
      </c>
      <c r="O221" s="1" t="s">
        <v>634</v>
      </c>
      <c r="P221" s="1" t="s">
        <v>635</v>
      </c>
      <c r="Q221" s="1" t="s">
        <v>150</v>
      </c>
      <c r="R221" s="1" t="s">
        <v>147</v>
      </c>
      <c r="S221" s="1" t="s">
        <v>151</v>
      </c>
      <c r="T221" s="2" t="s">
        <v>12</v>
      </c>
      <c r="U221" s="9">
        <v>7690000</v>
      </c>
      <c r="V221" s="7">
        <v>0</v>
      </c>
      <c r="W221" s="7">
        <f t="shared" si="57"/>
        <v>0</v>
      </c>
      <c r="X221" s="7">
        <f t="shared" si="58"/>
        <v>7690000</v>
      </c>
      <c r="Y221" s="2" t="s">
        <v>636</v>
      </c>
    </row>
    <row r="222" spans="1:25">
      <c r="A222" s="1" t="s">
        <v>257</v>
      </c>
      <c r="B222" s="1" t="s">
        <v>40</v>
      </c>
      <c r="C222" s="1" t="s">
        <v>41</v>
      </c>
      <c r="D222" s="1" t="s">
        <v>1</v>
      </c>
      <c r="E222" s="1" t="s">
        <v>2</v>
      </c>
      <c r="F222" s="1">
        <v>946</v>
      </c>
      <c r="G222" s="1" t="s">
        <v>15</v>
      </c>
      <c r="H222" s="1" t="s">
        <v>42</v>
      </c>
      <c r="I222" s="1">
        <v>75656</v>
      </c>
      <c r="J222" s="1">
        <v>2024</v>
      </c>
      <c r="K222" s="1">
        <v>1003900</v>
      </c>
      <c r="L222" s="1" t="s">
        <v>16</v>
      </c>
      <c r="M222" s="1" t="s">
        <v>17</v>
      </c>
      <c r="N222" s="1" t="s">
        <v>18</v>
      </c>
      <c r="O222" s="1" t="s">
        <v>637</v>
      </c>
      <c r="P222" s="1" t="s">
        <v>638</v>
      </c>
      <c r="Q222" s="1" t="s">
        <v>49</v>
      </c>
      <c r="R222" s="1" t="s">
        <v>132</v>
      </c>
      <c r="S222" s="1" t="s">
        <v>49</v>
      </c>
      <c r="T222" s="2" t="s">
        <v>100</v>
      </c>
      <c r="U222" s="9">
        <v>3363800</v>
      </c>
      <c r="V222" s="7">
        <v>25353.599999999999</v>
      </c>
      <c r="W222" s="7">
        <f>+V222/40*60</f>
        <v>38030.399999999994</v>
      </c>
      <c r="X222" s="7">
        <f>+U222+V222+W222</f>
        <v>3427184</v>
      </c>
      <c r="Y222" s="2" t="s">
        <v>639</v>
      </c>
    </row>
    <row r="223" spans="1:25">
      <c r="A223" s="1" t="s">
        <v>257</v>
      </c>
      <c r="B223" s="1" t="s">
        <v>40</v>
      </c>
      <c r="C223" s="1" t="s">
        <v>41</v>
      </c>
      <c r="D223" s="1" t="s">
        <v>1</v>
      </c>
      <c r="E223" s="1" t="s">
        <v>2</v>
      </c>
      <c r="F223" s="1">
        <v>4841</v>
      </c>
      <c r="G223" s="1" t="s">
        <v>3</v>
      </c>
      <c r="H223" s="1" t="s">
        <v>42</v>
      </c>
      <c r="I223" s="1">
        <v>61660</v>
      </c>
      <c r="J223" s="1">
        <v>2022</v>
      </c>
      <c r="K223" s="1">
        <v>1003654</v>
      </c>
      <c r="L223" s="1" t="s">
        <v>16</v>
      </c>
      <c r="M223" s="1" t="s">
        <v>5</v>
      </c>
      <c r="N223" s="1" t="s">
        <v>6</v>
      </c>
      <c r="O223" s="1" t="s">
        <v>139</v>
      </c>
      <c r="P223" s="1" t="s">
        <v>140</v>
      </c>
      <c r="Q223" s="1" t="s">
        <v>60</v>
      </c>
      <c r="R223" s="1" t="s">
        <v>138</v>
      </c>
      <c r="S223" s="1" t="s">
        <v>87</v>
      </c>
      <c r="T223" s="2" t="s">
        <v>111</v>
      </c>
      <c r="U223" s="9">
        <v>40316149</v>
      </c>
      <c r="V223" s="7">
        <v>0</v>
      </c>
      <c r="W223" s="7">
        <f t="shared" ref="W223:W224" si="59">+V223/40*60</f>
        <v>0</v>
      </c>
      <c r="X223" s="7">
        <f t="shared" ref="X223:X224" si="60">+U223+V223+W223</f>
        <v>40316149</v>
      </c>
      <c r="Y223" s="2" t="s">
        <v>141</v>
      </c>
    </row>
    <row r="224" spans="1:25">
      <c r="A224" s="1" t="s">
        <v>257</v>
      </c>
      <c r="B224" s="1" t="s">
        <v>40</v>
      </c>
      <c r="C224" s="1" t="s">
        <v>41</v>
      </c>
      <c r="D224" s="1" t="s">
        <v>1</v>
      </c>
      <c r="E224" s="1" t="s">
        <v>2</v>
      </c>
      <c r="F224" s="1">
        <v>4841</v>
      </c>
      <c r="G224" s="1" t="s">
        <v>3</v>
      </c>
      <c r="H224" s="1" t="s">
        <v>42</v>
      </c>
      <c r="I224" s="1">
        <v>63655</v>
      </c>
      <c r="J224" s="1">
        <v>2022</v>
      </c>
      <c r="K224" s="1">
        <v>1003654</v>
      </c>
      <c r="L224" s="1" t="s">
        <v>16</v>
      </c>
      <c r="M224" s="1" t="s">
        <v>68</v>
      </c>
      <c r="N224" s="1" t="s">
        <v>69</v>
      </c>
      <c r="O224" s="1" t="s">
        <v>70</v>
      </c>
      <c r="P224" s="1" t="s">
        <v>71</v>
      </c>
      <c r="Q224" s="1" t="s">
        <v>72</v>
      </c>
      <c r="R224" s="1" t="s">
        <v>131</v>
      </c>
      <c r="S224" s="1" t="s">
        <v>156</v>
      </c>
      <c r="T224" s="2" t="s">
        <v>111</v>
      </c>
      <c r="U224" s="9">
        <v>0</v>
      </c>
      <c r="V224" s="7">
        <v>0</v>
      </c>
      <c r="W224" s="7">
        <f t="shared" si="59"/>
        <v>0</v>
      </c>
      <c r="X224" s="7">
        <f t="shared" si="60"/>
        <v>0</v>
      </c>
      <c r="Y224" s="2" t="s">
        <v>74</v>
      </c>
    </row>
    <row r="225" spans="1:25">
      <c r="A225" s="1" t="s">
        <v>257</v>
      </c>
      <c r="B225" s="1" t="s">
        <v>40</v>
      </c>
      <c r="C225" s="1" t="s">
        <v>146</v>
      </c>
      <c r="D225" s="1" t="s">
        <v>1</v>
      </c>
      <c r="E225" s="1" t="s">
        <v>2</v>
      </c>
      <c r="F225" s="1">
        <v>946</v>
      </c>
      <c r="G225" s="1" t="s">
        <v>15</v>
      </c>
      <c r="H225" s="1" t="s">
        <v>42</v>
      </c>
      <c r="I225" s="1">
        <v>81602</v>
      </c>
      <c r="J225" s="1">
        <v>2026</v>
      </c>
      <c r="K225" s="1">
        <v>1004163</v>
      </c>
      <c r="L225" s="1" t="s">
        <v>16</v>
      </c>
      <c r="M225" s="1" t="s">
        <v>77</v>
      </c>
      <c r="N225" s="1" t="s">
        <v>78</v>
      </c>
      <c r="O225" s="1" t="s">
        <v>640</v>
      </c>
      <c r="P225" s="1" t="s">
        <v>622</v>
      </c>
      <c r="Q225" s="1" t="s">
        <v>150</v>
      </c>
      <c r="R225" s="1" t="s">
        <v>147</v>
      </c>
      <c r="S225" s="1" t="s">
        <v>151</v>
      </c>
      <c r="T225" s="2" t="s">
        <v>100</v>
      </c>
      <c r="U225" s="9">
        <v>1850000</v>
      </c>
      <c r="V225" s="7">
        <v>140600</v>
      </c>
      <c r="W225" s="7">
        <f t="shared" ref="W225:W227" si="61">+V225/40*60</f>
        <v>210900</v>
      </c>
      <c r="X225" s="7">
        <f t="shared" ref="X225:X227" si="62">+U225+V225+W225</f>
        <v>2201500</v>
      </c>
      <c r="Y225" s="2" t="s">
        <v>641</v>
      </c>
    </row>
    <row r="226" spans="1:25">
      <c r="A226" s="1" t="s">
        <v>257</v>
      </c>
      <c r="B226" s="1" t="s">
        <v>40</v>
      </c>
      <c r="C226" s="1" t="s">
        <v>41</v>
      </c>
      <c r="D226" s="1" t="s">
        <v>1</v>
      </c>
      <c r="E226" s="1" t="s">
        <v>2</v>
      </c>
      <c r="F226" s="1">
        <v>946</v>
      </c>
      <c r="G226" s="1" t="s">
        <v>15</v>
      </c>
      <c r="H226" s="1" t="s">
        <v>42</v>
      </c>
      <c r="I226" s="1">
        <v>83262</v>
      </c>
      <c r="J226" s="1">
        <v>2026</v>
      </c>
      <c r="K226" s="1">
        <v>1004163</v>
      </c>
      <c r="L226" s="1" t="s">
        <v>16</v>
      </c>
      <c r="M226" s="1" t="s">
        <v>499</v>
      </c>
      <c r="N226" s="1" t="s">
        <v>78</v>
      </c>
      <c r="O226" s="1" t="s">
        <v>579</v>
      </c>
      <c r="P226" s="1" t="s">
        <v>642</v>
      </c>
      <c r="Q226" s="1" t="s">
        <v>50</v>
      </c>
      <c r="R226" s="1" t="s">
        <v>90</v>
      </c>
      <c r="S226" s="1" t="s">
        <v>162</v>
      </c>
      <c r="T226" s="2" t="s">
        <v>389</v>
      </c>
      <c r="U226" s="9">
        <v>0</v>
      </c>
      <c r="V226" s="7">
        <v>400000</v>
      </c>
      <c r="W226" s="7">
        <f t="shared" si="61"/>
        <v>600000</v>
      </c>
      <c r="X226" s="7">
        <f t="shared" si="62"/>
        <v>1000000</v>
      </c>
      <c r="Y226" s="2" t="s">
        <v>643</v>
      </c>
    </row>
    <row r="227" spans="1:25">
      <c r="A227" s="1" t="s">
        <v>257</v>
      </c>
      <c r="B227" s="1" t="s">
        <v>40</v>
      </c>
      <c r="C227" s="1" t="s">
        <v>41</v>
      </c>
      <c r="D227" s="1" t="s">
        <v>1</v>
      </c>
      <c r="E227" s="1" t="s">
        <v>2</v>
      </c>
      <c r="F227" s="1">
        <v>946</v>
      </c>
      <c r="G227" s="1" t="s">
        <v>15</v>
      </c>
      <c r="H227" s="1" t="s">
        <v>42</v>
      </c>
      <c r="I227" s="1">
        <v>83658</v>
      </c>
      <c r="J227" s="1">
        <v>2026</v>
      </c>
      <c r="K227" s="1">
        <v>1004163</v>
      </c>
      <c r="L227" s="1" t="s">
        <v>16</v>
      </c>
      <c r="M227" s="1" t="s">
        <v>78</v>
      </c>
      <c r="N227" s="1" t="s">
        <v>195</v>
      </c>
      <c r="O227" s="1" t="s">
        <v>196</v>
      </c>
      <c r="P227" s="1" t="s">
        <v>223</v>
      </c>
      <c r="Q227" s="1" t="s">
        <v>179</v>
      </c>
      <c r="R227" s="1" t="s">
        <v>629</v>
      </c>
      <c r="S227" s="1" t="s">
        <v>49</v>
      </c>
      <c r="T227" s="2" t="s">
        <v>111</v>
      </c>
      <c r="U227" s="9">
        <v>0</v>
      </c>
      <c r="V227" s="7">
        <v>0</v>
      </c>
      <c r="W227" s="7">
        <f t="shared" si="61"/>
        <v>0</v>
      </c>
      <c r="X227" s="7">
        <f t="shared" si="62"/>
        <v>0</v>
      </c>
      <c r="Y227" s="2" t="s">
        <v>644</v>
      </c>
    </row>
    <row r="228" spans="1:25">
      <c r="A228" s="1" t="s">
        <v>257</v>
      </c>
      <c r="B228" s="1" t="s">
        <v>40</v>
      </c>
      <c r="C228" s="1" t="s">
        <v>41</v>
      </c>
      <c r="D228" s="1" t="s">
        <v>1</v>
      </c>
      <c r="E228" s="1" t="s">
        <v>2</v>
      </c>
      <c r="F228" s="1">
        <v>4841</v>
      </c>
      <c r="G228" s="1" t="s">
        <v>3</v>
      </c>
      <c r="H228" s="1" t="s">
        <v>42</v>
      </c>
      <c r="I228" s="1">
        <v>63685</v>
      </c>
      <c r="J228" s="1">
        <v>2022</v>
      </c>
      <c r="K228" s="1">
        <v>1003654</v>
      </c>
      <c r="L228" s="1" t="s">
        <v>16</v>
      </c>
      <c r="M228" s="1" t="s">
        <v>68</v>
      </c>
      <c r="N228" s="1" t="s">
        <v>69</v>
      </c>
      <c r="O228" s="1" t="s">
        <v>645</v>
      </c>
      <c r="P228" s="1" t="s">
        <v>646</v>
      </c>
      <c r="Q228" s="1" t="s">
        <v>81</v>
      </c>
      <c r="R228" s="1" t="s">
        <v>131</v>
      </c>
      <c r="S228" s="1" t="s">
        <v>73</v>
      </c>
      <c r="T228" s="2" t="s">
        <v>12</v>
      </c>
      <c r="U228" s="9">
        <v>4172759</v>
      </c>
      <c r="V228" s="7">
        <v>0</v>
      </c>
      <c r="W228" s="7">
        <f>+V228/40*60</f>
        <v>0</v>
      </c>
      <c r="X228" s="7">
        <f>+U228+V228+W228</f>
        <v>4172759</v>
      </c>
      <c r="Y228" s="2" t="s">
        <v>647</v>
      </c>
    </row>
    <row r="229" spans="1:25">
      <c r="A229" s="1" t="s">
        <v>257</v>
      </c>
      <c r="B229" s="1" t="s">
        <v>40</v>
      </c>
      <c r="C229" s="1" t="s">
        <v>89</v>
      </c>
      <c r="D229" s="1" t="s">
        <v>1</v>
      </c>
      <c r="E229" s="1" t="s">
        <v>2</v>
      </c>
      <c r="F229" s="1">
        <v>946</v>
      </c>
      <c r="G229" s="1" t="s">
        <v>15</v>
      </c>
      <c r="H229" s="1" t="s">
        <v>42</v>
      </c>
      <c r="I229" s="1">
        <v>71144</v>
      </c>
      <c r="J229" s="1">
        <v>2023</v>
      </c>
      <c r="K229" s="1">
        <v>1003900</v>
      </c>
      <c r="L229" s="1" t="s">
        <v>16</v>
      </c>
      <c r="M229" s="1" t="s">
        <v>84</v>
      </c>
      <c r="N229" s="1" t="s">
        <v>17</v>
      </c>
      <c r="O229" s="1" t="s">
        <v>648</v>
      </c>
      <c r="P229" s="1" t="s">
        <v>86</v>
      </c>
      <c r="Q229" s="1" t="s">
        <v>161</v>
      </c>
      <c r="R229" s="1" t="s">
        <v>132</v>
      </c>
      <c r="S229" s="1" t="s">
        <v>649</v>
      </c>
      <c r="T229" s="2" t="s">
        <v>12</v>
      </c>
      <c r="U229" s="9">
        <v>8135000</v>
      </c>
      <c r="V229" s="7">
        <v>0</v>
      </c>
      <c r="W229" s="7">
        <f t="shared" ref="W229:W230" si="63">+V229/40*60</f>
        <v>0</v>
      </c>
      <c r="X229" s="7">
        <f t="shared" ref="X229:X230" si="64">+U229+V229+W229</f>
        <v>8135000</v>
      </c>
      <c r="Y229" s="2" t="s">
        <v>650</v>
      </c>
    </row>
    <row r="230" spans="1:25">
      <c r="A230" s="1" t="s">
        <v>257</v>
      </c>
      <c r="B230" s="1" t="s">
        <v>40</v>
      </c>
      <c r="C230" s="1" t="s">
        <v>41</v>
      </c>
      <c r="D230" s="1" t="s">
        <v>1</v>
      </c>
      <c r="E230" s="1" t="s">
        <v>2</v>
      </c>
      <c r="F230" s="1">
        <v>946</v>
      </c>
      <c r="G230" s="1" t="s">
        <v>15</v>
      </c>
      <c r="H230" s="1" t="s">
        <v>42</v>
      </c>
      <c r="I230" s="1">
        <v>71903</v>
      </c>
      <c r="J230" s="1">
        <v>2024</v>
      </c>
      <c r="K230" s="1">
        <v>1003900</v>
      </c>
      <c r="L230" s="1" t="s">
        <v>16</v>
      </c>
      <c r="M230" s="1" t="s">
        <v>113</v>
      </c>
      <c r="N230" s="1" t="s">
        <v>17</v>
      </c>
      <c r="O230" s="1" t="s">
        <v>114</v>
      </c>
      <c r="P230" s="1" t="s">
        <v>115</v>
      </c>
      <c r="Q230" s="1" t="s">
        <v>60</v>
      </c>
      <c r="R230" s="1" t="s">
        <v>132</v>
      </c>
      <c r="S230" s="1" t="s">
        <v>49</v>
      </c>
      <c r="T230" s="2" t="s">
        <v>583</v>
      </c>
      <c r="U230" s="9">
        <v>0</v>
      </c>
      <c r="V230" s="7">
        <v>0</v>
      </c>
      <c r="W230" s="7">
        <f t="shared" si="63"/>
        <v>0</v>
      </c>
      <c r="X230" s="7">
        <f t="shared" si="64"/>
        <v>0</v>
      </c>
      <c r="Y230" s="2" t="s">
        <v>134</v>
      </c>
    </row>
    <row r="231" spans="1:25">
      <c r="A231" s="1" t="s">
        <v>257</v>
      </c>
      <c r="B231" s="1" t="s">
        <v>40</v>
      </c>
      <c r="C231" s="1" t="s">
        <v>41</v>
      </c>
      <c r="D231" s="1" t="s">
        <v>1</v>
      </c>
      <c r="E231" s="1" t="s">
        <v>2</v>
      </c>
      <c r="F231" s="1">
        <v>4841</v>
      </c>
      <c r="G231" s="1" t="s">
        <v>3</v>
      </c>
      <c r="H231" s="1" t="s">
        <v>42</v>
      </c>
      <c r="I231" s="1">
        <v>63603</v>
      </c>
      <c r="J231" s="1">
        <v>2022</v>
      </c>
      <c r="K231" s="1">
        <v>1003654</v>
      </c>
      <c r="L231" s="1" t="s">
        <v>16</v>
      </c>
      <c r="M231" s="1" t="s">
        <v>68</v>
      </c>
      <c r="N231" s="1" t="s">
        <v>69</v>
      </c>
      <c r="O231" s="1" t="s">
        <v>153</v>
      </c>
      <c r="P231" s="1" t="s">
        <v>154</v>
      </c>
      <c r="Q231" s="1" t="s">
        <v>81</v>
      </c>
      <c r="R231" s="1" t="s">
        <v>131</v>
      </c>
      <c r="S231" s="1" t="s">
        <v>73</v>
      </c>
      <c r="T231" s="2" t="s">
        <v>111</v>
      </c>
      <c r="U231" s="9">
        <v>0</v>
      </c>
      <c r="V231" s="7">
        <v>0</v>
      </c>
      <c r="W231" s="7">
        <f>+V231/40*60</f>
        <v>0</v>
      </c>
      <c r="X231" s="7">
        <f>+U231+V231+W231</f>
        <v>0</v>
      </c>
      <c r="Y231" s="2" t="s">
        <v>155</v>
      </c>
    </row>
    <row r="232" spans="1:25">
      <c r="A232" s="1" t="s">
        <v>257</v>
      </c>
      <c r="B232" s="1" t="s">
        <v>40</v>
      </c>
      <c r="C232" s="1" t="s">
        <v>41</v>
      </c>
      <c r="D232" s="1" t="s">
        <v>1</v>
      </c>
      <c r="E232" s="1" t="s">
        <v>2</v>
      </c>
      <c r="F232" s="1">
        <v>946</v>
      </c>
      <c r="G232" s="1" t="s">
        <v>15</v>
      </c>
      <c r="H232" s="1" t="s">
        <v>42</v>
      </c>
      <c r="I232" s="1">
        <v>70988</v>
      </c>
      <c r="J232" s="1">
        <v>2023</v>
      </c>
      <c r="K232" s="1">
        <v>1003900</v>
      </c>
      <c r="L232" s="1" t="s">
        <v>16</v>
      </c>
      <c r="M232" s="1" t="s">
        <v>84</v>
      </c>
      <c r="N232" s="1" t="s">
        <v>17</v>
      </c>
      <c r="O232" s="1" t="s">
        <v>114</v>
      </c>
      <c r="P232" s="1" t="s">
        <v>610</v>
      </c>
      <c r="Q232" s="1" t="s">
        <v>157</v>
      </c>
      <c r="R232" s="1" t="s">
        <v>132</v>
      </c>
      <c r="S232" s="1" t="s">
        <v>49</v>
      </c>
      <c r="T232" s="2" t="s">
        <v>447</v>
      </c>
      <c r="U232" s="9">
        <v>0</v>
      </c>
      <c r="V232" s="7">
        <v>0</v>
      </c>
      <c r="W232" s="7">
        <f>+V232/40*60</f>
        <v>0</v>
      </c>
      <c r="X232" s="7">
        <f>+U232+V232+W232</f>
        <v>0</v>
      </c>
      <c r="Y232" s="2" t="s">
        <v>651</v>
      </c>
    </row>
    <row r="233" spans="1:25">
      <c r="A233" s="1" t="s">
        <v>257</v>
      </c>
      <c r="B233" s="1" t="s">
        <v>40</v>
      </c>
      <c r="C233" s="1" t="s">
        <v>41</v>
      </c>
      <c r="D233" s="1" t="s">
        <v>1</v>
      </c>
      <c r="E233" s="1" t="s">
        <v>2</v>
      </c>
      <c r="F233" s="1">
        <v>946</v>
      </c>
      <c r="G233" s="1" t="s">
        <v>15</v>
      </c>
      <c r="H233" s="1" t="s">
        <v>42</v>
      </c>
      <c r="I233" s="1">
        <v>83693</v>
      </c>
      <c r="J233" s="1">
        <v>2026</v>
      </c>
      <c r="K233" s="1">
        <v>1004163</v>
      </c>
      <c r="L233" s="1" t="s">
        <v>16</v>
      </c>
      <c r="M233" s="1" t="s">
        <v>78</v>
      </c>
      <c r="N233" s="1" t="s">
        <v>195</v>
      </c>
      <c r="O233" s="1" t="s">
        <v>196</v>
      </c>
      <c r="P233" s="1" t="s">
        <v>223</v>
      </c>
      <c r="Q233" s="1" t="s">
        <v>179</v>
      </c>
      <c r="R233" s="1" t="s">
        <v>629</v>
      </c>
      <c r="S233" s="1" t="s">
        <v>49</v>
      </c>
      <c r="T233" s="2" t="s">
        <v>163</v>
      </c>
      <c r="U233" s="9">
        <v>0</v>
      </c>
      <c r="V233" s="7">
        <v>989604</v>
      </c>
      <c r="W233" s="7">
        <f t="shared" ref="W233:W234" si="65">+V233/40*60</f>
        <v>1484406</v>
      </c>
      <c r="X233" s="7">
        <f t="shared" ref="X233:X234" si="66">+U233+V233+W233</f>
        <v>2474010</v>
      </c>
      <c r="Y233" s="2" t="s">
        <v>652</v>
      </c>
    </row>
    <row r="234" spans="1:25">
      <c r="A234" s="1" t="s">
        <v>257</v>
      </c>
      <c r="B234" s="1" t="s">
        <v>40</v>
      </c>
      <c r="C234" s="1" t="s">
        <v>41</v>
      </c>
      <c r="D234" s="1" t="s">
        <v>1</v>
      </c>
      <c r="E234" s="1" t="s">
        <v>2</v>
      </c>
      <c r="F234" s="1">
        <v>946</v>
      </c>
      <c r="G234" s="1" t="s">
        <v>15</v>
      </c>
      <c r="H234" s="1" t="s">
        <v>42</v>
      </c>
      <c r="I234" s="1">
        <v>81584</v>
      </c>
      <c r="J234" s="1">
        <v>2026</v>
      </c>
      <c r="K234" s="1">
        <v>1004163</v>
      </c>
      <c r="L234" s="1" t="s">
        <v>107</v>
      </c>
      <c r="M234" s="1" t="s">
        <v>77</v>
      </c>
      <c r="N234" s="1" t="s">
        <v>78</v>
      </c>
      <c r="O234" s="1" t="s">
        <v>108</v>
      </c>
      <c r="P234" s="1" t="s">
        <v>109</v>
      </c>
      <c r="Q234" s="1" t="s">
        <v>110</v>
      </c>
      <c r="R234" s="1" t="s">
        <v>106</v>
      </c>
      <c r="S234" s="1" t="s">
        <v>162</v>
      </c>
      <c r="T234" s="2" t="s">
        <v>12</v>
      </c>
      <c r="U234" s="9">
        <v>103772604</v>
      </c>
      <c r="V234" s="7">
        <v>0</v>
      </c>
      <c r="W234" s="7">
        <f t="shared" si="65"/>
        <v>0</v>
      </c>
      <c r="X234" s="7">
        <f t="shared" si="66"/>
        <v>103772604</v>
      </c>
      <c r="Y234" s="2" t="s">
        <v>112</v>
      </c>
    </row>
    <row r="235" spans="1:25">
      <c r="A235" s="1" t="s">
        <v>257</v>
      </c>
      <c r="B235" s="1" t="s">
        <v>40</v>
      </c>
      <c r="C235" s="1" t="s">
        <v>89</v>
      </c>
      <c r="D235" s="1" t="s">
        <v>1</v>
      </c>
      <c r="E235" s="1" t="s">
        <v>2</v>
      </c>
      <c r="F235" s="1">
        <v>946</v>
      </c>
      <c r="G235" s="1" t="s">
        <v>15</v>
      </c>
      <c r="H235" s="1" t="s">
        <v>42</v>
      </c>
      <c r="I235" s="1">
        <v>69375</v>
      </c>
      <c r="J235" s="1">
        <v>2023</v>
      </c>
      <c r="K235" s="1">
        <v>1003900</v>
      </c>
      <c r="L235" s="1" t="s">
        <v>16</v>
      </c>
      <c r="M235" s="1" t="s">
        <v>24</v>
      </c>
      <c r="N235" s="1" t="s">
        <v>17</v>
      </c>
      <c r="O235" s="1" t="s">
        <v>653</v>
      </c>
      <c r="P235" s="1" t="s">
        <v>552</v>
      </c>
      <c r="Q235" s="1" t="s">
        <v>60</v>
      </c>
      <c r="R235" s="1" t="s">
        <v>83</v>
      </c>
      <c r="S235" s="1" t="s">
        <v>87</v>
      </c>
      <c r="T235" s="2" t="s">
        <v>583</v>
      </c>
      <c r="U235" s="9">
        <v>0</v>
      </c>
      <c r="V235" s="7">
        <v>0</v>
      </c>
      <c r="W235" s="7">
        <f>+V235/40*60</f>
        <v>0</v>
      </c>
      <c r="X235" s="7">
        <f t="shared" ref="X235:X241" si="67">+U235+V235+W235</f>
        <v>0</v>
      </c>
      <c r="Y235" s="2" t="s">
        <v>654</v>
      </c>
    </row>
    <row r="236" spans="1:25">
      <c r="A236" s="1" t="s">
        <v>257</v>
      </c>
      <c r="B236" s="1" t="s">
        <v>40</v>
      </c>
      <c r="C236" s="1" t="s">
        <v>89</v>
      </c>
      <c r="D236" s="1" t="s">
        <v>1</v>
      </c>
      <c r="E236" s="1" t="s">
        <v>2</v>
      </c>
      <c r="F236" s="1">
        <v>4841</v>
      </c>
      <c r="G236" s="1" t="s">
        <v>3</v>
      </c>
      <c r="H236" s="1" t="s">
        <v>42</v>
      </c>
      <c r="I236" s="1">
        <v>59818</v>
      </c>
      <c r="J236" s="1">
        <v>2021</v>
      </c>
      <c r="K236" s="1">
        <v>1003424</v>
      </c>
      <c r="L236" s="1" t="s">
        <v>170</v>
      </c>
      <c r="M236" s="1" t="s">
        <v>56</v>
      </c>
      <c r="N236" s="1" t="s">
        <v>272</v>
      </c>
      <c r="O236" s="1" t="s">
        <v>655</v>
      </c>
      <c r="P236" s="1" t="s">
        <v>656</v>
      </c>
      <c r="Q236" s="1" t="s">
        <v>50</v>
      </c>
      <c r="R236" s="1" t="s">
        <v>169</v>
      </c>
      <c r="S236" s="1" t="s">
        <v>225</v>
      </c>
      <c r="T236" s="2" t="s">
        <v>12</v>
      </c>
      <c r="U236" s="9">
        <v>18229000</v>
      </c>
      <c r="V236" s="7">
        <v>0</v>
      </c>
      <c r="W236" s="7">
        <f>+V236/58*42</f>
        <v>0</v>
      </c>
      <c r="X236" s="7">
        <f t="shared" si="67"/>
        <v>18229000</v>
      </c>
      <c r="Y236" s="2" t="s">
        <v>657</v>
      </c>
    </row>
    <row r="237" spans="1:25">
      <c r="A237" s="1" t="s">
        <v>257</v>
      </c>
      <c r="B237" s="1" t="s">
        <v>40</v>
      </c>
      <c r="C237" s="1" t="s">
        <v>41</v>
      </c>
      <c r="D237" s="1" t="s">
        <v>1</v>
      </c>
      <c r="E237" s="1" t="s">
        <v>2</v>
      </c>
      <c r="F237" s="1">
        <v>4841</v>
      </c>
      <c r="G237" s="1" t="s">
        <v>3</v>
      </c>
      <c r="H237" s="1" t="s">
        <v>42</v>
      </c>
      <c r="I237" s="1">
        <v>63561</v>
      </c>
      <c r="J237" s="1">
        <v>2022</v>
      </c>
      <c r="K237" s="1">
        <v>1003654</v>
      </c>
      <c r="L237" s="1" t="s">
        <v>4</v>
      </c>
      <c r="M237" s="1" t="s">
        <v>68</v>
      </c>
      <c r="N237" s="1" t="s">
        <v>69</v>
      </c>
      <c r="O237" s="1" t="s">
        <v>658</v>
      </c>
      <c r="P237" s="1" t="s">
        <v>659</v>
      </c>
      <c r="Q237" s="1" t="s">
        <v>60</v>
      </c>
      <c r="R237" s="1" t="s">
        <v>138</v>
      </c>
      <c r="S237" s="1" t="s">
        <v>87</v>
      </c>
      <c r="T237" s="2" t="s">
        <v>12</v>
      </c>
      <c r="U237" s="9">
        <v>3441248</v>
      </c>
      <c r="V237" s="7">
        <v>0</v>
      </c>
      <c r="W237" s="7">
        <f>+V237/40*60</f>
        <v>0</v>
      </c>
      <c r="X237" s="7">
        <f t="shared" si="67"/>
        <v>3441248</v>
      </c>
      <c r="Y237" s="2" t="s">
        <v>660</v>
      </c>
    </row>
    <row r="238" spans="1:25">
      <c r="A238" s="1" t="s">
        <v>257</v>
      </c>
      <c r="B238" s="1" t="s">
        <v>40</v>
      </c>
      <c r="C238" s="1" t="s">
        <v>89</v>
      </c>
      <c r="D238" s="1" t="s">
        <v>1</v>
      </c>
      <c r="E238" s="1" t="s">
        <v>2</v>
      </c>
      <c r="F238" s="1">
        <v>946</v>
      </c>
      <c r="G238" s="1" t="s">
        <v>15</v>
      </c>
      <c r="H238" s="1" t="s">
        <v>42</v>
      </c>
      <c r="I238" s="1">
        <v>70740</v>
      </c>
      <c r="J238" s="1">
        <v>2023</v>
      </c>
      <c r="K238" s="1">
        <v>1003900</v>
      </c>
      <c r="L238" s="1" t="s">
        <v>16</v>
      </c>
      <c r="M238" s="1" t="s">
        <v>84</v>
      </c>
      <c r="N238" s="1" t="s">
        <v>17</v>
      </c>
      <c r="O238" s="1" t="s">
        <v>661</v>
      </c>
      <c r="P238" s="1" t="s">
        <v>662</v>
      </c>
      <c r="Q238" s="1" t="s">
        <v>81</v>
      </c>
      <c r="R238" s="1" t="s">
        <v>132</v>
      </c>
      <c r="S238" s="1" t="s">
        <v>649</v>
      </c>
      <c r="T238" s="2" t="s">
        <v>12</v>
      </c>
      <c r="U238" s="9">
        <v>13759000</v>
      </c>
      <c r="V238" s="7">
        <v>0</v>
      </c>
      <c r="W238" s="7">
        <f>+V238/40*60</f>
        <v>0</v>
      </c>
      <c r="X238" s="7">
        <f t="shared" si="67"/>
        <v>13759000</v>
      </c>
      <c r="Y238" s="2" t="s">
        <v>663</v>
      </c>
    </row>
    <row r="239" spans="1:25">
      <c r="A239" s="1" t="s">
        <v>257</v>
      </c>
      <c r="B239" s="1" t="s">
        <v>40</v>
      </c>
      <c r="C239" s="1" t="s">
        <v>89</v>
      </c>
      <c r="D239" s="1" t="s">
        <v>1</v>
      </c>
      <c r="E239" s="1" t="s">
        <v>2</v>
      </c>
      <c r="F239" s="1">
        <v>4841</v>
      </c>
      <c r="G239" s="1" t="s">
        <v>3</v>
      </c>
      <c r="H239" s="1" t="s">
        <v>42</v>
      </c>
      <c r="I239" s="1">
        <v>59801</v>
      </c>
      <c r="J239" s="1">
        <v>2021</v>
      </c>
      <c r="K239" s="1">
        <v>1003424</v>
      </c>
      <c r="L239" s="1" t="s">
        <v>170</v>
      </c>
      <c r="M239" s="1" t="s">
        <v>55</v>
      </c>
      <c r="N239" s="1" t="s">
        <v>56</v>
      </c>
      <c r="O239" s="1" t="s">
        <v>472</v>
      </c>
      <c r="P239" s="1" t="s">
        <v>656</v>
      </c>
      <c r="Q239" s="1" t="s">
        <v>50</v>
      </c>
      <c r="R239" s="1" t="s">
        <v>169</v>
      </c>
      <c r="S239" s="1" t="s">
        <v>225</v>
      </c>
      <c r="T239" s="2" t="s">
        <v>12</v>
      </c>
      <c r="U239" s="9">
        <v>1499000</v>
      </c>
      <c r="V239" s="7">
        <v>0</v>
      </c>
      <c r="W239" s="7">
        <f>+V239/58*42</f>
        <v>0</v>
      </c>
      <c r="X239" s="7">
        <f t="shared" si="67"/>
        <v>1499000</v>
      </c>
      <c r="Y239" s="2" t="s">
        <v>664</v>
      </c>
    </row>
    <row r="240" spans="1:25">
      <c r="A240" s="1" t="s">
        <v>257</v>
      </c>
      <c r="B240" s="1" t="s">
        <v>40</v>
      </c>
      <c r="C240" s="1" t="s">
        <v>41</v>
      </c>
      <c r="D240" s="1" t="s">
        <v>1</v>
      </c>
      <c r="E240" s="1" t="s">
        <v>2</v>
      </c>
      <c r="F240" s="1">
        <v>946</v>
      </c>
      <c r="G240" s="1" t="s">
        <v>15</v>
      </c>
      <c r="H240" s="1" t="s">
        <v>42</v>
      </c>
      <c r="I240" s="1">
        <v>71911</v>
      </c>
      <c r="J240" s="1">
        <v>2024</v>
      </c>
      <c r="K240" s="1">
        <v>1003900</v>
      </c>
      <c r="L240" s="1" t="s">
        <v>16</v>
      </c>
      <c r="M240" s="1" t="s">
        <v>113</v>
      </c>
      <c r="N240" s="1" t="s">
        <v>17</v>
      </c>
      <c r="O240" s="1" t="s">
        <v>114</v>
      </c>
      <c r="P240" s="1" t="s">
        <v>133</v>
      </c>
      <c r="Q240" s="1" t="s">
        <v>157</v>
      </c>
      <c r="R240" s="1" t="s">
        <v>132</v>
      </c>
      <c r="S240" s="1" t="s">
        <v>49</v>
      </c>
      <c r="T240" s="2" t="s">
        <v>12</v>
      </c>
      <c r="U240" s="9">
        <v>73295002.939999998</v>
      </c>
      <c r="V240" s="7">
        <v>0</v>
      </c>
      <c r="W240" s="7">
        <f>+V240/40*60</f>
        <v>0</v>
      </c>
      <c r="X240" s="7">
        <f t="shared" si="67"/>
        <v>73295002.939999998</v>
      </c>
      <c r="Y240" s="2" t="s">
        <v>158</v>
      </c>
    </row>
    <row r="241" spans="1:25">
      <c r="A241" s="1" t="s">
        <v>257</v>
      </c>
      <c r="B241" s="1" t="s">
        <v>40</v>
      </c>
      <c r="C241" s="1" t="s">
        <v>41</v>
      </c>
      <c r="D241" s="1" t="s">
        <v>1</v>
      </c>
      <c r="E241" s="1" t="s">
        <v>2</v>
      </c>
      <c r="F241" s="1">
        <v>4841</v>
      </c>
      <c r="G241" s="1" t="s">
        <v>3</v>
      </c>
      <c r="H241" s="1" t="s">
        <v>42</v>
      </c>
      <c r="I241" s="1">
        <v>66418</v>
      </c>
      <c r="J241" s="1">
        <v>2023</v>
      </c>
      <c r="K241" s="1">
        <v>1003654</v>
      </c>
      <c r="L241" s="1" t="s">
        <v>16</v>
      </c>
      <c r="M241" s="1" t="s">
        <v>6</v>
      </c>
      <c r="N241" s="1" t="s">
        <v>69</v>
      </c>
      <c r="O241" s="1" t="s">
        <v>665</v>
      </c>
      <c r="P241" s="1" t="s">
        <v>666</v>
      </c>
      <c r="Q241" s="1" t="s">
        <v>157</v>
      </c>
      <c r="R241" s="1" t="s">
        <v>131</v>
      </c>
      <c r="S241" s="1" t="s">
        <v>49</v>
      </c>
      <c r="T241" s="2" t="s">
        <v>111</v>
      </c>
      <c r="U241" s="9">
        <v>0</v>
      </c>
      <c r="V241" s="7">
        <v>0</v>
      </c>
      <c r="W241" s="7">
        <f>+V241/40*60</f>
        <v>0</v>
      </c>
      <c r="X241" s="7">
        <f t="shared" si="67"/>
        <v>0</v>
      </c>
      <c r="Y241" s="2" t="s">
        <v>667</v>
      </c>
    </row>
    <row r="242" spans="1:25">
      <c r="A242" s="1" t="s">
        <v>257</v>
      </c>
      <c r="B242" s="1" t="s">
        <v>40</v>
      </c>
      <c r="C242" s="1" t="s">
        <v>89</v>
      </c>
      <c r="D242" s="1" t="s">
        <v>1</v>
      </c>
      <c r="E242" s="1" t="s">
        <v>2</v>
      </c>
      <c r="F242" s="1">
        <v>4841</v>
      </c>
      <c r="G242" s="1" t="s">
        <v>3</v>
      </c>
      <c r="H242" s="1" t="s">
        <v>42</v>
      </c>
      <c r="I242" s="1">
        <v>58988</v>
      </c>
      <c r="J242" s="1">
        <v>2021</v>
      </c>
      <c r="K242" s="1">
        <v>1003424</v>
      </c>
      <c r="L242" s="1" t="s">
        <v>170</v>
      </c>
      <c r="M242" s="1" t="s">
        <v>55</v>
      </c>
      <c r="N242" s="1" t="s">
        <v>56</v>
      </c>
      <c r="O242" s="1" t="s">
        <v>668</v>
      </c>
      <c r="P242" s="1" t="s">
        <v>669</v>
      </c>
      <c r="Q242" s="1" t="s">
        <v>50</v>
      </c>
      <c r="R242" s="1" t="s">
        <v>169</v>
      </c>
      <c r="S242" s="1" t="s">
        <v>225</v>
      </c>
      <c r="T242" s="2" t="s">
        <v>12</v>
      </c>
      <c r="U242" s="9">
        <v>3290000</v>
      </c>
      <c r="V242" s="7">
        <v>0</v>
      </c>
      <c r="W242" s="7">
        <f t="shared" ref="W242:W243" si="68">+V242/58*42</f>
        <v>0</v>
      </c>
      <c r="X242" s="7">
        <f t="shared" ref="X242:X243" si="69">+U242+V242+W242</f>
        <v>3290000</v>
      </c>
      <c r="Y242" s="2" t="s">
        <v>670</v>
      </c>
    </row>
    <row r="243" spans="1:25">
      <c r="A243" s="1" t="s">
        <v>257</v>
      </c>
      <c r="B243" s="1" t="s">
        <v>40</v>
      </c>
      <c r="C243" s="1" t="s">
        <v>89</v>
      </c>
      <c r="D243" s="1" t="s">
        <v>1</v>
      </c>
      <c r="E243" s="1" t="s">
        <v>2</v>
      </c>
      <c r="F243" s="1">
        <v>4841</v>
      </c>
      <c r="G243" s="1" t="s">
        <v>3</v>
      </c>
      <c r="H243" s="1" t="s">
        <v>42</v>
      </c>
      <c r="I243" s="1">
        <v>60364</v>
      </c>
      <c r="J243" s="1">
        <v>2021</v>
      </c>
      <c r="K243" s="1">
        <v>1003424</v>
      </c>
      <c r="L243" s="1" t="s">
        <v>672</v>
      </c>
      <c r="M243" s="1" t="s">
        <v>473</v>
      </c>
      <c r="N243" s="1" t="s">
        <v>272</v>
      </c>
      <c r="O243" s="1" t="s">
        <v>655</v>
      </c>
      <c r="P243" s="1" t="s">
        <v>673</v>
      </c>
      <c r="Q243" s="1" t="s">
        <v>150</v>
      </c>
      <c r="R243" s="1" t="s">
        <v>671</v>
      </c>
      <c r="S243" s="1" t="s">
        <v>225</v>
      </c>
      <c r="T243" s="2" t="s">
        <v>111</v>
      </c>
      <c r="U243" s="9">
        <v>32480278</v>
      </c>
      <c r="V243" s="7">
        <v>0</v>
      </c>
      <c r="W243" s="7">
        <f t="shared" si="68"/>
        <v>0</v>
      </c>
      <c r="X243" s="7">
        <f t="shared" si="69"/>
        <v>32480278</v>
      </c>
      <c r="Y243" s="2" t="s">
        <v>674</v>
      </c>
    </row>
    <row r="244" spans="1:25">
      <c r="A244" s="1" t="s">
        <v>257</v>
      </c>
      <c r="B244" s="1" t="s">
        <v>40</v>
      </c>
      <c r="C244" s="1" t="s">
        <v>41</v>
      </c>
      <c r="D244" s="1" t="s">
        <v>1</v>
      </c>
      <c r="E244" s="1" t="s">
        <v>2</v>
      </c>
      <c r="F244" s="1">
        <v>4841</v>
      </c>
      <c r="G244" s="1" t="s">
        <v>3</v>
      </c>
      <c r="H244" s="1" t="s">
        <v>42</v>
      </c>
      <c r="I244" s="1">
        <v>64483</v>
      </c>
      <c r="J244" s="1">
        <v>2022</v>
      </c>
      <c r="K244" s="1">
        <v>1003789</v>
      </c>
      <c r="L244" s="1" t="s">
        <v>16</v>
      </c>
      <c r="M244" s="1" t="s">
        <v>69</v>
      </c>
      <c r="N244" s="1" t="s">
        <v>301</v>
      </c>
      <c r="O244" s="1" t="s">
        <v>464</v>
      </c>
      <c r="P244" s="1" t="s">
        <v>465</v>
      </c>
      <c r="Q244" s="1" t="s">
        <v>81</v>
      </c>
      <c r="R244" s="1" t="s">
        <v>603</v>
      </c>
      <c r="S244" s="1" t="s">
        <v>73</v>
      </c>
      <c r="T244" s="2" t="s">
        <v>111</v>
      </c>
      <c r="U244" s="9">
        <v>0</v>
      </c>
      <c r="V244" s="7">
        <v>0</v>
      </c>
      <c r="W244" s="7">
        <f>+V244/40*60</f>
        <v>0</v>
      </c>
      <c r="X244" s="7">
        <f>+U244+V244+W244</f>
        <v>0</v>
      </c>
      <c r="Y244" s="2" t="s">
        <v>467</v>
      </c>
    </row>
    <row r="245" spans="1:25">
      <c r="A245" s="1" t="s">
        <v>257</v>
      </c>
      <c r="B245" s="1" t="s">
        <v>40</v>
      </c>
      <c r="C245" s="1" t="s">
        <v>89</v>
      </c>
      <c r="D245" s="1" t="s">
        <v>1</v>
      </c>
      <c r="E245" s="1" t="s">
        <v>2</v>
      </c>
      <c r="F245" s="1">
        <v>946</v>
      </c>
      <c r="G245" s="1" t="s">
        <v>15</v>
      </c>
      <c r="H245" s="1" t="s">
        <v>42</v>
      </c>
      <c r="I245" s="1">
        <v>79106</v>
      </c>
      <c r="J245" s="1">
        <v>2025</v>
      </c>
      <c r="K245" s="1">
        <v>1004163</v>
      </c>
      <c r="L245" s="1" t="s">
        <v>16</v>
      </c>
      <c r="M245" s="1" t="s">
        <v>675</v>
      </c>
      <c r="N245" s="1" t="s">
        <v>78</v>
      </c>
      <c r="O245" s="1" t="s">
        <v>676</v>
      </c>
      <c r="P245" s="1" t="s">
        <v>525</v>
      </c>
      <c r="Q245" s="1" t="s">
        <v>50</v>
      </c>
      <c r="R245" s="1" t="s">
        <v>90</v>
      </c>
      <c r="S245" s="1" t="s">
        <v>225</v>
      </c>
      <c r="T245" s="2" t="s">
        <v>12</v>
      </c>
      <c r="U245" s="9">
        <v>4739000</v>
      </c>
      <c r="V245" s="7">
        <v>0</v>
      </c>
      <c r="W245" s="7">
        <f>+V245/40*60</f>
        <v>0</v>
      </c>
      <c r="X245" s="7">
        <f>+U245+V245+W245</f>
        <v>4739000</v>
      </c>
      <c r="Y245" s="2" t="s">
        <v>677</v>
      </c>
    </row>
    <row r="246" spans="1:25">
      <c r="A246" s="1" t="s">
        <v>257</v>
      </c>
      <c r="B246" s="1" t="s">
        <v>40</v>
      </c>
      <c r="C246" s="1" t="s">
        <v>41</v>
      </c>
      <c r="D246" s="1" t="s">
        <v>1</v>
      </c>
      <c r="E246" s="1" t="s">
        <v>2</v>
      </c>
      <c r="F246" s="1">
        <v>946</v>
      </c>
      <c r="G246" s="1" t="s">
        <v>15</v>
      </c>
      <c r="H246" s="1" t="s">
        <v>42</v>
      </c>
      <c r="I246" s="1">
        <v>71903</v>
      </c>
      <c r="J246" s="1">
        <v>2024</v>
      </c>
      <c r="K246" s="1">
        <v>1003900</v>
      </c>
      <c r="L246" s="1" t="s">
        <v>679</v>
      </c>
      <c r="M246" s="1" t="s">
        <v>113</v>
      </c>
      <c r="N246" s="1" t="s">
        <v>17</v>
      </c>
      <c r="O246" s="1" t="s">
        <v>114</v>
      </c>
      <c r="P246" s="1" t="s">
        <v>115</v>
      </c>
      <c r="Q246" s="1" t="s">
        <v>60</v>
      </c>
      <c r="R246" s="1" t="s">
        <v>678</v>
      </c>
      <c r="S246" s="1" t="s">
        <v>65</v>
      </c>
      <c r="T246" s="2" t="s">
        <v>583</v>
      </c>
      <c r="U246" s="9">
        <v>0</v>
      </c>
      <c r="V246" s="7">
        <v>0</v>
      </c>
      <c r="W246" s="7">
        <f>+V246/40*60</f>
        <v>0</v>
      </c>
      <c r="X246" s="7">
        <f>+U246+V246+W246</f>
        <v>0</v>
      </c>
      <c r="Y246" s="2" t="s">
        <v>134</v>
      </c>
    </row>
    <row r="247" spans="1:25">
      <c r="A247" s="1" t="s">
        <v>257</v>
      </c>
      <c r="B247" s="1" t="s">
        <v>40</v>
      </c>
      <c r="C247" s="1" t="s">
        <v>41</v>
      </c>
      <c r="D247" s="1" t="s">
        <v>1</v>
      </c>
      <c r="E247" s="1" t="s">
        <v>2</v>
      </c>
      <c r="F247" s="1">
        <v>946</v>
      </c>
      <c r="G247" s="1" t="s">
        <v>15</v>
      </c>
      <c r="H247" s="1" t="s">
        <v>42</v>
      </c>
      <c r="I247" s="1">
        <v>78584</v>
      </c>
      <c r="J247" s="1">
        <v>2025</v>
      </c>
      <c r="K247" s="1">
        <v>1004163</v>
      </c>
      <c r="L247" s="1" t="s">
        <v>16</v>
      </c>
      <c r="M247" s="1" t="s">
        <v>102</v>
      </c>
      <c r="N247" s="1" t="s">
        <v>78</v>
      </c>
      <c r="O247" s="1" t="s">
        <v>159</v>
      </c>
      <c r="P247" s="1" t="s">
        <v>160</v>
      </c>
      <c r="Q247" s="1" t="s">
        <v>161</v>
      </c>
      <c r="R247" s="1" t="s">
        <v>90</v>
      </c>
      <c r="S247" s="1" t="s">
        <v>162</v>
      </c>
      <c r="T247" s="2" t="s">
        <v>12</v>
      </c>
      <c r="U247" s="9">
        <v>74676790.5</v>
      </c>
      <c r="V247" s="7">
        <v>0</v>
      </c>
      <c r="W247" s="7">
        <f t="shared" ref="W247:W248" si="70">+V247/40*60</f>
        <v>0</v>
      </c>
      <c r="X247" s="7">
        <f t="shared" ref="X247:X248" si="71">+U247+V247+W247</f>
        <v>74676790.5</v>
      </c>
      <c r="Y247" s="2" t="s">
        <v>164</v>
      </c>
    </row>
    <row r="248" spans="1:25">
      <c r="A248" s="1" t="s">
        <v>257</v>
      </c>
      <c r="B248" s="1" t="s">
        <v>40</v>
      </c>
      <c r="C248" s="1" t="s">
        <v>146</v>
      </c>
      <c r="D248" s="1" t="s">
        <v>1</v>
      </c>
      <c r="E248" s="1" t="s">
        <v>2</v>
      </c>
      <c r="F248" s="1">
        <v>946</v>
      </c>
      <c r="G248" s="1" t="s">
        <v>15</v>
      </c>
      <c r="H248" s="1" t="s">
        <v>42</v>
      </c>
      <c r="I248" s="1">
        <v>81252</v>
      </c>
      <c r="J248" s="1">
        <v>2026</v>
      </c>
      <c r="K248" s="1">
        <v>1004163</v>
      </c>
      <c r="L248" s="1" t="s">
        <v>16</v>
      </c>
      <c r="M248" s="1" t="s">
        <v>91</v>
      </c>
      <c r="N248" s="1" t="s">
        <v>78</v>
      </c>
      <c r="O248" s="1" t="s">
        <v>621</v>
      </c>
      <c r="P248" s="1" t="s">
        <v>622</v>
      </c>
      <c r="Q248" s="1" t="s">
        <v>150</v>
      </c>
      <c r="R248" s="1" t="s">
        <v>147</v>
      </c>
      <c r="S248" s="1" t="s">
        <v>151</v>
      </c>
      <c r="T248" s="2" t="s">
        <v>583</v>
      </c>
      <c r="U248" s="9">
        <v>0</v>
      </c>
      <c r="V248" s="7">
        <v>0</v>
      </c>
      <c r="W248" s="7">
        <f t="shared" si="70"/>
        <v>0</v>
      </c>
      <c r="X248" s="7">
        <f t="shared" si="71"/>
        <v>0</v>
      </c>
      <c r="Y248" s="2" t="s">
        <v>641</v>
      </c>
    </row>
    <row r="249" spans="1:25">
      <c r="A249" s="1" t="s">
        <v>257</v>
      </c>
      <c r="B249" s="1" t="s">
        <v>40</v>
      </c>
      <c r="C249" s="1" t="s">
        <v>41</v>
      </c>
      <c r="D249" s="1" t="s">
        <v>1</v>
      </c>
      <c r="E249" s="1" t="s">
        <v>2</v>
      </c>
      <c r="F249" s="1">
        <v>946</v>
      </c>
      <c r="G249" s="1" t="s">
        <v>15</v>
      </c>
      <c r="H249" s="1" t="s">
        <v>42</v>
      </c>
      <c r="I249" s="1">
        <v>77172</v>
      </c>
      <c r="J249" s="1">
        <v>2025</v>
      </c>
      <c r="K249" s="1">
        <v>1003900</v>
      </c>
      <c r="L249" s="1" t="s">
        <v>76</v>
      </c>
      <c r="M249" s="1" t="s">
        <v>237</v>
      </c>
      <c r="N249" s="1" t="s">
        <v>18</v>
      </c>
      <c r="O249" s="1" t="s">
        <v>681</v>
      </c>
      <c r="P249" s="1" t="s">
        <v>682</v>
      </c>
      <c r="Q249" s="1" t="s">
        <v>81</v>
      </c>
      <c r="R249" s="1" t="s">
        <v>680</v>
      </c>
      <c r="S249" s="1" t="s">
        <v>73</v>
      </c>
      <c r="T249" s="2" t="s">
        <v>12</v>
      </c>
      <c r="U249" s="9">
        <v>13264376</v>
      </c>
      <c r="V249" s="7">
        <v>0</v>
      </c>
      <c r="W249" s="7">
        <f>+V249/40*60</f>
        <v>0</v>
      </c>
      <c r="X249" s="7">
        <f>+U249+V249+W249</f>
        <v>13264376</v>
      </c>
      <c r="Y249" s="2" t="s">
        <v>683</v>
      </c>
    </row>
    <row r="250" spans="1:25">
      <c r="A250" s="1" t="s">
        <v>257</v>
      </c>
      <c r="B250" s="1" t="s">
        <v>40</v>
      </c>
      <c r="C250" s="1" t="s">
        <v>41</v>
      </c>
      <c r="D250" s="1" t="s">
        <v>1</v>
      </c>
      <c r="E250" s="1" t="s">
        <v>2</v>
      </c>
      <c r="F250" s="1">
        <v>946</v>
      </c>
      <c r="G250" s="1" t="s">
        <v>15</v>
      </c>
      <c r="H250" s="1" t="s">
        <v>42</v>
      </c>
      <c r="I250" s="1">
        <v>79517</v>
      </c>
      <c r="J250" s="1">
        <v>2025</v>
      </c>
      <c r="K250" s="1">
        <v>1004163</v>
      </c>
      <c r="L250" s="1" t="s">
        <v>16</v>
      </c>
      <c r="M250" s="1" t="s">
        <v>165</v>
      </c>
      <c r="N250" s="1" t="s">
        <v>78</v>
      </c>
      <c r="O250" s="1" t="s">
        <v>166</v>
      </c>
      <c r="P250" s="1" t="s">
        <v>167</v>
      </c>
      <c r="Q250" s="1" t="s">
        <v>110</v>
      </c>
      <c r="R250" s="1" t="s">
        <v>90</v>
      </c>
      <c r="S250" s="1" t="s">
        <v>162</v>
      </c>
      <c r="T250" s="2" t="s">
        <v>12</v>
      </c>
      <c r="U250" s="9">
        <v>29628720</v>
      </c>
      <c r="V250" s="7">
        <v>0</v>
      </c>
      <c r="W250" s="7">
        <f t="shared" ref="W250:W251" si="72">+V250/40*60</f>
        <v>0</v>
      </c>
      <c r="X250" s="7">
        <f t="shared" ref="X250:X251" si="73">+U250+V250+W250</f>
        <v>29628720</v>
      </c>
      <c r="Y250" s="2" t="s">
        <v>168</v>
      </c>
    </row>
    <row r="251" spans="1:25">
      <c r="A251" s="1" t="s">
        <v>257</v>
      </c>
      <c r="B251" s="1" t="s">
        <v>40</v>
      </c>
      <c r="C251" s="1" t="s">
        <v>89</v>
      </c>
      <c r="D251" s="1" t="s">
        <v>1</v>
      </c>
      <c r="E251" s="1" t="s">
        <v>2</v>
      </c>
      <c r="F251" s="1">
        <v>946</v>
      </c>
      <c r="G251" s="1" t="s">
        <v>15</v>
      </c>
      <c r="H251" s="1" t="s">
        <v>42</v>
      </c>
      <c r="I251" s="1">
        <v>81066</v>
      </c>
      <c r="J251" s="1">
        <v>2026</v>
      </c>
      <c r="K251" s="1">
        <v>1004163</v>
      </c>
      <c r="L251" s="1" t="s">
        <v>16</v>
      </c>
      <c r="M251" s="1" t="s">
        <v>102</v>
      </c>
      <c r="N251" s="1" t="s">
        <v>78</v>
      </c>
      <c r="O251" s="1" t="s">
        <v>684</v>
      </c>
      <c r="P251" s="1" t="s">
        <v>217</v>
      </c>
      <c r="Q251" s="1" t="s">
        <v>50</v>
      </c>
      <c r="R251" s="1" t="s">
        <v>90</v>
      </c>
      <c r="S251" s="1" t="s">
        <v>225</v>
      </c>
      <c r="T251" s="2" t="s">
        <v>12</v>
      </c>
      <c r="U251" s="9">
        <v>1669000</v>
      </c>
      <c r="V251" s="7">
        <v>0</v>
      </c>
      <c r="W251" s="7">
        <f t="shared" si="72"/>
        <v>0</v>
      </c>
      <c r="X251" s="7">
        <f t="shared" si="73"/>
        <v>1669000</v>
      </c>
      <c r="Y251" s="2" t="s">
        <v>685</v>
      </c>
    </row>
    <row r="252" spans="1:25">
      <c r="A252" s="1" t="s">
        <v>257</v>
      </c>
      <c r="B252" s="1" t="s">
        <v>40</v>
      </c>
      <c r="C252" s="1" t="s">
        <v>89</v>
      </c>
      <c r="D252" s="1" t="s">
        <v>1</v>
      </c>
      <c r="E252" s="1" t="s">
        <v>2</v>
      </c>
      <c r="F252" s="1">
        <v>4841</v>
      </c>
      <c r="G252" s="1" t="s">
        <v>3</v>
      </c>
      <c r="H252" s="1" t="s">
        <v>42</v>
      </c>
      <c r="I252" s="1">
        <v>59930</v>
      </c>
      <c r="J252" s="1">
        <v>2021</v>
      </c>
      <c r="K252" s="1">
        <v>1003424</v>
      </c>
      <c r="L252" s="1" t="s">
        <v>170</v>
      </c>
      <c r="M252" s="1" t="s">
        <v>55</v>
      </c>
      <c r="N252" s="1" t="s">
        <v>56</v>
      </c>
      <c r="O252" s="1" t="s">
        <v>192</v>
      </c>
      <c r="P252" s="1" t="s">
        <v>193</v>
      </c>
      <c r="Q252" s="1" t="s">
        <v>50</v>
      </c>
      <c r="R252" s="1" t="s">
        <v>169</v>
      </c>
      <c r="S252" s="1" t="s">
        <v>173</v>
      </c>
      <c r="T252" s="2" t="s">
        <v>12</v>
      </c>
      <c r="U252" s="9">
        <v>10290000</v>
      </c>
      <c r="V252" s="7">
        <v>0</v>
      </c>
      <c r="W252" s="7">
        <f>+V252/58*42</f>
        <v>0</v>
      </c>
      <c r="X252" s="7">
        <f>+U252+V252+W252</f>
        <v>10290000</v>
      </c>
      <c r="Y252" s="2" t="s">
        <v>194</v>
      </c>
    </row>
    <row r="253" spans="1:25">
      <c r="A253" s="1" t="s">
        <v>257</v>
      </c>
      <c r="B253" s="1" t="s">
        <v>40</v>
      </c>
      <c r="C253" s="1" t="s">
        <v>186</v>
      </c>
      <c r="D253" s="1" t="s">
        <v>1</v>
      </c>
      <c r="E253" s="1" t="s">
        <v>2</v>
      </c>
      <c r="F253" s="1">
        <v>946</v>
      </c>
      <c r="G253" s="1" t="s">
        <v>15</v>
      </c>
      <c r="H253" s="1" t="s">
        <v>42</v>
      </c>
      <c r="I253" s="1">
        <v>83339</v>
      </c>
      <c r="J253" s="1">
        <v>2026</v>
      </c>
      <c r="K253" s="1">
        <v>1004163</v>
      </c>
      <c r="L253" s="1" t="s">
        <v>16</v>
      </c>
      <c r="M253" s="1" t="s">
        <v>78</v>
      </c>
      <c r="N253" s="1" t="s">
        <v>195</v>
      </c>
      <c r="O253" s="1" t="s">
        <v>196</v>
      </c>
      <c r="P253" s="1" t="s">
        <v>197</v>
      </c>
      <c r="Q253" s="1" t="s">
        <v>49</v>
      </c>
      <c r="R253" s="1" t="s">
        <v>90</v>
      </c>
      <c r="S253" s="1" t="s">
        <v>190</v>
      </c>
      <c r="T253" s="2" t="s">
        <v>686</v>
      </c>
      <c r="U253" s="9">
        <v>0</v>
      </c>
      <c r="V253" s="7">
        <v>6381220</v>
      </c>
      <c r="W253" s="7">
        <f t="shared" ref="W253:W257" si="74">+V253/40*60</f>
        <v>9571830</v>
      </c>
      <c r="X253" s="7">
        <f t="shared" ref="X253:X257" si="75">+U253+V253+W253</f>
        <v>15953050</v>
      </c>
      <c r="Y253" s="2" t="s">
        <v>199</v>
      </c>
    </row>
    <row r="254" spans="1:25">
      <c r="A254" s="1" t="s">
        <v>257</v>
      </c>
      <c r="B254" s="1" t="s">
        <v>40</v>
      </c>
      <c r="C254" s="1" t="s">
        <v>186</v>
      </c>
      <c r="D254" s="1" t="s">
        <v>1</v>
      </c>
      <c r="E254" s="1" t="s">
        <v>2</v>
      </c>
      <c r="F254" s="1">
        <v>946</v>
      </c>
      <c r="G254" s="1" t="s">
        <v>15</v>
      </c>
      <c r="H254" s="1" t="s">
        <v>42</v>
      </c>
      <c r="I254" s="1">
        <v>83342</v>
      </c>
      <c r="J254" s="1">
        <v>2026</v>
      </c>
      <c r="K254" s="1">
        <v>1004163</v>
      </c>
      <c r="L254" s="1" t="s">
        <v>16</v>
      </c>
      <c r="M254" s="1" t="s">
        <v>78</v>
      </c>
      <c r="N254" s="1" t="s">
        <v>195</v>
      </c>
      <c r="O254" s="1" t="s">
        <v>196</v>
      </c>
      <c r="P254" s="1" t="s">
        <v>197</v>
      </c>
      <c r="Q254" s="1" t="s">
        <v>49</v>
      </c>
      <c r="R254" s="1" t="s">
        <v>90</v>
      </c>
      <c r="S254" s="1" t="s">
        <v>190</v>
      </c>
      <c r="T254" s="2" t="s">
        <v>686</v>
      </c>
      <c r="U254" s="9">
        <v>0</v>
      </c>
      <c r="V254" s="7">
        <v>6381220</v>
      </c>
      <c r="W254" s="7">
        <f t="shared" si="74"/>
        <v>9571830</v>
      </c>
      <c r="X254" s="7">
        <f t="shared" si="75"/>
        <v>15953050</v>
      </c>
      <c r="Y254" s="2" t="s">
        <v>200</v>
      </c>
    </row>
    <row r="255" spans="1:25">
      <c r="A255" s="1" t="s">
        <v>257</v>
      </c>
      <c r="B255" s="1" t="s">
        <v>40</v>
      </c>
      <c r="C255" s="1" t="s">
        <v>41</v>
      </c>
      <c r="D255" s="1" t="s">
        <v>1</v>
      </c>
      <c r="E255" s="1" t="s">
        <v>2</v>
      </c>
      <c r="F255" s="1">
        <v>946</v>
      </c>
      <c r="G255" s="1" t="s">
        <v>15</v>
      </c>
      <c r="H255" s="1" t="s">
        <v>42</v>
      </c>
      <c r="I255" s="1">
        <v>79229</v>
      </c>
      <c r="J255" s="1">
        <v>2025</v>
      </c>
      <c r="K255" s="1">
        <v>1004163</v>
      </c>
      <c r="L255" s="1" t="s">
        <v>44</v>
      </c>
      <c r="M255" s="1" t="s">
        <v>165</v>
      </c>
      <c r="N255" s="1" t="s">
        <v>78</v>
      </c>
      <c r="O255" s="1" t="s">
        <v>176</v>
      </c>
      <c r="P255" s="1" t="s">
        <v>177</v>
      </c>
      <c r="Q255" s="1" t="s">
        <v>179</v>
      </c>
      <c r="R255" s="1" t="s">
        <v>175</v>
      </c>
      <c r="S255" s="1" t="s">
        <v>162</v>
      </c>
      <c r="T255" s="2" t="s">
        <v>12</v>
      </c>
      <c r="U255" s="9">
        <v>152330901.18000001</v>
      </c>
      <c r="V255" s="7">
        <v>0</v>
      </c>
      <c r="W255" s="7">
        <f t="shared" si="74"/>
        <v>0</v>
      </c>
      <c r="X255" s="7">
        <f t="shared" si="75"/>
        <v>152330901.18000001</v>
      </c>
      <c r="Y255" s="2" t="s">
        <v>180</v>
      </c>
    </row>
    <row r="256" spans="1:25">
      <c r="A256" s="1" t="s">
        <v>257</v>
      </c>
      <c r="B256" s="1" t="s">
        <v>40</v>
      </c>
      <c r="C256" s="1" t="s">
        <v>146</v>
      </c>
      <c r="D256" s="1" t="s">
        <v>1</v>
      </c>
      <c r="E256" s="1" t="s">
        <v>2</v>
      </c>
      <c r="F256" s="1">
        <v>4841</v>
      </c>
      <c r="G256" s="1" t="s">
        <v>3</v>
      </c>
      <c r="H256" s="1" t="s">
        <v>42</v>
      </c>
      <c r="I256" s="1">
        <v>72340</v>
      </c>
      <c r="J256" s="1">
        <v>2024</v>
      </c>
      <c r="K256" s="1">
        <v>1003789</v>
      </c>
      <c r="L256" s="1" t="s">
        <v>16</v>
      </c>
      <c r="M256" s="1" t="s">
        <v>687</v>
      </c>
      <c r="N256" s="1" t="s">
        <v>24</v>
      </c>
      <c r="O256" s="1" t="s">
        <v>688</v>
      </c>
      <c r="P256" s="1" t="s">
        <v>689</v>
      </c>
      <c r="Q256" s="1" t="s">
        <v>150</v>
      </c>
      <c r="R256" s="1" t="s">
        <v>488</v>
      </c>
      <c r="S256" s="1" t="s">
        <v>240</v>
      </c>
      <c r="T256" s="2" t="s">
        <v>12</v>
      </c>
      <c r="U256" s="9">
        <v>6003410.0800000001</v>
      </c>
      <c r="V256" s="7">
        <v>0</v>
      </c>
      <c r="W256" s="7">
        <f t="shared" si="74"/>
        <v>0</v>
      </c>
      <c r="X256" s="7">
        <f t="shared" si="75"/>
        <v>6003410.0800000001</v>
      </c>
      <c r="Y256" s="2" t="s">
        <v>690</v>
      </c>
    </row>
    <row r="257" spans="1:25">
      <c r="A257" s="1" t="s">
        <v>257</v>
      </c>
      <c r="B257" s="1" t="s">
        <v>40</v>
      </c>
      <c r="C257" s="1" t="s">
        <v>146</v>
      </c>
      <c r="D257" s="1" t="s">
        <v>1</v>
      </c>
      <c r="E257" s="1" t="s">
        <v>2</v>
      </c>
      <c r="F257" s="1">
        <v>4841</v>
      </c>
      <c r="G257" s="1" t="s">
        <v>3</v>
      </c>
      <c r="H257" s="1" t="s">
        <v>42</v>
      </c>
      <c r="I257" s="1">
        <v>77550</v>
      </c>
      <c r="J257" s="1">
        <v>2025</v>
      </c>
      <c r="K257" s="1">
        <v>1003789</v>
      </c>
      <c r="L257" s="1" t="s">
        <v>16</v>
      </c>
      <c r="M257" s="1" t="s">
        <v>687</v>
      </c>
      <c r="N257" s="1" t="s">
        <v>24</v>
      </c>
      <c r="O257" s="1" t="s">
        <v>691</v>
      </c>
      <c r="P257" s="1" t="s">
        <v>590</v>
      </c>
      <c r="Q257" s="1" t="s">
        <v>150</v>
      </c>
      <c r="R257" s="1" t="s">
        <v>488</v>
      </c>
      <c r="S257" s="1" t="s">
        <v>151</v>
      </c>
      <c r="T257" s="2" t="s">
        <v>111</v>
      </c>
      <c r="U257" s="9">
        <v>15909805</v>
      </c>
      <c r="V257" s="7">
        <v>0</v>
      </c>
      <c r="W257" s="7">
        <f t="shared" si="74"/>
        <v>0</v>
      </c>
      <c r="X257" s="7">
        <f t="shared" si="75"/>
        <v>15909805</v>
      </c>
      <c r="Y257" s="2" t="s">
        <v>692</v>
      </c>
    </row>
    <row r="258" spans="1:25">
      <c r="A258" s="1" t="s">
        <v>257</v>
      </c>
      <c r="B258" s="1" t="s">
        <v>40</v>
      </c>
      <c r="C258" s="1" t="s">
        <v>89</v>
      </c>
      <c r="D258" s="1" t="s">
        <v>1</v>
      </c>
      <c r="E258" s="1" t="s">
        <v>2</v>
      </c>
      <c r="F258" s="1">
        <v>4841</v>
      </c>
      <c r="G258" s="1" t="s">
        <v>3</v>
      </c>
      <c r="H258" s="1" t="s">
        <v>42</v>
      </c>
      <c r="I258" s="1">
        <v>59067</v>
      </c>
      <c r="J258" s="1">
        <v>2021</v>
      </c>
      <c r="K258" s="1">
        <v>1003424</v>
      </c>
      <c r="L258" s="1" t="s">
        <v>170</v>
      </c>
      <c r="M258" s="1" t="s">
        <v>55</v>
      </c>
      <c r="N258" s="1" t="s">
        <v>56</v>
      </c>
      <c r="O258" s="1" t="s">
        <v>171</v>
      </c>
      <c r="P258" s="1" t="s">
        <v>172</v>
      </c>
      <c r="Q258" s="1" t="s">
        <v>150</v>
      </c>
      <c r="R258" s="1" t="s">
        <v>169</v>
      </c>
      <c r="S258" s="1" t="s">
        <v>173</v>
      </c>
      <c r="T258" s="2" t="s">
        <v>12</v>
      </c>
      <c r="U258" s="9">
        <v>54412000</v>
      </c>
      <c r="V258" s="7">
        <v>0</v>
      </c>
      <c r="W258" s="7">
        <f>+V258/58*42</f>
        <v>0</v>
      </c>
      <c r="X258" s="7">
        <f>+U258+V258+W258</f>
        <v>54412000</v>
      </c>
      <c r="Y258" s="2" t="s">
        <v>174</v>
      </c>
    </row>
    <row r="259" spans="1:25">
      <c r="A259" s="1" t="s">
        <v>257</v>
      </c>
      <c r="B259" s="1" t="s">
        <v>40</v>
      </c>
      <c r="C259" s="1" t="s">
        <v>41</v>
      </c>
      <c r="D259" s="1" t="s">
        <v>1</v>
      </c>
      <c r="E259" s="1" t="s">
        <v>2</v>
      </c>
      <c r="F259" s="1">
        <v>946</v>
      </c>
      <c r="G259" s="1" t="s">
        <v>15</v>
      </c>
      <c r="H259" s="1" t="s">
        <v>42</v>
      </c>
      <c r="I259" s="1">
        <v>76180</v>
      </c>
      <c r="J259" s="1">
        <v>2025</v>
      </c>
      <c r="K259" s="1">
        <v>1003900</v>
      </c>
      <c r="L259" s="1" t="s">
        <v>4</v>
      </c>
      <c r="M259" s="1" t="s">
        <v>17</v>
      </c>
      <c r="N259" s="1" t="s">
        <v>18</v>
      </c>
      <c r="O259" s="1" t="s">
        <v>694</v>
      </c>
      <c r="P259" s="1" t="s">
        <v>549</v>
      </c>
      <c r="Q259" s="1" t="s">
        <v>110</v>
      </c>
      <c r="R259" s="1" t="s">
        <v>693</v>
      </c>
      <c r="S259" s="1" t="s">
        <v>73</v>
      </c>
      <c r="T259" s="2" t="s">
        <v>12</v>
      </c>
      <c r="U259" s="9">
        <v>25068753</v>
      </c>
      <c r="V259" s="7">
        <v>0</v>
      </c>
      <c r="W259" s="7">
        <f t="shared" ref="W259:W260" si="76">+V259/40*60</f>
        <v>0</v>
      </c>
      <c r="X259" s="7">
        <f t="shared" ref="X259:X263" si="77">+U259+V259+W259</f>
        <v>25068753</v>
      </c>
      <c r="Y259" s="2" t="s">
        <v>695</v>
      </c>
    </row>
    <row r="260" spans="1:25">
      <c r="A260" s="1" t="s">
        <v>257</v>
      </c>
      <c r="B260" s="1" t="s">
        <v>40</v>
      </c>
      <c r="C260" s="1" t="s">
        <v>41</v>
      </c>
      <c r="D260" s="1" t="s">
        <v>1</v>
      </c>
      <c r="E260" s="1" t="s">
        <v>2</v>
      </c>
      <c r="F260" s="1">
        <v>946</v>
      </c>
      <c r="G260" s="1" t="s">
        <v>15</v>
      </c>
      <c r="H260" s="1" t="s">
        <v>42</v>
      </c>
      <c r="I260" s="1">
        <v>76409</v>
      </c>
      <c r="J260" s="1">
        <v>2025</v>
      </c>
      <c r="K260" s="1">
        <v>1003900</v>
      </c>
      <c r="L260" s="1" t="s">
        <v>16</v>
      </c>
      <c r="M260" s="1" t="s">
        <v>17</v>
      </c>
      <c r="N260" s="1" t="s">
        <v>18</v>
      </c>
      <c r="O260" s="1" t="s">
        <v>696</v>
      </c>
      <c r="P260" s="1" t="s">
        <v>534</v>
      </c>
      <c r="Q260" s="1" t="s">
        <v>50</v>
      </c>
      <c r="R260" s="1" t="s">
        <v>132</v>
      </c>
      <c r="S260" s="1" t="s">
        <v>162</v>
      </c>
      <c r="T260" s="2" t="s">
        <v>12</v>
      </c>
      <c r="U260" s="9">
        <v>8148125</v>
      </c>
      <c r="V260" s="7">
        <v>0</v>
      </c>
      <c r="W260" s="7">
        <f t="shared" si="76"/>
        <v>0</v>
      </c>
      <c r="X260" s="7">
        <f t="shared" si="77"/>
        <v>8148125</v>
      </c>
      <c r="Y260" s="2" t="s">
        <v>697</v>
      </c>
    </row>
    <row r="261" spans="1:25">
      <c r="A261" s="1" t="s">
        <v>257</v>
      </c>
      <c r="B261" s="1" t="s">
        <v>40</v>
      </c>
      <c r="C261" s="1" t="s">
        <v>41</v>
      </c>
      <c r="D261" s="1" t="s">
        <v>1</v>
      </c>
      <c r="E261" s="1" t="s">
        <v>2</v>
      </c>
      <c r="F261" s="1">
        <v>4841</v>
      </c>
      <c r="G261" s="1" t="s">
        <v>3</v>
      </c>
      <c r="H261" s="1" t="s">
        <v>42</v>
      </c>
      <c r="I261" s="1">
        <v>61085</v>
      </c>
      <c r="J261" s="1">
        <v>2021</v>
      </c>
      <c r="K261" s="1">
        <v>1003424</v>
      </c>
      <c r="L261" s="1" t="s">
        <v>16</v>
      </c>
      <c r="M261" s="1" t="s">
        <v>457</v>
      </c>
      <c r="N261" s="1" t="s">
        <v>272</v>
      </c>
      <c r="O261" s="1" t="s">
        <v>699</v>
      </c>
      <c r="P261" s="1" t="s">
        <v>700</v>
      </c>
      <c r="Q261" s="1" t="s">
        <v>81</v>
      </c>
      <c r="R261" s="1" t="s">
        <v>698</v>
      </c>
      <c r="S261" s="1" t="s">
        <v>73</v>
      </c>
      <c r="T261" s="2" t="s">
        <v>12</v>
      </c>
      <c r="U261" s="9">
        <v>2590000</v>
      </c>
      <c r="V261" s="7">
        <v>0</v>
      </c>
      <c r="W261" s="7">
        <f t="shared" ref="W261:W263" si="78">+V261/58*42</f>
        <v>0</v>
      </c>
      <c r="X261" s="7">
        <f t="shared" si="77"/>
        <v>2590000</v>
      </c>
      <c r="Y261" s="2" t="s">
        <v>701</v>
      </c>
    </row>
    <row r="262" spans="1:25">
      <c r="A262" s="1" t="s">
        <v>257</v>
      </c>
      <c r="B262" s="1" t="s">
        <v>40</v>
      </c>
      <c r="C262" s="1" t="s">
        <v>89</v>
      </c>
      <c r="D262" s="1" t="s">
        <v>1</v>
      </c>
      <c r="E262" s="1" t="s">
        <v>2</v>
      </c>
      <c r="F262" s="1">
        <v>4841</v>
      </c>
      <c r="G262" s="1" t="s">
        <v>3</v>
      </c>
      <c r="H262" s="1" t="s">
        <v>42</v>
      </c>
      <c r="I262" s="1">
        <v>58370</v>
      </c>
      <c r="J262" s="1">
        <v>2021</v>
      </c>
      <c r="K262" s="1">
        <v>1003424</v>
      </c>
      <c r="L262" s="1" t="s">
        <v>170</v>
      </c>
      <c r="M262" s="1" t="s">
        <v>537</v>
      </c>
      <c r="N262" s="1" t="s">
        <v>56</v>
      </c>
      <c r="O262" s="1" t="s">
        <v>570</v>
      </c>
      <c r="P262" s="1" t="s">
        <v>571</v>
      </c>
      <c r="Q262" s="1" t="s">
        <v>150</v>
      </c>
      <c r="R262" s="1" t="s">
        <v>169</v>
      </c>
      <c r="S262" s="1" t="s">
        <v>225</v>
      </c>
      <c r="T262" s="2" t="s">
        <v>583</v>
      </c>
      <c r="U262" s="9">
        <v>0</v>
      </c>
      <c r="V262" s="7">
        <v>0</v>
      </c>
      <c r="W262" s="7">
        <f t="shared" si="78"/>
        <v>0</v>
      </c>
      <c r="X262" s="7">
        <f t="shared" si="77"/>
        <v>0</v>
      </c>
      <c r="Y262" s="2" t="s">
        <v>702</v>
      </c>
    </row>
    <row r="263" spans="1:25">
      <c r="A263" s="1" t="s">
        <v>257</v>
      </c>
      <c r="B263" s="1" t="s">
        <v>40</v>
      </c>
      <c r="C263" s="1" t="s">
        <v>89</v>
      </c>
      <c r="D263" s="1" t="s">
        <v>1</v>
      </c>
      <c r="E263" s="1" t="s">
        <v>2</v>
      </c>
      <c r="F263" s="1">
        <v>4841</v>
      </c>
      <c r="G263" s="1" t="s">
        <v>3</v>
      </c>
      <c r="H263" s="1" t="s">
        <v>42</v>
      </c>
      <c r="I263" s="1">
        <v>60201</v>
      </c>
      <c r="J263" s="1">
        <v>2021</v>
      </c>
      <c r="K263" s="1">
        <v>1003424</v>
      </c>
      <c r="L263" s="1" t="s">
        <v>170</v>
      </c>
      <c r="M263" s="1" t="s">
        <v>473</v>
      </c>
      <c r="N263" s="1" t="s">
        <v>272</v>
      </c>
      <c r="O263" s="1" t="s">
        <v>703</v>
      </c>
      <c r="P263" s="1" t="s">
        <v>704</v>
      </c>
      <c r="Q263" s="1" t="s">
        <v>705</v>
      </c>
      <c r="R263" s="1" t="s">
        <v>169</v>
      </c>
      <c r="S263" s="1" t="s">
        <v>173</v>
      </c>
      <c r="T263" s="2" t="s">
        <v>12</v>
      </c>
      <c r="U263" s="9">
        <v>6495000</v>
      </c>
      <c r="V263" s="7">
        <v>0</v>
      </c>
      <c r="W263" s="7">
        <f t="shared" si="78"/>
        <v>0</v>
      </c>
      <c r="X263" s="7">
        <f t="shared" si="77"/>
        <v>6495000</v>
      </c>
      <c r="Y263" s="2" t="s">
        <v>706</v>
      </c>
    </row>
    <row r="264" spans="1:25">
      <c r="A264" s="1" t="s">
        <v>257</v>
      </c>
      <c r="B264" s="1" t="s">
        <v>40</v>
      </c>
      <c r="C264" s="1" t="s">
        <v>186</v>
      </c>
      <c r="D264" s="1" t="s">
        <v>1</v>
      </c>
      <c r="E264" s="1" t="s">
        <v>2</v>
      </c>
      <c r="F264" s="1">
        <v>946</v>
      </c>
      <c r="G264" s="1" t="s">
        <v>15</v>
      </c>
      <c r="H264" s="1" t="s">
        <v>42</v>
      </c>
      <c r="I264" s="1">
        <v>83323</v>
      </c>
      <c r="J264" s="1">
        <v>2026</v>
      </c>
      <c r="K264" s="1">
        <v>1004163</v>
      </c>
      <c r="L264" s="1" t="s">
        <v>16</v>
      </c>
      <c r="M264" s="1" t="s">
        <v>78</v>
      </c>
      <c r="N264" s="1" t="s">
        <v>195</v>
      </c>
      <c r="O264" s="1" t="s">
        <v>196</v>
      </c>
      <c r="P264" s="1" t="s">
        <v>201</v>
      </c>
      <c r="Q264" s="1" t="s">
        <v>49</v>
      </c>
      <c r="R264" s="1" t="s">
        <v>90</v>
      </c>
      <c r="S264" s="1" t="s">
        <v>190</v>
      </c>
      <c r="T264" s="2" t="s">
        <v>686</v>
      </c>
      <c r="U264" s="9">
        <v>0</v>
      </c>
      <c r="V264" s="7">
        <v>6381220</v>
      </c>
      <c r="W264" s="7">
        <f>+V264/40*60</f>
        <v>9571830</v>
      </c>
      <c r="X264" s="7">
        <f>+U264+V264+W264</f>
        <v>15953050</v>
      </c>
      <c r="Y264" s="2" t="s">
        <v>202</v>
      </c>
    </row>
    <row r="265" spans="1:25">
      <c r="A265" s="1" t="s">
        <v>257</v>
      </c>
      <c r="B265" s="1" t="s">
        <v>40</v>
      </c>
      <c r="C265" s="1" t="s">
        <v>89</v>
      </c>
      <c r="D265" s="1" t="s">
        <v>1</v>
      </c>
      <c r="E265" s="1" t="s">
        <v>2</v>
      </c>
      <c r="F265" s="1">
        <v>946</v>
      </c>
      <c r="G265" s="1" t="s">
        <v>15</v>
      </c>
      <c r="H265" s="1" t="s">
        <v>42</v>
      </c>
      <c r="I265" s="1">
        <v>69796</v>
      </c>
      <c r="J265" s="1">
        <v>2023</v>
      </c>
      <c r="K265" s="1">
        <v>1003900</v>
      </c>
      <c r="L265" s="1" t="s">
        <v>16</v>
      </c>
      <c r="M265" s="1" t="s">
        <v>24</v>
      </c>
      <c r="N265" s="1" t="s">
        <v>17</v>
      </c>
      <c r="O265" s="1" t="s">
        <v>707</v>
      </c>
      <c r="P265" s="1" t="s">
        <v>708</v>
      </c>
      <c r="Q265" s="1" t="s">
        <v>150</v>
      </c>
      <c r="R265" s="1" t="s">
        <v>236</v>
      </c>
      <c r="S265" s="1" t="s">
        <v>564</v>
      </c>
      <c r="T265" s="2" t="s">
        <v>12</v>
      </c>
      <c r="U265" s="9">
        <v>4249000</v>
      </c>
      <c r="V265" s="7">
        <v>0</v>
      </c>
      <c r="W265" s="7">
        <f t="shared" ref="W265:W266" si="79">+V265/40*60</f>
        <v>0</v>
      </c>
      <c r="X265" s="7">
        <f t="shared" ref="X265:X266" si="80">+U265+V265+W265</f>
        <v>4249000</v>
      </c>
      <c r="Y265" s="2" t="s">
        <v>709</v>
      </c>
    </row>
    <row r="266" spans="1:25">
      <c r="A266" s="1" t="s">
        <v>257</v>
      </c>
      <c r="B266" s="1" t="s">
        <v>40</v>
      </c>
      <c r="C266" s="1" t="s">
        <v>41</v>
      </c>
      <c r="D266" s="1" t="s">
        <v>1</v>
      </c>
      <c r="E266" s="1" t="s">
        <v>2</v>
      </c>
      <c r="F266" s="1">
        <v>946</v>
      </c>
      <c r="G266" s="1" t="s">
        <v>15</v>
      </c>
      <c r="H266" s="1" t="s">
        <v>42</v>
      </c>
      <c r="I266" s="1">
        <v>69933</v>
      </c>
      <c r="J266" s="1">
        <v>2023</v>
      </c>
      <c r="K266" s="1">
        <v>1003900</v>
      </c>
      <c r="L266" s="1" t="s">
        <v>16</v>
      </c>
      <c r="M266" s="1" t="s">
        <v>24</v>
      </c>
      <c r="N266" s="1" t="s">
        <v>17</v>
      </c>
      <c r="O266" s="1" t="s">
        <v>518</v>
      </c>
      <c r="P266" s="1" t="s">
        <v>519</v>
      </c>
      <c r="Q266" s="1" t="s">
        <v>50</v>
      </c>
      <c r="R266" s="1" t="s">
        <v>132</v>
      </c>
      <c r="S266" s="1" t="s">
        <v>162</v>
      </c>
      <c r="T266" s="2" t="s">
        <v>12</v>
      </c>
      <c r="U266" s="9">
        <v>2389725</v>
      </c>
      <c r="V266" s="7">
        <v>0</v>
      </c>
      <c r="W266" s="7">
        <f t="shared" si="79"/>
        <v>0</v>
      </c>
      <c r="X266" s="7">
        <f t="shared" si="80"/>
        <v>2389725</v>
      </c>
      <c r="Y266" s="2" t="s">
        <v>520</v>
      </c>
    </row>
    <row r="267" spans="1:25">
      <c r="A267" s="1" t="s">
        <v>257</v>
      </c>
      <c r="B267" s="1" t="s">
        <v>40</v>
      </c>
      <c r="C267" s="1" t="s">
        <v>41</v>
      </c>
      <c r="D267" s="1" t="s">
        <v>1</v>
      </c>
      <c r="E267" s="1" t="s">
        <v>2</v>
      </c>
      <c r="F267" s="1">
        <v>946</v>
      </c>
      <c r="G267" s="1" t="s">
        <v>15</v>
      </c>
      <c r="H267" s="1" t="s">
        <v>42</v>
      </c>
      <c r="I267" s="1">
        <v>81661</v>
      </c>
      <c r="J267" s="1">
        <v>2026</v>
      </c>
      <c r="K267" s="1">
        <v>1004163</v>
      </c>
      <c r="L267" s="1" t="s">
        <v>16</v>
      </c>
      <c r="M267" s="1" t="s">
        <v>77</v>
      </c>
      <c r="N267" s="1" t="s">
        <v>78</v>
      </c>
      <c r="O267" s="1" t="s">
        <v>710</v>
      </c>
      <c r="P267" s="1" t="s">
        <v>711</v>
      </c>
      <c r="Q267" s="1" t="s">
        <v>81</v>
      </c>
      <c r="R267" s="1" t="s">
        <v>90</v>
      </c>
      <c r="S267" s="1" t="s">
        <v>162</v>
      </c>
      <c r="T267" s="2" t="s">
        <v>111</v>
      </c>
      <c r="U267" s="9">
        <v>0</v>
      </c>
      <c r="V267" s="7">
        <v>0</v>
      </c>
      <c r="W267" s="7">
        <f t="shared" ref="W267:W275" si="81">+V267/40*60</f>
        <v>0</v>
      </c>
      <c r="X267" s="7">
        <f t="shared" ref="X267:X275" si="82">+U267+V267+W267</f>
        <v>0</v>
      </c>
      <c r="Y267" s="2" t="s">
        <v>712</v>
      </c>
    </row>
    <row r="268" spans="1:25">
      <c r="A268" s="1" t="s">
        <v>257</v>
      </c>
      <c r="B268" s="1" t="s">
        <v>40</v>
      </c>
      <c r="C268" s="1" t="s">
        <v>186</v>
      </c>
      <c r="D268" s="1" t="s">
        <v>1</v>
      </c>
      <c r="E268" s="1" t="s">
        <v>2</v>
      </c>
      <c r="F268" s="1">
        <v>946</v>
      </c>
      <c r="G268" s="1" t="s">
        <v>15</v>
      </c>
      <c r="H268" s="1" t="s">
        <v>42</v>
      </c>
      <c r="I268" s="1">
        <v>78597</v>
      </c>
      <c r="J268" s="1">
        <v>2025</v>
      </c>
      <c r="K268" s="1">
        <v>1004163</v>
      </c>
      <c r="L268" s="1" t="s">
        <v>118</v>
      </c>
      <c r="M268" s="1" t="s">
        <v>102</v>
      </c>
      <c r="N268" s="1" t="s">
        <v>78</v>
      </c>
      <c r="O268" s="1" t="s">
        <v>188</v>
      </c>
      <c r="P268" s="1" t="s">
        <v>189</v>
      </c>
      <c r="Q268" s="1" t="s">
        <v>60</v>
      </c>
      <c r="R268" s="1" t="s">
        <v>187</v>
      </c>
      <c r="S268" s="1" t="s">
        <v>190</v>
      </c>
      <c r="T268" s="2" t="s">
        <v>12</v>
      </c>
      <c r="U268" s="9">
        <v>9280135.7200000007</v>
      </c>
      <c r="V268" s="7">
        <v>0</v>
      </c>
      <c r="W268" s="7">
        <f t="shared" si="81"/>
        <v>0</v>
      </c>
      <c r="X268" s="7">
        <f t="shared" si="82"/>
        <v>9280135.7200000007</v>
      </c>
      <c r="Y268" s="2" t="s">
        <v>191</v>
      </c>
    </row>
    <row r="269" spans="1:25">
      <c r="A269" s="1" t="s">
        <v>257</v>
      </c>
      <c r="B269" s="1" t="s">
        <v>40</v>
      </c>
      <c r="C269" s="1" t="s">
        <v>186</v>
      </c>
      <c r="D269" s="1" t="s">
        <v>1</v>
      </c>
      <c r="E269" s="1" t="s">
        <v>2</v>
      </c>
      <c r="F269" s="1">
        <v>946</v>
      </c>
      <c r="G269" s="1" t="s">
        <v>15</v>
      </c>
      <c r="H269" s="1" t="s">
        <v>42</v>
      </c>
      <c r="I269" s="1">
        <v>83304</v>
      </c>
      <c r="J269" s="1">
        <v>2026</v>
      </c>
      <c r="K269" s="1">
        <v>1004163</v>
      </c>
      <c r="L269" s="1" t="s">
        <v>16</v>
      </c>
      <c r="M269" s="1" t="s">
        <v>78</v>
      </c>
      <c r="N269" s="1" t="s">
        <v>195</v>
      </c>
      <c r="O269" s="1" t="s">
        <v>196</v>
      </c>
      <c r="P269" s="1" t="s">
        <v>203</v>
      </c>
      <c r="Q269" s="1" t="s">
        <v>49</v>
      </c>
      <c r="R269" s="1" t="s">
        <v>90</v>
      </c>
      <c r="S269" s="1" t="s">
        <v>190</v>
      </c>
      <c r="T269" s="2" t="s">
        <v>686</v>
      </c>
      <c r="U269" s="9">
        <v>0</v>
      </c>
      <c r="V269" s="7">
        <v>6381220</v>
      </c>
      <c r="W269" s="7">
        <f t="shared" si="81"/>
        <v>9571830</v>
      </c>
      <c r="X269" s="7">
        <f t="shared" si="82"/>
        <v>15953050</v>
      </c>
      <c r="Y269" s="2" t="s">
        <v>205</v>
      </c>
    </row>
    <row r="270" spans="1:25">
      <c r="A270" s="1" t="s">
        <v>257</v>
      </c>
      <c r="B270" s="1" t="s">
        <v>40</v>
      </c>
      <c r="C270" s="1" t="s">
        <v>186</v>
      </c>
      <c r="D270" s="1" t="s">
        <v>1</v>
      </c>
      <c r="E270" s="1" t="s">
        <v>2</v>
      </c>
      <c r="F270" s="1">
        <v>946</v>
      </c>
      <c r="G270" s="1" t="s">
        <v>15</v>
      </c>
      <c r="H270" s="1" t="s">
        <v>42</v>
      </c>
      <c r="I270" s="1">
        <v>83332</v>
      </c>
      <c r="J270" s="1">
        <v>2026</v>
      </c>
      <c r="K270" s="1">
        <v>1004163</v>
      </c>
      <c r="L270" s="1" t="s">
        <v>16</v>
      </c>
      <c r="M270" s="1" t="s">
        <v>78</v>
      </c>
      <c r="N270" s="1" t="s">
        <v>195</v>
      </c>
      <c r="O270" s="1" t="s">
        <v>196</v>
      </c>
      <c r="P270" s="1" t="s">
        <v>201</v>
      </c>
      <c r="Q270" s="1" t="s">
        <v>49</v>
      </c>
      <c r="R270" s="1" t="s">
        <v>90</v>
      </c>
      <c r="S270" s="1" t="s">
        <v>190</v>
      </c>
      <c r="T270" s="2" t="s">
        <v>686</v>
      </c>
      <c r="U270" s="9">
        <v>0</v>
      </c>
      <c r="V270" s="7">
        <v>6381220</v>
      </c>
      <c r="W270" s="7">
        <f t="shared" si="81"/>
        <v>9571830</v>
      </c>
      <c r="X270" s="7">
        <f t="shared" si="82"/>
        <v>15953050</v>
      </c>
      <c r="Y270" s="2" t="s">
        <v>206</v>
      </c>
    </row>
    <row r="271" spans="1:25">
      <c r="A271" s="1" t="s">
        <v>257</v>
      </c>
      <c r="B271" s="1" t="s">
        <v>40</v>
      </c>
      <c r="C271" s="1" t="s">
        <v>186</v>
      </c>
      <c r="D271" s="1" t="s">
        <v>1</v>
      </c>
      <c r="E271" s="1" t="s">
        <v>2</v>
      </c>
      <c r="F271" s="1">
        <v>946</v>
      </c>
      <c r="G271" s="1" t="s">
        <v>15</v>
      </c>
      <c r="H271" s="1" t="s">
        <v>42</v>
      </c>
      <c r="I271" s="1">
        <v>83340</v>
      </c>
      <c r="J271" s="1">
        <v>2026</v>
      </c>
      <c r="K271" s="1">
        <v>1004163</v>
      </c>
      <c r="L271" s="1" t="s">
        <v>208</v>
      </c>
      <c r="M271" s="1" t="s">
        <v>78</v>
      </c>
      <c r="N271" s="1" t="s">
        <v>195</v>
      </c>
      <c r="O271" s="1" t="s">
        <v>196</v>
      </c>
      <c r="P271" s="1" t="s">
        <v>197</v>
      </c>
      <c r="Q271" s="1" t="s">
        <v>179</v>
      </c>
      <c r="R271" s="1" t="s">
        <v>207</v>
      </c>
      <c r="S271" s="1" t="s">
        <v>190</v>
      </c>
      <c r="T271" s="2" t="s">
        <v>686</v>
      </c>
      <c r="U271" s="9">
        <v>0</v>
      </c>
      <c r="V271" s="7">
        <v>6381220</v>
      </c>
      <c r="W271" s="7">
        <f t="shared" si="81"/>
        <v>9571830</v>
      </c>
      <c r="X271" s="7">
        <f t="shared" si="82"/>
        <v>15953050</v>
      </c>
      <c r="Y271" s="2" t="s">
        <v>209</v>
      </c>
    </row>
    <row r="272" spans="1:25">
      <c r="A272" s="1" t="s">
        <v>257</v>
      </c>
      <c r="B272" s="1" t="s">
        <v>40</v>
      </c>
      <c r="C272" s="1" t="s">
        <v>89</v>
      </c>
      <c r="D272" s="1" t="s">
        <v>1</v>
      </c>
      <c r="E272" s="1" t="s">
        <v>2</v>
      </c>
      <c r="F272" s="1">
        <v>946</v>
      </c>
      <c r="G272" s="1" t="s">
        <v>15</v>
      </c>
      <c r="H272" s="1" t="s">
        <v>42</v>
      </c>
      <c r="I272" s="1">
        <v>77986</v>
      </c>
      <c r="J272" s="1">
        <v>2025</v>
      </c>
      <c r="K272" s="1">
        <v>1004163</v>
      </c>
      <c r="L272" s="1" t="s">
        <v>16</v>
      </c>
      <c r="M272" s="1" t="s">
        <v>97</v>
      </c>
      <c r="N272" s="1" t="s">
        <v>78</v>
      </c>
      <c r="O272" s="1" t="s">
        <v>507</v>
      </c>
      <c r="P272" s="1" t="s">
        <v>713</v>
      </c>
      <c r="Q272" s="1" t="s">
        <v>50</v>
      </c>
      <c r="R272" s="1" t="s">
        <v>90</v>
      </c>
      <c r="S272" s="1" t="s">
        <v>225</v>
      </c>
      <c r="T272" s="2" t="s">
        <v>12</v>
      </c>
      <c r="U272" s="9">
        <v>1459000</v>
      </c>
      <c r="V272" s="7">
        <v>0</v>
      </c>
      <c r="W272" s="7">
        <f t="shared" si="81"/>
        <v>0</v>
      </c>
      <c r="X272" s="7">
        <f t="shared" si="82"/>
        <v>1459000</v>
      </c>
      <c r="Y272" s="2" t="s">
        <v>714</v>
      </c>
    </row>
    <row r="273" spans="1:25">
      <c r="A273" s="1" t="s">
        <v>257</v>
      </c>
      <c r="B273" s="1" t="s">
        <v>40</v>
      </c>
      <c r="C273" s="1" t="s">
        <v>41</v>
      </c>
      <c r="D273" s="1" t="s">
        <v>1</v>
      </c>
      <c r="E273" s="1" t="s">
        <v>2</v>
      </c>
      <c r="F273" s="1">
        <v>946</v>
      </c>
      <c r="G273" s="1" t="s">
        <v>15</v>
      </c>
      <c r="H273" s="1" t="s">
        <v>42</v>
      </c>
      <c r="I273" s="1">
        <v>79272</v>
      </c>
      <c r="J273" s="1">
        <v>2025</v>
      </c>
      <c r="K273" s="1">
        <v>1004163</v>
      </c>
      <c r="L273" s="1" t="s">
        <v>182</v>
      </c>
      <c r="M273" s="1" t="s">
        <v>165</v>
      </c>
      <c r="N273" s="1" t="s">
        <v>78</v>
      </c>
      <c r="O273" s="1" t="s">
        <v>183</v>
      </c>
      <c r="P273" s="1" t="s">
        <v>184</v>
      </c>
      <c r="Q273" s="1" t="s">
        <v>110</v>
      </c>
      <c r="R273" s="1" t="s">
        <v>181</v>
      </c>
      <c r="S273" s="1" t="s">
        <v>162</v>
      </c>
      <c r="T273" s="2" t="s">
        <v>12</v>
      </c>
      <c r="U273" s="9">
        <v>28319982</v>
      </c>
      <c r="V273" s="7">
        <v>0</v>
      </c>
      <c r="W273" s="7">
        <f t="shared" si="81"/>
        <v>0</v>
      </c>
      <c r="X273" s="7">
        <f t="shared" si="82"/>
        <v>28319982</v>
      </c>
      <c r="Y273" s="2" t="s">
        <v>185</v>
      </c>
    </row>
    <row r="274" spans="1:25">
      <c r="A274" s="1" t="s">
        <v>257</v>
      </c>
      <c r="B274" s="1" t="s">
        <v>40</v>
      </c>
      <c r="C274" s="1" t="s">
        <v>186</v>
      </c>
      <c r="D274" s="1" t="s">
        <v>1</v>
      </c>
      <c r="E274" s="1" t="s">
        <v>2</v>
      </c>
      <c r="F274" s="1">
        <v>946</v>
      </c>
      <c r="G274" s="1" t="s">
        <v>15</v>
      </c>
      <c r="H274" s="1" t="s">
        <v>42</v>
      </c>
      <c r="I274" s="1">
        <v>83316</v>
      </c>
      <c r="J274" s="1">
        <v>2026</v>
      </c>
      <c r="K274" s="1">
        <v>1004163</v>
      </c>
      <c r="L274" s="1" t="s">
        <v>44</v>
      </c>
      <c r="M274" s="1" t="s">
        <v>78</v>
      </c>
      <c r="N274" s="1" t="s">
        <v>195</v>
      </c>
      <c r="O274" s="1" t="s">
        <v>196</v>
      </c>
      <c r="P274" s="1" t="s">
        <v>204</v>
      </c>
      <c r="Q274" s="1" t="s">
        <v>179</v>
      </c>
      <c r="R274" s="1" t="s">
        <v>175</v>
      </c>
      <c r="S274" s="1" t="s">
        <v>190</v>
      </c>
      <c r="T274" s="2" t="s">
        <v>686</v>
      </c>
      <c r="U274" s="9">
        <v>0</v>
      </c>
      <c r="V274" s="7">
        <v>6381220</v>
      </c>
      <c r="W274" s="7">
        <f t="shared" si="81"/>
        <v>9571830</v>
      </c>
      <c r="X274" s="7">
        <f t="shared" si="82"/>
        <v>15953050</v>
      </c>
      <c r="Y274" s="2" t="s">
        <v>210</v>
      </c>
    </row>
    <row r="275" spans="1:25">
      <c r="A275" s="1" t="s">
        <v>257</v>
      </c>
      <c r="B275" s="1" t="s">
        <v>40</v>
      </c>
      <c r="C275" s="1" t="s">
        <v>89</v>
      </c>
      <c r="D275" s="1" t="s">
        <v>1</v>
      </c>
      <c r="E275" s="1" t="s">
        <v>2</v>
      </c>
      <c r="F275" s="1">
        <v>946</v>
      </c>
      <c r="G275" s="1" t="s">
        <v>15</v>
      </c>
      <c r="H275" s="1" t="s">
        <v>42</v>
      </c>
      <c r="I275" s="1">
        <v>79184</v>
      </c>
      <c r="J275" s="1">
        <v>2025</v>
      </c>
      <c r="K275" s="1">
        <v>1004163</v>
      </c>
      <c r="L275" s="1" t="s">
        <v>16</v>
      </c>
      <c r="M275" s="1" t="s">
        <v>675</v>
      </c>
      <c r="N275" s="1" t="s">
        <v>78</v>
      </c>
      <c r="O275" s="1" t="s">
        <v>103</v>
      </c>
      <c r="P275" s="1" t="s">
        <v>525</v>
      </c>
      <c r="Q275" s="1" t="s">
        <v>150</v>
      </c>
      <c r="R275" s="1" t="s">
        <v>147</v>
      </c>
      <c r="S275" s="1" t="s">
        <v>564</v>
      </c>
      <c r="T275" s="2" t="s">
        <v>12</v>
      </c>
      <c r="U275" s="9">
        <v>6190000</v>
      </c>
      <c r="V275" s="7">
        <v>0</v>
      </c>
      <c r="W275" s="7">
        <f t="shared" si="81"/>
        <v>0</v>
      </c>
      <c r="X275" s="7">
        <f t="shared" si="82"/>
        <v>6190000</v>
      </c>
      <c r="Y275" s="2" t="s">
        <v>715</v>
      </c>
    </row>
    <row r="276" spans="1:25">
      <c r="A276" s="1" t="s">
        <v>257</v>
      </c>
      <c r="B276" s="1" t="s">
        <v>40</v>
      </c>
      <c r="C276" s="1" t="s">
        <v>89</v>
      </c>
      <c r="D276" s="1" t="s">
        <v>1</v>
      </c>
      <c r="E276" s="1" t="s">
        <v>2</v>
      </c>
      <c r="F276" s="1">
        <v>4841</v>
      </c>
      <c r="G276" s="1" t="s">
        <v>3</v>
      </c>
      <c r="H276" s="1" t="s">
        <v>42</v>
      </c>
      <c r="I276" s="1">
        <v>61380</v>
      </c>
      <c r="J276" s="1">
        <v>2022</v>
      </c>
      <c r="K276" s="1">
        <v>1003424</v>
      </c>
      <c r="L276" s="1" t="s">
        <v>170</v>
      </c>
      <c r="M276" s="1" t="s">
        <v>457</v>
      </c>
      <c r="N276" s="1" t="s">
        <v>272</v>
      </c>
      <c r="O276" s="1" t="s">
        <v>716</v>
      </c>
      <c r="P276" s="1" t="s">
        <v>717</v>
      </c>
      <c r="Q276" s="1" t="s">
        <v>705</v>
      </c>
      <c r="R276" s="1" t="s">
        <v>169</v>
      </c>
      <c r="S276" s="1" t="s">
        <v>173</v>
      </c>
      <c r="T276" s="2" t="s">
        <v>12</v>
      </c>
      <c r="U276" s="9">
        <v>5180000</v>
      </c>
      <c r="V276" s="7">
        <v>0</v>
      </c>
      <c r="W276" s="7">
        <f>+V276/58*42</f>
        <v>0</v>
      </c>
      <c r="X276" s="7">
        <f>+U276+V276+W276</f>
        <v>5180000</v>
      </c>
      <c r="Y276" s="2" t="s">
        <v>718</v>
      </c>
    </row>
    <row r="277" spans="1:25">
      <c r="A277" s="1" t="s">
        <v>257</v>
      </c>
      <c r="B277" s="1" t="s">
        <v>40</v>
      </c>
      <c r="C277" s="1" t="s">
        <v>89</v>
      </c>
      <c r="D277" s="1" t="s">
        <v>1</v>
      </c>
      <c r="E277" s="1" t="s">
        <v>2</v>
      </c>
      <c r="F277" s="1">
        <v>4841</v>
      </c>
      <c r="G277" s="1" t="s">
        <v>3</v>
      </c>
      <c r="H277" s="1" t="s">
        <v>42</v>
      </c>
      <c r="I277" s="1">
        <v>66759</v>
      </c>
      <c r="J277" s="1">
        <v>2023</v>
      </c>
      <c r="K277" s="1">
        <v>1003789</v>
      </c>
      <c r="L277" s="1" t="s">
        <v>16</v>
      </c>
      <c r="M277" s="1" t="s">
        <v>69</v>
      </c>
      <c r="N277" s="1" t="s">
        <v>247</v>
      </c>
      <c r="O277" s="1" t="s">
        <v>719</v>
      </c>
      <c r="P277" s="1" t="s">
        <v>720</v>
      </c>
      <c r="Q277" s="1" t="s">
        <v>50</v>
      </c>
      <c r="R277" s="1" t="s">
        <v>603</v>
      </c>
      <c r="S277" s="1" t="s">
        <v>722</v>
      </c>
      <c r="T277" s="2" t="s">
        <v>12</v>
      </c>
      <c r="U277" s="9">
        <v>1249831.93</v>
      </c>
      <c r="V277" s="7">
        <v>0</v>
      </c>
      <c r="W277" s="7">
        <f>+V277/40*60</f>
        <v>0</v>
      </c>
      <c r="X277" s="7">
        <f>+U277+V277+W277</f>
        <v>1249831.93</v>
      </c>
      <c r="Y277" s="2" t="s">
        <v>723</v>
      </c>
    </row>
    <row r="278" spans="1:25">
      <c r="A278" s="1" t="s">
        <v>257</v>
      </c>
      <c r="B278" s="1" t="s">
        <v>40</v>
      </c>
      <c r="C278" s="1" t="s">
        <v>146</v>
      </c>
      <c r="D278" s="1" t="s">
        <v>1</v>
      </c>
      <c r="E278" s="1" t="s">
        <v>2</v>
      </c>
      <c r="F278" s="1">
        <v>946</v>
      </c>
      <c r="G278" s="1" t="s">
        <v>15</v>
      </c>
      <c r="H278" s="1" t="s">
        <v>42</v>
      </c>
      <c r="I278" s="1">
        <v>83771</v>
      </c>
      <c r="J278" s="1">
        <v>2026</v>
      </c>
      <c r="K278" s="1">
        <v>1004163</v>
      </c>
      <c r="L278" s="1" t="s">
        <v>16</v>
      </c>
      <c r="M278" s="1" t="s">
        <v>475</v>
      </c>
      <c r="N278" s="1" t="s">
        <v>78</v>
      </c>
      <c r="O278" s="1" t="s">
        <v>724</v>
      </c>
      <c r="P278" s="1" t="s">
        <v>725</v>
      </c>
      <c r="Q278" s="1" t="s">
        <v>150</v>
      </c>
      <c r="R278" s="1" t="s">
        <v>147</v>
      </c>
      <c r="S278" s="1" t="s">
        <v>151</v>
      </c>
      <c r="T278" s="2" t="s">
        <v>389</v>
      </c>
      <c r="U278" s="9">
        <v>0</v>
      </c>
      <c r="V278" s="7">
        <v>1787820.8</v>
      </c>
      <c r="W278" s="7">
        <f>+V278/40*60</f>
        <v>2681731.2000000002</v>
      </c>
      <c r="X278" s="7">
        <f>+U278+V278+W278</f>
        <v>4469552</v>
      </c>
      <c r="Y278" s="2" t="s">
        <v>726</v>
      </c>
    </row>
    <row r="279" spans="1:25">
      <c r="A279" s="1" t="s">
        <v>257</v>
      </c>
      <c r="B279" s="1" t="s">
        <v>40</v>
      </c>
      <c r="C279" s="1" t="s">
        <v>89</v>
      </c>
      <c r="D279" s="1" t="s">
        <v>1</v>
      </c>
      <c r="E279" s="1" t="s">
        <v>2</v>
      </c>
      <c r="F279" s="1">
        <v>4841</v>
      </c>
      <c r="G279" s="1" t="s">
        <v>3</v>
      </c>
      <c r="H279" s="1" t="s">
        <v>42</v>
      </c>
      <c r="I279" s="1">
        <v>61945</v>
      </c>
      <c r="J279" s="1">
        <v>2022</v>
      </c>
      <c r="K279" s="1">
        <v>1003424</v>
      </c>
      <c r="L279" s="1" t="s">
        <v>143</v>
      </c>
      <c r="M279" s="1" t="s">
        <v>272</v>
      </c>
      <c r="N279" s="1" t="s">
        <v>5</v>
      </c>
      <c r="O279" s="1" t="s">
        <v>728</v>
      </c>
      <c r="P279" s="1" t="s">
        <v>729</v>
      </c>
      <c r="Q279" s="1" t="s">
        <v>150</v>
      </c>
      <c r="R279" s="1" t="s">
        <v>727</v>
      </c>
      <c r="S279" s="1" t="s">
        <v>225</v>
      </c>
      <c r="T279" s="2" t="s">
        <v>12</v>
      </c>
      <c r="U279" s="9">
        <v>26433272.16</v>
      </c>
      <c r="V279" s="7">
        <v>0</v>
      </c>
      <c r="W279" s="7">
        <f>+V279/58*42</f>
        <v>0</v>
      </c>
      <c r="X279" s="7">
        <f>+U279+V279+W279</f>
        <v>26433272.16</v>
      </c>
      <c r="Y279" s="2" t="s">
        <v>730</v>
      </c>
    </row>
    <row r="280" spans="1:25">
      <c r="A280" s="1" t="s">
        <v>257</v>
      </c>
      <c r="B280" s="1" t="s">
        <v>40</v>
      </c>
      <c r="C280" s="1" t="s">
        <v>731</v>
      </c>
      <c r="D280" s="1" t="s">
        <v>1</v>
      </c>
      <c r="E280" s="1" t="s">
        <v>2</v>
      </c>
      <c r="F280" s="1">
        <v>946</v>
      </c>
      <c r="G280" s="1" t="s">
        <v>15</v>
      </c>
      <c r="H280" s="1" t="s">
        <v>42</v>
      </c>
      <c r="I280" s="1">
        <v>78345</v>
      </c>
      <c r="J280" s="1">
        <v>2025</v>
      </c>
      <c r="K280" s="1">
        <v>1004163</v>
      </c>
      <c r="L280" s="1" t="s">
        <v>16</v>
      </c>
      <c r="M280" s="1" t="s">
        <v>102</v>
      </c>
      <c r="N280" s="1" t="s">
        <v>78</v>
      </c>
      <c r="O280" s="1" t="s">
        <v>732</v>
      </c>
      <c r="P280" s="1" t="s">
        <v>733</v>
      </c>
      <c r="Q280" s="1" t="s">
        <v>705</v>
      </c>
      <c r="R280" s="1" t="s">
        <v>629</v>
      </c>
      <c r="S280" s="1" t="s">
        <v>734</v>
      </c>
      <c r="T280" s="2" t="s">
        <v>12</v>
      </c>
      <c r="U280" s="9">
        <v>14332000</v>
      </c>
      <c r="V280" s="7">
        <v>0</v>
      </c>
      <c r="W280" s="7">
        <f t="shared" ref="W280:W284" si="83">+V280/40*60</f>
        <v>0</v>
      </c>
      <c r="X280" s="7">
        <f t="shared" ref="X280:X284" si="84">+U280+V280+W280</f>
        <v>14332000</v>
      </c>
      <c r="Y280" s="2" t="s">
        <v>735</v>
      </c>
    </row>
    <row r="281" spans="1:25">
      <c r="A281" s="1" t="s">
        <v>257</v>
      </c>
      <c r="B281" s="1" t="s">
        <v>40</v>
      </c>
      <c r="C281" s="1" t="s">
        <v>146</v>
      </c>
      <c r="D281" s="1" t="s">
        <v>1</v>
      </c>
      <c r="E281" s="1" t="s">
        <v>2</v>
      </c>
      <c r="F281" s="1">
        <v>946</v>
      </c>
      <c r="G281" s="1" t="s">
        <v>15</v>
      </c>
      <c r="H281" s="1" t="s">
        <v>42</v>
      </c>
      <c r="I281" s="1">
        <v>81210</v>
      </c>
      <c r="J281" s="1">
        <v>2026</v>
      </c>
      <c r="K281" s="1">
        <v>1004163</v>
      </c>
      <c r="L281" s="1" t="s">
        <v>16</v>
      </c>
      <c r="M281" s="1" t="s">
        <v>91</v>
      </c>
      <c r="N281" s="1" t="s">
        <v>78</v>
      </c>
      <c r="O281" s="1" t="s">
        <v>736</v>
      </c>
      <c r="P281" s="1" t="s">
        <v>737</v>
      </c>
      <c r="Q281" s="1" t="s">
        <v>150</v>
      </c>
      <c r="R281" s="1" t="s">
        <v>147</v>
      </c>
      <c r="S281" s="1" t="s">
        <v>240</v>
      </c>
      <c r="T281" s="2" t="s">
        <v>544</v>
      </c>
      <c r="U281" s="9">
        <v>0</v>
      </c>
      <c r="V281" s="7">
        <v>0</v>
      </c>
      <c r="W281" s="7">
        <f t="shared" si="83"/>
        <v>0</v>
      </c>
      <c r="X281" s="7">
        <f t="shared" si="84"/>
        <v>0</v>
      </c>
      <c r="Y281" s="2" t="s">
        <v>738</v>
      </c>
    </row>
    <row r="282" spans="1:25">
      <c r="A282" s="1" t="s">
        <v>257</v>
      </c>
      <c r="B282" s="1" t="s">
        <v>40</v>
      </c>
      <c r="C282" s="1" t="s">
        <v>186</v>
      </c>
      <c r="D282" s="1" t="s">
        <v>1</v>
      </c>
      <c r="E282" s="1" t="s">
        <v>2</v>
      </c>
      <c r="F282" s="1">
        <v>946</v>
      </c>
      <c r="G282" s="1" t="s">
        <v>15</v>
      </c>
      <c r="H282" s="1" t="s">
        <v>42</v>
      </c>
      <c r="I282" s="1">
        <v>83331</v>
      </c>
      <c r="J282" s="1">
        <v>2026</v>
      </c>
      <c r="K282" s="1">
        <v>1004163</v>
      </c>
      <c r="L282" s="1" t="s">
        <v>16</v>
      </c>
      <c r="M282" s="1" t="s">
        <v>78</v>
      </c>
      <c r="N282" s="1" t="s">
        <v>195</v>
      </c>
      <c r="O282" s="1" t="s">
        <v>196</v>
      </c>
      <c r="P282" s="1" t="s">
        <v>201</v>
      </c>
      <c r="Q282" s="1" t="s">
        <v>49</v>
      </c>
      <c r="R282" s="1" t="s">
        <v>90</v>
      </c>
      <c r="S282" s="1" t="s">
        <v>190</v>
      </c>
      <c r="T282" s="2" t="s">
        <v>198</v>
      </c>
      <c r="U282" s="9">
        <v>0</v>
      </c>
      <c r="V282" s="7">
        <v>6381220</v>
      </c>
      <c r="W282" s="7">
        <f t="shared" si="83"/>
        <v>9571830</v>
      </c>
      <c r="X282" s="7">
        <f t="shared" si="84"/>
        <v>15953050</v>
      </c>
      <c r="Y282" s="2" t="s">
        <v>739</v>
      </c>
    </row>
    <row r="283" spans="1:25">
      <c r="A283" s="1" t="s">
        <v>257</v>
      </c>
      <c r="B283" s="1" t="s">
        <v>40</v>
      </c>
      <c r="C283" s="1" t="s">
        <v>89</v>
      </c>
      <c r="D283" s="1" t="s">
        <v>1</v>
      </c>
      <c r="E283" s="1" t="s">
        <v>2</v>
      </c>
      <c r="F283" s="1">
        <v>946</v>
      </c>
      <c r="G283" s="1" t="s">
        <v>15</v>
      </c>
      <c r="H283" s="1" t="s">
        <v>42</v>
      </c>
      <c r="I283" s="1">
        <v>79240</v>
      </c>
      <c r="J283" s="1">
        <v>2025</v>
      </c>
      <c r="K283" s="1">
        <v>1004163</v>
      </c>
      <c r="L283" s="1" t="s">
        <v>16</v>
      </c>
      <c r="M283" s="1" t="s">
        <v>97</v>
      </c>
      <c r="N283" s="1" t="s">
        <v>78</v>
      </c>
      <c r="O283" s="1" t="s">
        <v>740</v>
      </c>
      <c r="P283" s="1" t="s">
        <v>177</v>
      </c>
      <c r="Q283" s="1" t="s">
        <v>50</v>
      </c>
      <c r="R283" s="1" t="s">
        <v>90</v>
      </c>
      <c r="S283" s="1" t="s">
        <v>225</v>
      </c>
      <c r="T283" s="2" t="s">
        <v>12</v>
      </c>
      <c r="U283" s="9">
        <v>2390000</v>
      </c>
      <c r="V283" s="7">
        <v>0</v>
      </c>
      <c r="W283" s="7">
        <f t="shared" si="83"/>
        <v>0</v>
      </c>
      <c r="X283" s="7">
        <f t="shared" si="84"/>
        <v>2390000</v>
      </c>
      <c r="Y283" s="2" t="s">
        <v>741</v>
      </c>
    </row>
    <row r="284" spans="1:25">
      <c r="A284" s="1" t="s">
        <v>257</v>
      </c>
      <c r="B284" s="1" t="s">
        <v>40</v>
      </c>
      <c r="C284" s="1" t="s">
        <v>89</v>
      </c>
      <c r="D284" s="1" t="s">
        <v>1</v>
      </c>
      <c r="E284" s="1" t="s">
        <v>2</v>
      </c>
      <c r="F284" s="1">
        <v>946</v>
      </c>
      <c r="G284" s="1" t="s">
        <v>15</v>
      </c>
      <c r="H284" s="1" t="s">
        <v>42</v>
      </c>
      <c r="I284" s="1">
        <v>81075</v>
      </c>
      <c r="J284" s="1">
        <v>2026</v>
      </c>
      <c r="K284" s="1">
        <v>1004163</v>
      </c>
      <c r="L284" s="1" t="s">
        <v>16</v>
      </c>
      <c r="M284" s="1" t="s">
        <v>91</v>
      </c>
      <c r="N284" s="1" t="s">
        <v>78</v>
      </c>
      <c r="O284" s="1" t="s">
        <v>216</v>
      </c>
      <c r="P284" s="1" t="s">
        <v>635</v>
      </c>
      <c r="Q284" s="1" t="s">
        <v>50</v>
      </c>
      <c r="R284" s="1" t="s">
        <v>90</v>
      </c>
      <c r="S284" s="1" t="s">
        <v>225</v>
      </c>
      <c r="T284" s="2" t="s">
        <v>12</v>
      </c>
      <c r="U284" s="9">
        <v>9717500</v>
      </c>
      <c r="V284" s="7">
        <v>0</v>
      </c>
      <c r="W284" s="7">
        <f t="shared" si="83"/>
        <v>0</v>
      </c>
      <c r="X284" s="7">
        <f t="shared" si="84"/>
        <v>9717500</v>
      </c>
      <c r="Y284" s="2" t="s">
        <v>742</v>
      </c>
    </row>
    <row r="285" spans="1:25">
      <c r="A285" s="1" t="s">
        <v>257</v>
      </c>
      <c r="B285" s="1" t="s">
        <v>40</v>
      </c>
      <c r="C285" s="1" t="s">
        <v>89</v>
      </c>
      <c r="D285" s="1" t="s">
        <v>1</v>
      </c>
      <c r="E285" s="1" t="s">
        <v>2</v>
      </c>
      <c r="F285" s="1">
        <v>4841</v>
      </c>
      <c r="G285" s="1" t="s">
        <v>3</v>
      </c>
      <c r="H285" s="1" t="s">
        <v>42</v>
      </c>
      <c r="I285" s="1">
        <v>60048</v>
      </c>
      <c r="J285" s="1">
        <v>2021</v>
      </c>
      <c r="K285" s="1">
        <v>1003424</v>
      </c>
      <c r="L285" s="1" t="s">
        <v>16</v>
      </c>
      <c r="M285" s="1" t="s">
        <v>743</v>
      </c>
      <c r="N285" s="1" t="s">
        <v>272</v>
      </c>
      <c r="O285" s="1" t="s">
        <v>744</v>
      </c>
      <c r="P285" s="1" t="s">
        <v>745</v>
      </c>
      <c r="Q285" s="1" t="s">
        <v>50</v>
      </c>
      <c r="R285" s="1" t="s">
        <v>169</v>
      </c>
      <c r="S285" s="1" t="s">
        <v>225</v>
      </c>
      <c r="T285" s="2" t="s">
        <v>12</v>
      </c>
      <c r="U285" s="9">
        <v>1429000</v>
      </c>
      <c r="V285" s="7">
        <v>0</v>
      </c>
      <c r="W285" s="7">
        <f>+V285/58*42</f>
        <v>0</v>
      </c>
      <c r="X285" s="7">
        <f>+U285+V285+W285</f>
        <v>1429000</v>
      </c>
      <c r="Y285" s="2" t="s">
        <v>746</v>
      </c>
    </row>
    <row r="286" spans="1:25">
      <c r="A286" s="1" t="s">
        <v>257</v>
      </c>
      <c r="B286" s="1" t="s">
        <v>40</v>
      </c>
      <c r="C286" s="1" t="s">
        <v>146</v>
      </c>
      <c r="D286" s="1" t="s">
        <v>1</v>
      </c>
      <c r="E286" s="1" t="s">
        <v>2</v>
      </c>
      <c r="F286" s="1">
        <v>946</v>
      </c>
      <c r="G286" s="1" t="s">
        <v>15</v>
      </c>
      <c r="H286" s="1" t="s">
        <v>42</v>
      </c>
      <c r="I286" s="1">
        <v>81063</v>
      </c>
      <c r="J286" s="1">
        <v>2026</v>
      </c>
      <c r="K286" s="1">
        <v>1004163</v>
      </c>
      <c r="L286" s="1" t="s">
        <v>16</v>
      </c>
      <c r="M286" s="1" t="s">
        <v>91</v>
      </c>
      <c r="N286" s="1" t="s">
        <v>78</v>
      </c>
      <c r="O286" s="1" t="s">
        <v>747</v>
      </c>
      <c r="P286" s="1" t="s">
        <v>217</v>
      </c>
      <c r="Q286" s="1" t="s">
        <v>150</v>
      </c>
      <c r="R286" s="1" t="s">
        <v>147</v>
      </c>
      <c r="S286" s="1" t="s">
        <v>240</v>
      </c>
      <c r="T286" s="2" t="s">
        <v>12</v>
      </c>
      <c r="U286" s="9">
        <v>1029000</v>
      </c>
      <c r="V286" s="7">
        <v>0</v>
      </c>
      <c r="W286" s="7">
        <f t="shared" ref="W286:W288" si="85">+V286/40*60</f>
        <v>0</v>
      </c>
      <c r="X286" s="7">
        <f t="shared" ref="X286:X288" si="86">+U286+V286+W286</f>
        <v>1029000</v>
      </c>
      <c r="Y286" s="2" t="s">
        <v>748</v>
      </c>
    </row>
    <row r="287" spans="1:25">
      <c r="A287" s="1" t="s">
        <v>257</v>
      </c>
      <c r="B287" s="1" t="s">
        <v>40</v>
      </c>
      <c r="C287" s="1" t="s">
        <v>186</v>
      </c>
      <c r="D287" s="1" t="s">
        <v>1</v>
      </c>
      <c r="E287" s="1" t="s">
        <v>2</v>
      </c>
      <c r="F287" s="1">
        <v>946</v>
      </c>
      <c r="G287" s="1" t="s">
        <v>15</v>
      </c>
      <c r="H287" s="1" t="s">
        <v>42</v>
      </c>
      <c r="I287" s="1">
        <v>83483</v>
      </c>
      <c r="J287" s="1">
        <v>2026</v>
      </c>
      <c r="K287" s="1">
        <v>1004163</v>
      </c>
      <c r="L287" s="1" t="s">
        <v>16</v>
      </c>
      <c r="M287" s="1" t="s">
        <v>78</v>
      </c>
      <c r="N287" s="1" t="s">
        <v>195</v>
      </c>
      <c r="O287" s="1" t="s">
        <v>196</v>
      </c>
      <c r="P287" s="1" t="s">
        <v>197</v>
      </c>
      <c r="Q287" s="1" t="s">
        <v>179</v>
      </c>
      <c r="R287" s="1" t="s">
        <v>90</v>
      </c>
      <c r="S287" s="1" t="s">
        <v>190</v>
      </c>
      <c r="T287" s="2" t="s">
        <v>686</v>
      </c>
      <c r="U287" s="9">
        <v>0</v>
      </c>
      <c r="V287" s="7">
        <v>6381220</v>
      </c>
      <c r="W287" s="7">
        <f t="shared" si="85"/>
        <v>9571830</v>
      </c>
      <c r="X287" s="7">
        <f t="shared" si="86"/>
        <v>15953050</v>
      </c>
      <c r="Y287" s="2" t="s">
        <v>211</v>
      </c>
    </row>
    <row r="288" spans="1:25">
      <c r="A288" s="1" t="s">
        <v>257</v>
      </c>
      <c r="B288" s="1" t="s">
        <v>40</v>
      </c>
      <c r="C288" s="1" t="s">
        <v>89</v>
      </c>
      <c r="D288" s="1" t="s">
        <v>1</v>
      </c>
      <c r="E288" s="1" t="s">
        <v>2</v>
      </c>
      <c r="F288" s="1">
        <v>946</v>
      </c>
      <c r="G288" s="1" t="s">
        <v>15</v>
      </c>
      <c r="H288" s="1" t="s">
        <v>42</v>
      </c>
      <c r="I288" s="1">
        <v>83678</v>
      </c>
      <c r="J288" s="1">
        <v>2026</v>
      </c>
      <c r="K288" s="1">
        <v>1004163</v>
      </c>
      <c r="L288" s="1" t="s">
        <v>16</v>
      </c>
      <c r="M288" s="1" t="s">
        <v>78</v>
      </c>
      <c r="N288" s="1" t="s">
        <v>195</v>
      </c>
      <c r="O288" s="1" t="s">
        <v>196</v>
      </c>
      <c r="P288" s="1" t="s">
        <v>223</v>
      </c>
      <c r="Q288" s="1" t="s">
        <v>179</v>
      </c>
      <c r="R288" s="1" t="s">
        <v>629</v>
      </c>
      <c r="S288" s="1" t="s">
        <v>722</v>
      </c>
      <c r="T288" s="2" t="s">
        <v>389</v>
      </c>
      <c r="U288" s="9">
        <v>0</v>
      </c>
      <c r="V288" s="7">
        <v>1369846</v>
      </c>
      <c r="W288" s="7">
        <f t="shared" si="85"/>
        <v>2054769</v>
      </c>
      <c r="X288" s="7">
        <f t="shared" si="86"/>
        <v>3424615</v>
      </c>
      <c r="Y288" s="2" t="s">
        <v>749</v>
      </c>
    </row>
    <row r="289" spans="1:25">
      <c r="A289" s="1" t="s">
        <v>257</v>
      </c>
      <c r="B289" s="1" t="s">
        <v>40</v>
      </c>
      <c r="C289" s="1" t="s">
        <v>41</v>
      </c>
      <c r="D289" s="1" t="s">
        <v>1</v>
      </c>
      <c r="E289" s="1" t="s">
        <v>2</v>
      </c>
      <c r="F289" s="1">
        <v>946</v>
      </c>
      <c r="G289" s="1" t="s">
        <v>15</v>
      </c>
      <c r="H289" s="1" t="s">
        <v>42</v>
      </c>
      <c r="I289" s="1">
        <v>72941</v>
      </c>
      <c r="J289" s="1">
        <v>2024</v>
      </c>
      <c r="K289" s="1">
        <v>1003900</v>
      </c>
      <c r="L289" s="1" t="s">
        <v>16</v>
      </c>
      <c r="M289" s="1" t="s">
        <v>127</v>
      </c>
      <c r="N289" s="1" t="s">
        <v>17</v>
      </c>
      <c r="O289" s="1" t="s">
        <v>750</v>
      </c>
      <c r="P289" s="1" t="s">
        <v>751</v>
      </c>
      <c r="Q289" s="1" t="s">
        <v>110</v>
      </c>
      <c r="R289" s="1" t="s">
        <v>132</v>
      </c>
      <c r="S289" s="1" t="s">
        <v>162</v>
      </c>
      <c r="T289" s="2" t="s">
        <v>111</v>
      </c>
      <c r="U289" s="9">
        <v>4399083</v>
      </c>
      <c r="V289" s="7">
        <v>0</v>
      </c>
      <c r="W289" s="7">
        <f>+V289/40*60</f>
        <v>0</v>
      </c>
      <c r="X289" s="7">
        <f>+U289+V289+W289</f>
        <v>4399083</v>
      </c>
      <c r="Y289" s="2" t="s">
        <v>752</v>
      </c>
    </row>
    <row r="290" spans="1:25">
      <c r="A290" s="1" t="s">
        <v>257</v>
      </c>
      <c r="B290" s="1" t="s">
        <v>40</v>
      </c>
      <c r="C290" s="1" t="s">
        <v>89</v>
      </c>
      <c r="D290" s="1" t="s">
        <v>1</v>
      </c>
      <c r="E290" s="1" t="s">
        <v>2</v>
      </c>
      <c r="F290" s="1">
        <v>4841</v>
      </c>
      <c r="G290" s="1" t="s">
        <v>3</v>
      </c>
      <c r="H290" s="1" t="s">
        <v>42</v>
      </c>
      <c r="I290" s="1">
        <v>67469</v>
      </c>
      <c r="J290" s="1">
        <v>2023</v>
      </c>
      <c r="K290" s="1">
        <v>1003789</v>
      </c>
      <c r="L290" s="1" t="s">
        <v>16</v>
      </c>
      <c r="M290" s="1" t="s">
        <v>301</v>
      </c>
      <c r="N290" s="1" t="s">
        <v>247</v>
      </c>
      <c r="O290" s="1" t="s">
        <v>753</v>
      </c>
      <c r="P290" s="1" t="s">
        <v>754</v>
      </c>
      <c r="Q290" s="1" t="s">
        <v>50</v>
      </c>
      <c r="R290" s="1" t="s">
        <v>90</v>
      </c>
      <c r="S290" s="1" t="s">
        <v>225</v>
      </c>
      <c r="T290" s="2" t="s">
        <v>12</v>
      </c>
      <c r="U290" s="9">
        <v>4092605.04</v>
      </c>
      <c r="V290" s="7">
        <v>0</v>
      </c>
      <c r="W290" s="7">
        <f>+V290/40*60</f>
        <v>0</v>
      </c>
      <c r="X290" s="7">
        <f>+U290+V290+W290</f>
        <v>4092605.04</v>
      </c>
      <c r="Y290" s="2" t="s">
        <v>755</v>
      </c>
    </row>
    <row r="291" spans="1:25">
      <c r="A291" s="1" t="s">
        <v>257</v>
      </c>
      <c r="B291" s="1" t="s">
        <v>40</v>
      </c>
      <c r="C291" s="1" t="s">
        <v>41</v>
      </c>
      <c r="D291" s="1" t="s">
        <v>1</v>
      </c>
      <c r="E291" s="1" t="s">
        <v>2</v>
      </c>
      <c r="F291" s="1">
        <v>946</v>
      </c>
      <c r="G291" s="1" t="s">
        <v>15</v>
      </c>
      <c r="H291" s="1" t="s">
        <v>42</v>
      </c>
      <c r="I291" s="1">
        <v>68754</v>
      </c>
      <c r="J291" s="1">
        <v>2023</v>
      </c>
      <c r="K291" s="1">
        <v>1003900</v>
      </c>
      <c r="L291" s="1" t="s">
        <v>16</v>
      </c>
      <c r="M291" s="1" t="s">
        <v>24</v>
      </c>
      <c r="N291" s="1" t="s">
        <v>756</v>
      </c>
      <c r="O291" s="1" t="s">
        <v>757</v>
      </c>
      <c r="P291" s="1" t="s">
        <v>758</v>
      </c>
      <c r="Q291" s="1" t="s">
        <v>110</v>
      </c>
      <c r="R291" s="1" t="s">
        <v>132</v>
      </c>
      <c r="S291" s="1" t="s">
        <v>162</v>
      </c>
      <c r="T291" s="2" t="s">
        <v>111</v>
      </c>
      <c r="U291" s="9">
        <v>3949120.2</v>
      </c>
      <c r="V291" s="7">
        <v>0</v>
      </c>
      <c r="W291" s="7">
        <f t="shared" ref="W291:W292" si="87">+V291/40*60</f>
        <v>0</v>
      </c>
      <c r="X291" s="7">
        <f t="shared" ref="X291:X292" si="88">+U291+V291+W291</f>
        <v>3949120.2</v>
      </c>
      <c r="Y291" s="2" t="s">
        <v>759</v>
      </c>
    </row>
    <row r="292" spans="1:25">
      <c r="A292" s="1" t="s">
        <v>257</v>
      </c>
      <c r="B292" s="1" t="s">
        <v>40</v>
      </c>
      <c r="C292" s="1" t="s">
        <v>41</v>
      </c>
      <c r="D292" s="1" t="s">
        <v>1</v>
      </c>
      <c r="E292" s="1" t="s">
        <v>2</v>
      </c>
      <c r="F292" s="1">
        <v>946</v>
      </c>
      <c r="G292" s="1" t="s">
        <v>15</v>
      </c>
      <c r="H292" s="1" t="s">
        <v>42</v>
      </c>
      <c r="I292" s="1">
        <v>70775</v>
      </c>
      <c r="J292" s="1">
        <v>2023</v>
      </c>
      <c r="K292" s="1">
        <v>1003900</v>
      </c>
      <c r="L292" s="1" t="s">
        <v>761</v>
      </c>
      <c r="M292" s="1" t="s">
        <v>84</v>
      </c>
      <c r="N292" s="1" t="s">
        <v>17</v>
      </c>
      <c r="O292" s="1" t="s">
        <v>762</v>
      </c>
      <c r="P292" s="1" t="s">
        <v>585</v>
      </c>
      <c r="Q292" s="1" t="s">
        <v>60</v>
      </c>
      <c r="R292" s="1" t="s">
        <v>760</v>
      </c>
      <c r="S292" s="1" t="s">
        <v>49</v>
      </c>
      <c r="T292" s="2" t="s">
        <v>447</v>
      </c>
      <c r="U292" s="9">
        <v>0</v>
      </c>
      <c r="V292" s="7">
        <v>0</v>
      </c>
      <c r="W292" s="7">
        <f t="shared" si="87"/>
        <v>0</v>
      </c>
      <c r="X292" s="7">
        <f t="shared" si="88"/>
        <v>0</v>
      </c>
      <c r="Y292" s="2" t="s">
        <v>763</v>
      </c>
    </row>
    <row r="293" spans="1:25">
      <c r="A293" s="1" t="s">
        <v>257</v>
      </c>
      <c r="B293" s="1" t="s">
        <v>40</v>
      </c>
      <c r="C293" s="1" t="s">
        <v>186</v>
      </c>
      <c r="D293" s="1" t="s">
        <v>1</v>
      </c>
      <c r="E293" s="1" t="s">
        <v>2</v>
      </c>
      <c r="F293" s="1">
        <v>946</v>
      </c>
      <c r="G293" s="1" t="s">
        <v>15</v>
      </c>
      <c r="H293" s="1" t="s">
        <v>42</v>
      </c>
      <c r="I293" s="1">
        <v>83652</v>
      </c>
      <c r="J293" s="1">
        <v>2026</v>
      </c>
      <c r="K293" s="1">
        <v>1004163</v>
      </c>
      <c r="L293" s="1" t="s">
        <v>765</v>
      </c>
      <c r="M293" s="1" t="s">
        <v>78</v>
      </c>
      <c r="N293" s="1" t="s">
        <v>195</v>
      </c>
      <c r="O293" s="1" t="s">
        <v>196</v>
      </c>
      <c r="P293" s="1" t="s">
        <v>223</v>
      </c>
      <c r="Q293" s="1" t="s">
        <v>179</v>
      </c>
      <c r="R293" s="1" t="s">
        <v>764</v>
      </c>
      <c r="S293" s="1" t="s">
        <v>190</v>
      </c>
      <c r="T293" s="2" t="s">
        <v>198</v>
      </c>
      <c r="U293" s="9">
        <v>0</v>
      </c>
      <c r="V293" s="7">
        <v>6381220</v>
      </c>
      <c r="W293" s="7">
        <f t="shared" ref="W293:W296" si="89">+V293/40*60</f>
        <v>9571830</v>
      </c>
      <c r="X293" s="7">
        <f t="shared" ref="X293:X296" si="90">+U293+V293+W293</f>
        <v>15953050</v>
      </c>
      <c r="Y293" s="2" t="s">
        <v>766</v>
      </c>
    </row>
    <row r="294" spans="1:25">
      <c r="A294" s="1" t="s">
        <v>257</v>
      </c>
      <c r="B294" s="1" t="s">
        <v>40</v>
      </c>
      <c r="C294" s="1" t="s">
        <v>89</v>
      </c>
      <c r="D294" s="1" t="s">
        <v>1</v>
      </c>
      <c r="E294" s="1" t="s">
        <v>2</v>
      </c>
      <c r="F294" s="1">
        <v>946</v>
      </c>
      <c r="G294" s="1" t="s">
        <v>15</v>
      </c>
      <c r="H294" s="1" t="s">
        <v>42</v>
      </c>
      <c r="I294" s="1">
        <v>81211</v>
      </c>
      <c r="J294" s="1">
        <v>2026</v>
      </c>
      <c r="K294" s="1">
        <v>1004163</v>
      </c>
      <c r="L294" s="1" t="s">
        <v>44</v>
      </c>
      <c r="M294" s="1" t="s">
        <v>232</v>
      </c>
      <c r="N294" s="1" t="s">
        <v>78</v>
      </c>
      <c r="O294" s="1" t="s">
        <v>767</v>
      </c>
      <c r="P294" s="1" t="s">
        <v>768</v>
      </c>
      <c r="Q294" s="1" t="s">
        <v>50</v>
      </c>
      <c r="R294" s="1" t="s">
        <v>175</v>
      </c>
      <c r="S294" s="1" t="s">
        <v>225</v>
      </c>
      <c r="T294" s="2" t="s">
        <v>583</v>
      </c>
      <c r="U294" s="9">
        <v>0</v>
      </c>
      <c r="V294" s="7">
        <v>0</v>
      </c>
      <c r="W294" s="7">
        <f t="shared" si="89"/>
        <v>0</v>
      </c>
      <c r="X294" s="7">
        <f t="shared" si="90"/>
        <v>0</v>
      </c>
      <c r="Y294" s="2" t="s">
        <v>769</v>
      </c>
    </row>
    <row r="295" spans="1:25">
      <c r="A295" s="1" t="s">
        <v>257</v>
      </c>
      <c r="B295" s="1" t="s">
        <v>40</v>
      </c>
      <c r="C295" s="1" t="s">
        <v>89</v>
      </c>
      <c r="D295" s="1" t="s">
        <v>1</v>
      </c>
      <c r="E295" s="1" t="s">
        <v>2</v>
      </c>
      <c r="F295" s="1">
        <v>4841</v>
      </c>
      <c r="G295" s="1" t="s">
        <v>3</v>
      </c>
      <c r="H295" s="1" t="s">
        <v>42</v>
      </c>
      <c r="I295" s="1">
        <v>66776</v>
      </c>
      <c r="J295" s="1">
        <v>2023</v>
      </c>
      <c r="K295" s="1">
        <v>1003789</v>
      </c>
      <c r="L295" s="1" t="s">
        <v>16</v>
      </c>
      <c r="M295" s="1" t="s">
        <v>301</v>
      </c>
      <c r="N295" s="1" t="s">
        <v>247</v>
      </c>
      <c r="O295" s="1" t="s">
        <v>770</v>
      </c>
      <c r="P295" s="1" t="s">
        <v>721</v>
      </c>
      <c r="Q295" s="1" t="s">
        <v>50</v>
      </c>
      <c r="R295" s="1" t="s">
        <v>603</v>
      </c>
      <c r="S295" s="1" t="s">
        <v>225</v>
      </c>
      <c r="T295" s="2" t="s">
        <v>12</v>
      </c>
      <c r="U295" s="9">
        <v>1182605.04</v>
      </c>
      <c r="V295" s="7">
        <v>0</v>
      </c>
      <c r="W295" s="7">
        <f t="shared" si="89"/>
        <v>0</v>
      </c>
      <c r="X295" s="7">
        <f t="shared" si="90"/>
        <v>1182605.04</v>
      </c>
      <c r="Y295" s="2" t="s">
        <v>771</v>
      </c>
    </row>
    <row r="296" spans="1:25">
      <c r="A296" s="1" t="s">
        <v>257</v>
      </c>
      <c r="B296" s="1" t="s">
        <v>40</v>
      </c>
      <c r="C296" s="1" t="s">
        <v>89</v>
      </c>
      <c r="D296" s="1" t="s">
        <v>1</v>
      </c>
      <c r="E296" s="1" t="s">
        <v>2</v>
      </c>
      <c r="F296" s="1">
        <v>4841</v>
      </c>
      <c r="G296" s="1" t="s">
        <v>3</v>
      </c>
      <c r="H296" s="1" t="s">
        <v>42</v>
      </c>
      <c r="I296" s="1">
        <v>68408</v>
      </c>
      <c r="J296" s="1">
        <v>2023</v>
      </c>
      <c r="K296" s="1">
        <v>1003789</v>
      </c>
      <c r="L296" s="1" t="s">
        <v>16</v>
      </c>
      <c r="M296" s="1" t="s">
        <v>301</v>
      </c>
      <c r="N296" s="1" t="s">
        <v>247</v>
      </c>
      <c r="O296" s="1" t="s">
        <v>688</v>
      </c>
      <c r="P296" s="1" t="s">
        <v>772</v>
      </c>
      <c r="Q296" s="1" t="s">
        <v>50</v>
      </c>
      <c r="R296" s="1" t="s">
        <v>603</v>
      </c>
      <c r="S296" s="1" t="s">
        <v>225</v>
      </c>
      <c r="T296" s="2" t="s">
        <v>12</v>
      </c>
      <c r="U296" s="9">
        <v>15861666.390000001</v>
      </c>
      <c r="V296" s="7">
        <v>0</v>
      </c>
      <c r="W296" s="7">
        <f t="shared" si="89"/>
        <v>0</v>
      </c>
      <c r="X296" s="7">
        <f t="shared" si="90"/>
        <v>15861666.390000001</v>
      </c>
      <c r="Y296" s="2" t="s">
        <v>773</v>
      </c>
    </row>
    <row r="297" spans="1:25">
      <c r="A297" s="1" t="s">
        <v>257</v>
      </c>
      <c r="B297" s="1" t="s">
        <v>40</v>
      </c>
      <c r="C297" s="1" t="s">
        <v>41</v>
      </c>
      <c r="D297" s="1" t="s">
        <v>1</v>
      </c>
      <c r="E297" s="1" t="s">
        <v>2</v>
      </c>
      <c r="F297" s="1">
        <v>4841</v>
      </c>
      <c r="G297" s="1" t="s">
        <v>3</v>
      </c>
      <c r="H297" s="1" t="s">
        <v>42</v>
      </c>
      <c r="I297" s="1">
        <v>61684</v>
      </c>
      <c r="J297" s="1">
        <v>2022</v>
      </c>
      <c r="K297" s="1">
        <v>1003654</v>
      </c>
      <c r="L297" s="1" t="s">
        <v>775</v>
      </c>
      <c r="M297" s="1" t="s">
        <v>5</v>
      </c>
      <c r="N297" s="1" t="s">
        <v>6</v>
      </c>
      <c r="O297" s="1" t="s">
        <v>776</v>
      </c>
      <c r="P297" s="1" t="s">
        <v>777</v>
      </c>
      <c r="Q297" s="1" t="s">
        <v>157</v>
      </c>
      <c r="R297" s="1" t="s">
        <v>774</v>
      </c>
      <c r="S297" s="1" t="s">
        <v>49</v>
      </c>
      <c r="T297" s="2" t="s">
        <v>12</v>
      </c>
      <c r="U297" s="9">
        <v>500937</v>
      </c>
      <c r="V297" s="7">
        <v>0</v>
      </c>
      <c r="W297" s="7">
        <f>+V297/40*60</f>
        <v>0</v>
      </c>
      <c r="X297" s="7">
        <f>+U297+V297+W297</f>
        <v>500937</v>
      </c>
      <c r="Y297" s="2" t="s">
        <v>778</v>
      </c>
    </row>
    <row r="298" spans="1:25">
      <c r="A298" s="1" t="s">
        <v>257</v>
      </c>
      <c r="B298" s="1" t="s">
        <v>40</v>
      </c>
      <c r="C298" s="1" t="s">
        <v>89</v>
      </c>
      <c r="D298" s="1" t="s">
        <v>1</v>
      </c>
      <c r="E298" s="1" t="s">
        <v>2</v>
      </c>
      <c r="F298" s="1">
        <v>946</v>
      </c>
      <c r="G298" s="1" t="s">
        <v>15</v>
      </c>
      <c r="H298" s="1" t="s">
        <v>42</v>
      </c>
      <c r="I298" s="1">
        <v>82865</v>
      </c>
      <c r="J298" s="1">
        <v>2026</v>
      </c>
      <c r="K298" s="1">
        <v>1004163</v>
      </c>
      <c r="L298" s="1" t="s">
        <v>16</v>
      </c>
      <c r="M298" s="1" t="s">
        <v>499</v>
      </c>
      <c r="N298" s="1" t="s">
        <v>78</v>
      </c>
      <c r="O298" s="1" t="s">
        <v>779</v>
      </c>
      <c r="P298" s="1" t="s">
        <v>780</v>
      </c>
      <c r="Q298" s="1" t="s">
        <v>50</v>
      </c>
      <c r="R298" s="1" t="s">
        <v>90</v>
      </c>
      <c r="S298" s="1" t="s">
        <v>225</v>
      </c>
      <c r="T298" s="2" t="s">
        <v>12</v>
      </c>
      <c r="U298" s="9">
        <v>1032500</v>
      </c>
      <c r="V298" s="7">
        <v>0</v>
      </c>
      <c r="W298" s="7">
        <f>+V298/40*60</f>
        <v>0</v>
      </c>
      <c r="X298" s="7">
        <f>+U298+V298+W298</f>
        <v>1032500</v>
      </c>
      <c r="Y298" s="2" t="s">
        <v>781</v>
      </c>
    </row>
    <row r="299" spans="1:25">
      <c r="A299" s="1" t="s">
        <v>257</v>
      </c>
      <c r="B299" s="1" t="s">
        <v>40</v>
      </c>
      <c r="C299" s="1" t="s">
        <v>41</v>
      </c>
      <c r="D299" s="1" t="s">
        <v>1</v>
      </c>
      <c r="E299" s="1" t="s">
        <v>2</v>
      </c>
      <c r="F299" s="1">
        <v>946</v>
      </c>
      <c r="G299" s="1" t="s">
        <v>15</v>
      </c>
      <c r="H299" s="1" t="s">
        <v>42</v>
      </c>
      <c r="I299" s="1">
        <v>76036</v>
      </c>
      <c r="J299" s="1">
        <v>2025</v>
      </c>
      <c r="K299" s="1">
        <v>1003900</v>
      </c>
      <c r="L299" s="1" t="s">
        <v>16</v>
      </c>
      <c r="M299" s="1" t="s">
        <v>17</v>
      </c>
      <c r="N299" s="1" t="s">
        <v>18</v>
      </c>
      <c r="O299" s="1" t="s">
        <v>119</v>
      </c>
      <c r="P299" s="1" t="s">
        <v>120</v>
      </c>
      <c r="Q299" s="1" t="s">
        <v>81</v>
      </c>
      <c r="R299" s="1" t="s">
        <v>132</v>
      </c>
      <c r="S299" s="1" t="s">
        <v>162</v>
      </c>
      <c r="T299" s="2" t="s">
        <v>111</v>
      </c>
      <c r="U299" s="9">
        <v>0</v>
      </c>
      <c r="V299" s="7">
        <v>0</v>
      </c>
      <c r="W299" s="7">
        <f t="shared" ref="W299:W300" si="91">+V299/40*60</f>
        <v>0</v>
      </c>
      <c r="X299" s="7">
        <f t="shared" ref="X299:X300" si="92">+U299+V299+W299</f>
        <v>0</v>
      </c>
      <c r="Y299" s="2" t="s">
        <v>122</v>
      </c>
    </row>
    <row r="300" spans="1:25">
      <c r="A300" s="1" t="s">
        <v>257</v>
      </c>
      <c r="B300" s="1" t="s">
        <v>40</v>
      </c>
      <c r="C300" s="1" t="s">
        <v>41</v>
      </c>
      <c r="D300" s="1" t="s">
        <v>1</v>
      </c>
      <c r="E300" s="1" t="s">
        <v>2</v>
      </c>
      <c r="F300" s="1">
        <v>946</v>
      </c>
      <c r="G300" s="1" t="s">
        <v>15</v>
      </c>
      <c r="H300" s="1" t="s">
        <v>42</v>
      </c>
      <c r="I300" s="1">
        <v>76180</v>
      </c>
      <c r="J300" s="1">
        <v>2025</v>
      </c>
      <c r="K300" s="1">
        <v>1003900</v>
      </c>
      <c r="L300" s="1" t="s">
        <v>16</v>
      </c>
      <c r="M300" s="1" t="s">
        <v>17</v>
      </c>
      <c r="N300" s="1" t="s">
        <v>18</v>
      </c>
      <c r="O300" s="1" t="s">
        <v>694</v>
      </c>
      <c r="P300" s="1" t="s">
        <v>549</v>
      </c>
      <c r="Q300" s="1" t="s">
        <v>110</v>
      </c>
      <c r="R300" s="1" t="s">
        <v>132</v>
      </c>
      <c r="S300" s="1" t="s">
        <v>162</v>
      </c>
      <c r="T300" s="2" t="s">
        <v>111</v>
      </c>
      <c r="U300" s="9">
        <v>0</v>
      </c>
      <c r="V300" s="7">
        <v>0</v>
      </c>
      <c r="W300" s="7">
        <f t="shared" si="91"/>
        <v>0</v>
      </c>
      <c r="X300" s="7">
        <f t="shared" si="92"/>
        <v>0</v>
      </c>
      <c r="Y300" s="2" t="s">
        <v>695</v>
      </c>
    </row>
    <row r="301" spans="1:25">
      <c r="A301" s="1" t="s">
        <v>257</v>
      </c>
      <c r="B301" s="1" t="s">
        <v>40</v>
      </c>
      <c r="C301" s="1" t="s">
        <v>186</v>
      </c>
      <c r="D301" s="1" t="s">
        <v>1</v>
      </c>
      <c r="E301" s="1" t="s">
        <v>2</v>
      </c>
      <c r="F301" s="1">
        <v>946</v>
      </c>
      <c r="G301" s="1" t="s">
        <v>15</v>
      </c>
      <c r="H301" s="1" t="s">
        <v>42</v>
      </c>
      <c r="I301" s="1">
        <v>83381</v>
      </c>
      <c r="J301" s="1">
        <v>2026</v>
      </c>
      <c r="K301" s="1">
        <v>1004163</v>
      </c>
      <c r="L301" s="1" t="s">
        <v>16</v>
      </c>
      <c r="M301" s="1" t="s">
        <v>78</v>
      </c>
      <c r="N301" s="1" t="s">
        <v>195</v>
      </c>
      <c r="O301" s="1" t="s">
        <v>196</v>
      </c>
      <c r="P301" s="1" t="s">
        <v>197</v>
      </c>
      <c r="Q301" s="1" t="s">
        <v>179</v>
      </c>
      <c r="R301" s="1" t="s">
        <v>90</v>
      </c>
      <c r="S301" s="1" t="s">
        <v>190</v>
      </c>
      <c r="T301" s="2" t="s">
        <v>686</v>
      </c>
      <c r="U301" s="9">
        <v>0</v>
      </c>
      <c r="V301" s="7">
        <v>6381220</v>
      </c>
      <c r="W301" s="7">
        <f t="shared" ref="W301:W304" si="93">+V301/40*60</f>
        <v>9571830</v>
      </c>
      <c r="X301" s="7">
        <f t="shared" ref="X301:X304" si="94">+U301+V301+W301</f>
        <v>15953050</v>
      </c>
      <c r="Y301" s="2" t="s">
        <v>221</v>
      </c>
    </row>
    <row r="302" spans="1:25">
      <c r="A302" s="1" t="s">
        <v>257</v>
      </c>
      <c r="B302" s="1" t="s">
        <v>40</v>
      </c>
      <c r="C302" s="1" t="s">
        <v>186</v>
      </c>
      <c r="D302" s="1" t="s">
        <v>1</v>
      </c>
      <c r="E302" s="1" t="s">
        <v>2</v>
      </c>
      <c r="F302" s="1">
        <v>946</v>
      </c>
      <c r="G302" s="1" t="s">
        <v>15</v>
      </c>
      <c r="H302" s="1" t="s">
        <v>42</v>
      </c>
      <c r="I302" s="1">
        <v>83407</v>
      </c>
      <c r="J302" s="1">
        <v>2026</v>
      </c>
      <c r="K302" s="1">
        <v>1004163</v>
      </c>
      <c r="L302" s="1" t="s">
        <v>16</v>
      </c>
      <c r="M302" s="1" t="s">
        <v>78</v>
      </c>
      <c r="N302" s="1" t="s">
        <v>195</v>
      </c>
      <c r="O302" s="1" t="s">
        <v>196</v>
      </c>
      <c r="P302" s="1" t="s">
        <v>197</v>
      </c>
      <c r="Q302" s="1" t="s">
        <v>179</v>
      </c>
      <c r="R302" s="1" t="s">
        <v>90</v>
      </c>
      <c r="S302" s="1" t="s">
        <v>190</v>
      </c>
      <c r="T302" s="2" t="s">
        <v>686</v>
      </c>
      <c r="U302" s="9">
        <v>0</v>
      </c>
      <c r="V302" s="7">
        <v>6381220</v>
      </c>
      <c r="W302" s="7">
        <f t="shared" si="93"/>
        <v>9571830</v>
      </c>
      <c r="X302" s="7">
        <f t="shared" si="94"/>
        <v>15953050</v>
      </c>
      <c r="Y302" s="2" t="s">
        <v>222</v>
      </c>
    </row>
    <row r="303" spans="1:25">
      <c r="A303" s="1" t="s">
        <v>257</v>
      </c>
      <c r="B303" s="1" t="s">
        <v>40</v>
      </c>
      <c r="C303" s="1" t="s">
        <v>89</v>
      </c>
      <c r="D303" s="1" t="s">
        <v>1</v>
      </c>
      <c r="E303" s="1" t="s">
        <v>2</v>
      </c>
      <c r="F303" s="1">
        <v>946</v>
      </c>
      <c r="G303" s="1" t="s">
        <v>15</v>
      </c>
      <c r="H303" s="1" t="s">
        <v>42</v>
      </c>
      <c r="I303" s="1">
        <v>82092</v>
      </c>
      <c r="J303" s="1">
        <v>2026</v>
      </c>
      <c r="K303" s="1">
        <v>1004163</v>
      </c>
      <c r="L303" s="1" t="s">
        <v>16</v>
      </c>
      <c r="M303" s="1" t="s">
        <v>77</v>
      </c>
      <c r="N303" s="1" t="s">
        <v>78</v>
      </c>
      <c r="O303" s="1" t="s">
        <v>782</v>
      </c>
      <c r="P303" s="1" t="s">
        <v>783</v>
      </c>
      <c r="Q303" s="1" t="s">
        <v>50</v>
      </c>
      <c r="R303" s="1" t="s">
        <v>629</v>
      </c>
      <c r="S303" s="1" t="s">
        <v>225</v>
      </c>
      <c r="T303" s="2" t="s">
        <v>12</v>
      </c>
      <c r="U303" s="9">
        <v>1750000</v>
      </c>
      <c r="V303" s="7">
        <v>0</v>
      </c>
      <c r="W303" s="7">
        <f t="shared" si="93"/>
        <v>0</v>
      </c>
      <c r="X303" s="7">
        <f t="shared" si="94"/>
        <v>1750000</v>
      </c>
      <c r="Y303" s="2" t="s">
        <v>784</v>
      </c>
    </row>
    <row r="304" spans="1:25">
      <c r="A304" s="1" t="s">
        <v>257</v>
      </c>
      <c r="B304" s="1" t="s">
        <v>40</v>
      </c>
      <c r="C304" s="1" t="s">
        <v>89</v>
      </c>
      <c r="D304" s="1" t="s">
        <v>1</v>
      </c>
      <c r="E304" s="1" t="s">
        <v>2</v>
      </c>
      <c r="F304" s="1">
        <v>946</v>
      </c>
      <c r="G304" s="1" t="s">
        <v>15</v>
      </c>
      <c r="H304" s="1" t="s">
        <v>42</v>
      </c>
      <c r="I304" s="1">
        <v>83658</v>
      </c>
      <c r="J304" s="1">
        <v>2026</v>
      </c>
      <c r="K304" s="1">
        <v>1004163</v>
      </c>
      <c r="L304" s="1" t="s">
        <v>16</v>
      </c>
      <c r="M304" s="1" t="s">
        <v>78</v>
      </c>
      <c r="N304" s="1" t="s">
        <v>195</v>
      </c>
      <c r="O304" s="1" t="s">
        <v>196</v>
      </c>
      <c r="P304" s="1" t="s">
        <v>223</v>
      </c>
      <c r="Q304" s="1" t="s">
        <v>179</v>
      </c>
      <c r="R304" s="1" t="s">
        <v>629</v>
      </c>
      <c r="S304" s="1" t="s">
        <v>722</v>
      </c>
      <c r="T304" s="2" t="s">
        <v>785</v>
      </c>
      <c r="U304" s="9">
        <v>0</v>
      </c>
      <c r="V304" s="7">
        <v>1369846</v>
      </c>
      <c r="W304" s="7">
        <f t="shared" si="93"/>
        <v>2054769</v>
      </c>
      <c r="X304" s="7">
        <f t="shared" si="94"/>
        <v>3424615</v>
      </c>
      <c r="Y304" s="2" t="s">
        <v>644</v>
      </c>
    </row>
    <row r="305" spans="1:25">
      <c r="A305" s="1" t="s">
        <v>257</v>
      </c>
      <c r="B305" s="1" t="s">
        <v>40</v>
      </c>
      <c r="C305" s="1" t="s">
        <v>89</v>
      </c>
      <c r="D305" s="1" t="s">
        <v>1</v>
      </c>
      <c r="E305" s="1" t="s">
        <v>2</v>
      </c>
      <c r="F305" s="1">
        <v>4841</v>
      </c>
      <c r="G305" s="1" t="s">
        <v>3</v>
      </c>
      <c r="H305" s="1" t="s">
        <v>42</v>
      </c>
      <c r="I305" s="1">
        <v>62678</v>
      </c>
      <c r="J305" s="1">
        <v>2022</v>
      </c>
      <c r="K305" s="1">
        <v>1003654</v>
      </c>
      <c r="L305" s="1" t="s">
        <v>118</v>
      </c>
      <c r="M305" s="1" t="s">
        <v>5</v>
      </c>
      <c r="N305" s="1" t="s">
        <v>6</v>
      </c>
      <c r="O305" s="1" t="s">
        <v>787</v>
      </c>
      <c r="P305" s="1" t="s">
        <v>421</v>
      </c>
      <c r="Q305" s="1" t="s">
        <v>705</v>
      </c>
      <c r="R305" s="1" t="s">
        <v>786</v>
      </c>
      <c r="S305" s="1" t="s">
        <v>173</v>
      </c>
      <c r="T305" s="2" t="s">
        <v>12</v>
      </c>
      <c r="U305" s="9">
        <v>9640000</v>
      </c>
      <c r="V305" s="7">
        <v>0</v>
      </c>
      <c r="W305" s="7">
        <f>+V305/40*60</f>
        <v>0</v>
      </c>
      <c r="X305" s="7">
        <f>+U305+V305+W305</f>
        <v>9640000</v>
      </c>
      <c r="Y305" s="2" t="s">
        <v>789</v>
      </c>
    </row>
    <row r="306" spans="1:25">
      <c r="A306" s="1" t="s">
        <v>257</v>
      </c>
      <c r="B306" s="1" t="s">
        <v>40</v>
      </c>
      <c r="C306" s="1" t="s">
        <v>41</v>
      </c>
      <c r="D306" s="1" t="s">
        <v>1</v>
      </c>
      <c r="E306" s="1" t="s">
        <v>2</v>
      </c>
      <c r="F306" s="1">
        <v>946</v>
      </c>
      <c r="G306" s="1" t="s">
        <v>15</v>
      </c>
      <c r="H306" s="1" t="s">
        <v>42</v>
      </c>
      <c r="I306" s="1">
        <v>72510</v>
      </c>
      <c r="J306" s="1">
        <v>2024</v>
      </c>
      <c r="K306" s="1">
        <v>1003900</v>
      </c>
      <c r="L306" s="1" t="s">
        <v>16</v>
      </c>
      <c r="M306" s="1" t="s">
        <v>756</v>
      </c>
      <c r="N306" s="1" t="s">
        <v>17</v>
      </c>
      <c r="O306" s="1" t="s">
        <v>790</v>
      </c>
      <c r="P306" s="1" t="s">
        <v>791</v>
      </c>
      <c r="Q306" s="1" t="s">
        <v>157</v>
      </c>
      <c r="R306" s="1" t="s">
        <v>132</v>
      </c>
      <c r="S306" s="1" t="s">
        <v>162</v>
      </c>
      <c r="T306" s="2" t="s">
        <v>12</v>
      </c>
      <c r="U306" s="9">
        <v>52980984</v>
      </c>
      <c r="V306" s="7">
        <v>0</v>
      </c>
      <c r="W306" s="7">
        <f t="shared" ref="W306:W310" si="95">+V306/40*60</f>
        <v>0</v>
      </c>
      <c r="X306" s="7">
        <f t="shared" ref="X306:X310" si="96">+U306+V306+W306</f>
        <v>52980984</v>
      </c>
      <c r="Y306" s="2" t="s">
        <v>792</v>
      </c>
    </row>
    <row r="307" spans="1:25">
      <c r="A307" s="1" t="s">
        <v>257</v>
      </c>
      <c r="B307" s="1" t="s">
        <v>40</v>
      </c>
      <c r="C307" s="1" t="s">
        <v>41</v>
      </c>
      <c r="D307" s="1" t="s">
        <v>1</v>
      </c>
      <c r="E307" s="1" t="s">
        <v>2</v>
      </c>
      <c r="F307" s="1">
        <v>946</v>
      </c>
      <c r="G307" s="1" t="s">
        <v>15</v>
      </c>
      <c r="H307" s="1" t="s">
        <v>42</v>
      </c>
      <c r="I307" s="1">
        <v>77071</v>
      </c>
      <c r="J307" s="1">
        <v>2025</v>
      </c>
      <c r="K307" s="1">
        <v>1003900</v>
      </c>
      <c r="L307" s="1" t="s">
        <v>16</v>
      </c>
      <c r="M307" s="1" t="s">
        <v>17</v>
      </c>
      <c r="N307" s="1" t="s">
        <v>18</v>
      </c>
      <c r="O307" s="1" t="s">
        <v>793</v>
      </c>
      <c r="P307" s="1" t="s">
        <v>794</v>
      </c>
      <c r="Q307" s="1" t="s">
        <v>110</v>
      </c>
      <c r="R307" s="1" t="s">
        <v>132</v>
      </c>
      <c r="S307" s="1" t="s">
        <v>162</v>
      </c>
      <c r="T307" s="2" t="s">
        <v>12</v>
      </c>
      <c r="U307" s="9">
        <v>15310425</v>
      </c>
      <c r="V307" s="7">
        <v>0</v>
      </c>
      <c r="W307" s="7">
        <f t="shared" si="95"/>
        <v>0</v>
      </c>
      <c r="X307" s="7">
        <f t="shared" si="96"/>
        <v>15310425</v>
      </c>
      <c r="Y307" s="2" t="s">
        <v>795</v>
      </c>
    </row>
    <row r="308" spans="1:25">
      <c r="A308" s="1" t="s">
        <v>257</v>
      </c>
      <c r="B308" s="1" t="s">
        <v>40</v>
      </c>
      <c r="C308" s="1" t="s">
        <v>146</v>
      </c>
      <c r="D308" s="1" t="s">
        <v>1</v>
      </c>
      <c r="E308" s="1" t="s">
        <v>2</v>
      </c>
      <c r="F308" s="1">
        <v>946</v>
      </c>
      <c r="G308" s="1" t="s">
        <v>15</v>
      </c>
      <c r="H308" s="1" t="s">
        <v>42</v>
      </c>
      <c r="I308" s="1">
        <v>72710</v>
      </c>
      <c r="J308" s="1">
        <v>2024</v>
      </c>
      <c r="K308" s="1">
        <v>1003900</v>
      </c>
      <c r="L308" s="1" t="s">
        <v>16</v>
      </c>
      <c r="M308" s="1" t="s">
        <v>756</v>
      </c>
      <c r="N308" s="1" t="s">
        <v>17</v>
      </c>
      <c r="O308" s="1" t="s">
        <v>796</v>
      </c>
      <c r="P308" s="1" t="s">
        <v>797</v>
      </c>
      <c r="Q308" s="1" t="s">
        <v>150</v>
      </c>
      <c r="R308" s="1" t="s">
        <v>236</v>
      </c>
      <c r="S308" s="1" t="s">
        <v>151</v>
      </c>
      <c r="T308" s="2" t="s">
        <v>12</v>
      </c>
      <c r="U308" s="9">
        <v>17714000</v>
      </c>
      <c r="V308" s="7">
        <v>0</v>
      </c>
      <c r="W308" s="7">
        <f t="shared" si="95"/>
        <v>0</v>
      </c>
      <c r="X308" s="7">
        <f t="shared" si="96"/>
        <v>17714000</v>
      </c>
      <c r="Y308" s="2" t="s">
        <v>798</v>
      </c>
    </row>
    <row r="309" spans="1:25">
      <c r="A309" s="1" t="s">
        <v>257</v>
      </c>
      <c r="B309" s="1" t="s">
        <v>40</v>
      </c>
      <c r="C309" s="1" t="s">
        <v>186</v>
      </c>
      <c r="D309" s="1" t="s">
        <v>1</v>
      </c>
      <c r="E309" s="1" t="s">
        <v>2</v>
      </c>
      <c r="F309" s="1">
        <v>946</v>
      </c>
      <c r="G309" s="1" t="s">
        <v>15</v>
      </c>
      <c r="H309" s="1" t="s">
        <v>42</v>
      </c>
      <c r="I309" s="1">
        <v>69221</v>
      </c>
      <c r="J309" s="1">
        <v>2023</v>
      </c>
      <c r="K309" s="1">
        <v>1003900</v>
      </c>
      <c r="L309" s="1" t="s">
        <v>16</v>
      </c>
      <c r="M309" s="1" t="s">
        <v>24</v>
      </c>
      <c r="N309" s="1" t="s">
        <v>17</v>
      </c>
      <c r="O309" s="1" t="s">
        <v>212</v>
      </c>
      <c r="P309" s="1" t="s">
        <v>799</v>
      </c>
      <c r="Q309" s="1" t="s">
        <v>50</v>
      </c>
      <c r="R309" s="1" t="s">
        <v>132</v>
      </c>
      <c r="S309" s="1" t="s">
        <v>190</v>
      </c>
      <c r="T309" s="2" t="s">
        <v>544</v>
      </c>
      <c r="U309" s="9">
        <v>0</v>
      </c>
      <c r="V309" s="7">
        <v>0</v>
      </c>
      <c r="W309" s="7">
        <f t="shared" si="95"/>
        <v>0</v>
      </c>
      <c r="X309" s="7">
        <f t="shared" si="96"/>
        <v>0</v>
      </c>
      <c r="Y309" s="2" t="s">
        <v>800</v>
      </c>
    </row>
    <row r="310" spans="1:25">
      <c r="A310" s="1" t="s">
        <v>257</v>
      </c>
      <c r="B310" s="1" t="s">
        <v>40</v>
      </c>
      <c r="C310" s="1" t="s">
        <v>89</v>
      </c>
      <c r="D310" s="1" t="s">
        <v>1</v>
      </c>
      <c r="E310" s="1" t="s">
        <v>2</v>
      </c>
      <c r="F310" s="1">
        <v>946</v>
      </c>
      <c r="G310" s="1" t="s">
        <v>15</v>
      </c>
      <c r="H310" s="1" t="s">
        <v>42</v>
      </c>
      <c r="I310" s="1">
        <v>72710</v>
      </c>
      <c r="J310" s="1">
        <v>2024</v>
      </c>
      <c r="K310" s="1">
        <v>1003900</v>
      </c>
      <c r="L310" s="1" t="s">
        <v>16</v>
      </c>
      <c r="M310" s="1" t="s">
        <v>756</v>
      </c>
      <c r="N310" s="1" t="s">
        <v>17</v>
      </c>
      <c r="O310" s="1" t="s">
        <v>796</v>
      </c>
      <c r="P310" s="1" t="s">
        <v>797</v>
      </c>
      <c r="Q310" s="1" t="s">
        <v>150</v>
      </c>
      <c r="R310" s="1" t="s">
        <v>236</v>
      </c>
      <c r="S310" s="1" t="s">
        <v>564</v>
      </c>
      <c r="T310" s="2" t="s">
        <v>111</v>
      </c>
      <c r="U310" s="9">
        <v>0</v>
      </c>
      <c r="V310" s="7">
        <v>0</v>
      </c>
      <c r="W310" s="7">
        <f t="shared" si="95"/>
        <v>0</v>
      </c>
      <c r="X310" s="7">
        <f t="shared" si="96"/>
        <v>0</v>
      </c>
      <c r="Y310" s="2" t="s">
        <v>798</v>
      </c>
    </row>
    <row r="311" spans="1:25">
      <c r="A311" s="1" t="s">
        <v>257</v>
      </c>
      <c r="B311" s="1" t="s">
        <v>40</v>
      </c>
      <c r="C311" s="1" t="s">
        <v>89</v>
      </c>
      <c r="D311" s="1" t="s">
        <v>1</v>
      </c>
      <c r="E311" s="1" t="s">
        <v>2</v>
      </c>
      <c r="F311" s="1">
        <v>946</v>
      </c>
      <c r="G311" s="1" t="s">
        <v>15</v>
      </c>
      <c r="H311" s="1" t="s">
        <v>42</v>
      </c>
      <c r="I311" s="1">
        <v>83665</v>
      </c>
      <c r="J311" s="1">
        <v>2026</v>
      </c>
      <c r="K311" s="1">
        <v>1004163</v>
      </c>
      <c r="L311" s="1" t="s">
        <v>16</v>
      </c>
      <c r="M311" s="1" t="s">
        <v>78</v>
      </c>
      <c r="N311" s="1" t="s">
        <v>195</v>
      </c>
      <c r="O311" s="1" t="s">
        <v>196</v>
      </c>
      <c r="P311" s="1" t="s">
        <v>223</v>
      </c>
      <c r="Q311" s="1" t="s">
        <v>179</v>
      </c>
      <c r="R311" s="1" t="s">
        <v>629</v>
      </c>
      <c r="S311" s="1" t="s">
        <v>722</v>
      </c>
      <c r="T311" s="2" t="s">
        <v>163</v>
      </c>
      <c r="U311" s="9">
        <v>0</v>
      </c>
      <c r="V311" s="7">
        <v>1369846</v>
      </c>
      <c r="W311" s="7">
        <f t="shared" ref="W311:W312" si="97">+V311/40*60</f>
        <v>2054769</v>
      </c>
      <c r="X311" s="7">
        <f t="shared" ref="X311:X312" si="98">+U311+V311+W311</f>
        <v>3424615</v>
      </c>
      <c r="Y311" s="2" t="s">
        <v>801</v>
      </c>
    </row>
    <row r="312" spans="1:25">
      <c r="A312" s="1" t="s">
        <v>257</v>
      </c>
      <c r="B312" s="1" t="s">
        <v>40</v>
      </c>
      <c r="C312" s="1" t="s">
        <v>89</v>
      </c>
      <c r="D312" s="1" t="s">
        <v>1</v>
      </c>
      <c r="E312" s="1" t="s">
        <v>2</v>
      </c>
      <c r="F312" s="1">
        <v>946</v>
      </c>
      <c r="G312" s="1" t="s">
        <v>15</v>
      </c>
      <c r="H312" s="1" t="s">
        <v>42</v>
      </c>
      <c r="I312" s="1">
        <v>83788</v>
      </c>
      <c r="J312" s="1">
        <v>2026</v>
      </c>
      <c r="K312" s="1">
        <v>1004163</v>
      </c>
      <c r="L312" s="1" t="s">
        <v>16</v>
      </c>
      <c r="M312" s="1" t="s">
        <v>499</v>
      </c>
      <c r="N312" s="1" t="s">
        <v>78</v>
      </c>
      <c r="O312" s="1" t="s">
        <v>802</v>
      </c>
      <c r="P312" s="1" t="s">
        <v>803</v>
      </c>
      <c r="Q312" s="1" t="s">
        <v>49</v>
      </c>
      <c r="R312" s="1" t="s">
        <v>90</v>
      </c>
      <c r="S312" s="1" t="s">
        <v>225</v>
      </c>
      <c r="T312" s="2" t="s">
        <v>163</v>
      </c>
      <c r="U312" s="9">
        <v>0</v>
      </c>
      <c r="V312" s="7">
        <v>694484</v>
      </c>
      <c r="W312" s="7">
        <f t="shared" si="97"/>
        <v>1041725.9999999999</v>
      </c>
      <c r="X312" s="7">
        <f t="shared" si="98"/>
        <v>1736210</v>
      </c>
      <c r="Y312" s="2" t="s">
        <v>804</v>
      </c>
    </row>
    <row r="313" spans="1:25">
      <c r="A313" s="1" t="s">
        <v>257</v>
      </c>
      <c r="B313" s="1" t="s">
        <v>40</v>
      </c>
      <c r="C313" s="1" t="s">
        <v>89</v>
      </c>
      <c r="D313" s="1" t="s">
        <v>1</v>
      </c>
      <c r="E313" s="1" t="s">
        <v>2</v>
      </c>
      <c r="F313" s="1">
        <v>4841</v>
      </c>
      <c r="G313" s="1" t="s">
        <v>3</v>
      </c>
      <c r="H313" s="1" t="s">
        <v>42</v>
      </c>
      <c r="I313" s="1">
        <v>59941</v>
      </c>
      <c r="J313" s="1">
        <v>2021</v>
      </c>
      <c r="K313" s="1">
        <v>1003424</v>
      </c>
      <c r="L313" s="1" t="s">
        <v>805</v>
      </c>
      <c r="M313" s="1" t="s">
        <v>55</v>
      </c>
      <c r="N313" s="1" t="s">
        <v>56</v>
      </c>
      <c r="O313" s="1" t="s">
        <v>806</v>
      </c>
      <c r="P313" s="1" t="s">
        <v>193</v>
      </c>
      <c r="Q313" s="1" t="s">
        <v>50</v>
      </c>
      <c r="R313" s="1" t="s">
        <v>169</v>
      </c>
      <c r="S313" s="1" t="s">
        <v>225</v>
      </c>
      <c r="T313" s="2" t="s">
        <v>12</v>
      </c>
      <c r="U313" s="9">
        <v>1305000</v>
      </c>
      <c r="V313" s="7">
        <v>0</v>
      </c>
      <c r="W313" s="7">
        <f>+V313/58*42</f>
        <v>0</v>
      </c>
      <c r="X313" s="7">
        <f>+U313+V313+W313</f>
        <v>1305000</v>
      </c>
      <c r="Y313" s="2" t="s">
        <v>807</v>
      </c>
    </row>
    <row r="314" spans="1:25">
      <c r="A314" s="1" t="s">
        <v>257</v>
      </c>
      <c r="B314" s="1" t="s">
        <v>40</v>
      </c>
      <c r="C314" s="1" t="s">
        <v>41</v>
      </c>
      <c r="D314" s="1" t="s">
        <v>1</v>
      </c>
      <c r="E314" s="1" t="s">
        <v>2</v>
      </c>
      <c r="F314" s="1">
        <v>946</v>
      </c>
      <c r="G314" s="1" t="s">
        <v>15</v>
      </c>
      <c r="H314" s="1" t="s">
        <v>42</v>
      </c>
      <c r="I314" s="1">
        <v>74124</v>
      </c>
      <c r="J314" s="1">
        <v>2024</v>
      </c>
      <c r="K314" s="1">
        <v>1003900</v>
      </c>
      <c r="L314" s="1" t="s">
        <v>16</v>
      </c>
      <c r="M314" s="1" t="s">
        <v>808</v>
      </c>
      <c r="N314" s="1" t="s">
        <v>17</v>
      </c>
      <c r="O314" s="1" t="s">
        <v>809</v>
      </c>
      <c r="P314" s="1" t="s">
        <v>810</v>
      </c>
      <c r="Q314" s="1" t="s">
        <v>110</v>
      </c>
      <c r="R314" s="1" t="s">
        <v>132</v>
      </c>
      <c r="S314" s="1" t="s">
        <v>162</v>
      </c>
      <c r="T314" s="2" t="s">
        <v>12</v>
      </c>
      <c r="U314" s="9">
        <v>9587677</v>
      </c>
      <c r="V314" s="7">
        <v>0</v>
      </c>
      <c r="W314" s="7">
        <f>+V314/40*60</f>
        <v>0</v>
      </c>
      <c r="X314" s="7">
        <f>+U314+V314+W314</f>
        <v>9587677</v>
      </c>
      <c r="Y314" s="2" t="s">
        <v>811</v>
      </c>
    </row>
    <row r="315" spans="1:25">
      <c r="A315" s="1" t="s">
        <v>257</v>
      </c>
      <c r="B315" s="1" t="s">
        <v>40</v>
      </c>
      <c r="C315" s="1" t="s">
        <v>41</v>
      </c>
      <c r="D315" s="1" t="s">
        <v>1</v>
      </c>
      <c r="E315" s="1" t="s">
        <v>2</v>
      </c>
      <c r="F315" s="1">
        <v>4841</v>
      </c>
      <c r="G315" s="1" t="s">
        <v>3</v>
      </c>
      <c r="H315" s="1" t="s">
        <v>42</v>
      </c>
      <c r="I315" s="1">
        <v>68617</v>
      </c>
      <c r="J315" s="1">
        <v>2023</v>
      </c>
      <c r="K315" s="1">
        <v>1003789</v>
      </c>
      <c r="L315" s="1" t="s">
        <v>16</v>
      </c>
      <c r="M315" s="1" t="s">
        <v>687</v>
      </c>
      <c r="N315" s="1" t="s">
        <v>24</v>
      </c>
      <c r="O315" s="1" t="s">
        <v>812</v>
      </c>
      <c r="P315" s="1" t="s">
        <v>813</v>
      </c>
      <c r="Q315" s="1" t="s">
        <v>814</v>
      </c>
      <c r="R315" s="1" t="s">
        <v>603</v>
      </c>
      <c r="S315" s="1" t="s">
        <v>49</v>
      </c>
      <c r="T315" s="2" t="s">
        <v>12</v>
      </c>
      <c r="U315" s="9">
        <v>3497059</v>
      </c>
      <c r="V315" s="7">
        <v>0</v>
      </c>
      <c r="W315" s="7">
        <f>+V315/40*60</f>
        <v>0</v>
      </c>
      <c r="X315" s="7">
        <f>+U315+V315+W315</f>
        <v>3497059</v>
      </c>
      <c r="Y315" s="2" t="s">
        <v>815</v>
      </c>
    </row>
    <row r="316" spans="1:25">
      <c r="A316" s="1" t="s">
        <v>257</v>
      </c>
      <c r="B316" s="1" t="s">
        <v>40</v>
      </c>
      <c r="C316" s="1" t="s">
        <v>89</v>
      </c>
      <c r="D316" s="1" t="s">
        <v>1</v>
      </c>
      <c r="E316" s="1" t="s">
        <v>2</v>
      </c>
      <c r="F316" s="1">
        <v>946</v>
      </c>
      <c r="G316" s="1" t="s">
        <v>15</v>
      </c>
      <c r="H316" s="1" t="s">
        <v>42</v>
      </c>
      <c r="I316" s="1">
        <v>71447</v>
      </c>
      <c r="J316" s="1">
        <v>2024</v>
      </c>
      <c r="K316" s="1">
        <v>1003900</v>
      </c>
      <c r="L316" s="1" t="s">
        <v>16</v>
      </c>
      <c r="M316" s="1" t="s">
        <v>113</v>
      </c>
      <c r="N316" s="1" t="s">
        <v>17</v>
      </c>
      <c r="O316" s="1" t="s">
        <v>816</v>
      </c>
      <c r="P316" s="1" t="s">
        <v>817</v>
      </c>
      <c r="Q316" s="1" t="s">
        <v>50</v>
      </c>
      <c r="R316" s="1" t="s">
        <v>132</v>
      </c>
      <c r="S316" s="1" t="s">
        <v>225</v>
      </c>
      <c r="T316" s="2" t="s">
        <v>12</v>
      </c>
      <c r="U316" s="9">
        <v>36269000</v>
      </c>
      <c r="V316" s="7">
        <v>0</v>
      </c>
      <c r="W316" s="7">
        <f t="shared" ref="W316:W317" si="99">+V316/40*60</f>
        <v>0</v>
      </c>
      <c r="X316" s="7">
        <f t="shared" ref="X316:X317" si="100">+U316+V316+W316</f>
        <v>36269000</v>
      </c>
      <c r="Y316" s="2" t="s">
        <v>818</v>
      </c>
    </row>
    <row r="317" spans="1:25">
      <c r="A317" s="1" t="s">
        <v>257</v>
      </c>
      <c r="B317" s="1" t="s">
        <v>40</v>
      </c>
      <c r="C317" s="1" t="s">
        <v>89</v>
      </c>
      <c r="D317" s="1" t="s">
        <v>1</v>
      </c>
      <c r="E317" s="1" t="s">
        <v>2</v>
      </c>
      <c r="F317" s="1">
        <v>946</v>
      </c>
      <c r="G317" s="1" t="s">
        <v>15</v>
      </c>
      <c r="H317" s="1" t="s">
        <v>42</v>
      </c>
      <c r="I317" s="1">
        <v>71937</v>
      </c>
      <c r="J317" s="1">
        <v>2024</v>
      </c>
      <c r="K317" s="1">
        <v>1003900</v>
      </c>
      <c r="L317" s="1" t="s">
        <v>16</v>
      </c>
      <c r="M317" s="1" t="s">
        <v>24</v>
      </c>
      <c r="N317" s="1" t="s">
        <v>17</v>
      </c>
      <c r="O317" s="1" t="s">
        <v>819</v>
      </c>
      <c r="P317" s="1" t="s">
        <v>820</v>
      </c>
      <c r="Q317" s="1" t="s">
        <v>50</v>
      </c>
      <c r="R317" s="1" t="s">
        <v>132</v>
      </c>
      <c r="S317" s="1" t="s">
        <v>225</v>
      </c>
      <c r="T317" s="2" t="s">
        <v>12</v>
      </c>
      <c r="U317" s="9">
        <v>6139000</v>
      </c>
      <c r="V317" s="7">
        <v>0</v>
      </c>
      <c r="W317" s="7">
        <f t="shared" si="99"/>
        <v>0</v>
      </c>
      <c r="X317" s="7">
        <f t="shared" si="100"/>
        <v>6139000</v>
      </c>
      <c r="Y317" s="2" t="s">
        <v>821</v>
      </c>
    </row>
    <row r="318" spans="1:25">
      <c r="A318" s="1" t="s">
        <v>257</v>
      </c>
      <c r="B318" s="1" t="s">
        <v>40</v>
      </c>
      <c r="C318" s="1" t="s">
        <v>89</v>
      </c>
      <c r="D318" s="1" t="s">
        <v>1</v>
      </c>
      <c r="E318" s="1" t="s">
        <v>2</v>
      </c>
      <c r="F318" s="1">
        <v>946</v>
      </c>
      <c r="G318" s="1" t="s">
        <v>15</v>
      </c>
      <c r="H318" s="1" t="s">
        <v>42</v>
      </c>
      <c r="I318" s="1">
        <v>83290</v>
      </c>
      <c r="J318" s="1">
        <v>2026</v>
      </c>
      <c r="K318" s="1">
        <v>1004163</v>
      </c>
      <c r="L318" s="1" t="s">
        <v>16</v>
      </c>
      <c r="M318" s="1" t="s">
        <v>78</v>
      </c>
      <c r="N318" s="1" t="s">
        <v>195</v>
      </c>
      <c r="O318" s="1" t="s">
        <v>822</v>
      </c>
      <c r="P318" s="1" t="s">
        <v>580</v>
      </c>
      <c r="Q318" s="1" t="s">
        <v>50</v>
      </c>
      <c r="R318" s="1" t="s">
        <v>90</v>
      </c>
      <c r="S318" s="1" t="s">
        <v>173</v>
      </c>
      <c r="T318" s="2" t="s">
        <v>163</v>
      </c>
      <c r="U318" s="9">
        <v>0</v>
      </c>
      <c r="V318" s="7">
        <v>2971311.2</v>
      </c>
      <c r="W318" s="7">
        <f>+V318/40*60</f>
        <v>4456966.8</v>
      </c>
      <c r="X318" s="7">
        <f>+U318+V318+W318</f>
        <v>7428278</v>
      </c>
      <c r="Y318" s="2" t="s">
        <v>823</v>
      </c>
    </row>
    <row r="319" spans="1:25">
      <c r="A319" s="1" t="s">
        <v>257</v>
      </c>
      <c r="B319" s="1" t="s">
        <v>40</v>
      </c>
      <c r="C319" s="1" t="s">
        <v>89</v>
      </c>
      <c r="D319" s="1" t="s">
        <v>1</v>
      </c>
      <c r="E319" s="1" t="s">
        <v>2</v>
      </c>
      <c r="F319" s="1">
        <v>4841</v>
      </c>
      <c r="G319" s="1" t="s">
        <v>3</v>
      </c>
      <c r="H319" s="1" t="s">
        <v>42</v>
      </c>
      <c r="I319" s="1">
        <v>57726</v>
      </c>
      <c r="J319" s="1">
        <v>2021</v>
      </c>
      <c r="K319" s="1">
        <v>1003424</v>
      </c>
      <c r="L319" s="1" t="s">
        <v>170</v>
      </c>
      <c r="M319" s="1" t="s">
        <v>267</v>
      </c>
      <c r="N319" s="1" t="s">
        <v>56</v>
      </c>
      <c r="O319" s="1" t="s">
        <v>824</v>
      </c>
      <c r="P319" s="1" t="s">
        <v>825</v>
      </c>
      <c r="Q319" s="1" t="s">
        <v>50</v>
      </c>
      <c r="R319" s="1" t="s">
        <v>169</v>
      </c>
      <c r="S319" s="1" t="s">
        <v>225</v>
      </c>
      <c r="T319" s="2" t="s">
        <v>12</v>
      </c>
      <c r="U319" s="9">
        <v>1246000</v>
      </c>
      <c r="V319" s="7">
        <v>0</v>
      </c>
      <c r="W319" s="7">
        <f>+V319/58*42</f>
        <v>0</v>
      </c>
      <c r="X319" s="7">
        <f>+U319+V319+W319</f>
        <v>1246000</v>
      </c>
      <c r="Y319" s="2" t="s">
        <v>826</v>
      </c>
    </row>
    <row r="320" spans="1:25">
      <c r="A320" s="1" t="s">
        <v>257</v>
      </c>
      <c r="B320" s="1" t="s">
        <v>40</v>
      </c>
      <c r="C320" s="1" t="s">
        <v>89</v>
      </c>
      <c r="D320" s="1" t="s">
        <v>1</v>
      </c>
      <c r="E320" s="1" t="s">
        <v>2</v>
      </c>
      <c r="F320" s="1">
        <v>4841</v>
      </c>
      <c r="G320" s="1" t="s">
        <v>3</v>
      </c>
      <c r="H320" s="1" t="s">
        <v>42</v>
      </c>
      <c r="I320" s="1">
        <v>67045</v>
      </c>
      <c r="J320" s="1">
        <v>2023</v>
      </c>
      <c r="K320" s="1">
        <v>1003789</v>
      </c>
      <c r="L320" s="1" t="s">
        <v>16</v>
      </c>
      <c r="M320" s="1" t="s">
        <v>301</v>
      </c>
      <c r="N320" s="1" t="s">
        <v>247</v>
      </c>
      <c r="O320" s="1" t="s">
        <v>827</v>
      </c>
      <c r="P320" s="1" t="s">
        <v>828</v>
      </c>
      <c r="Q320" s="1" t="s">
        <v>50</v>
      </c>
      <c r="R320" s="1" t="s">
        <v>603</v>
      </c>
      <c r="S320" s="1" t="s">
        <v>225</v>
      </c>
      <c r="T320" s="2" t="s">
        <v>12</v>
      </c>
      <c r="U320" s="9">
        <v>2702605.04</v>
      </c>
      <c r="V320" s="7">
        <v>0</v>
      </c>
      <c r="W320" s="7">
        <f>+V320/40*60</f>
        <v>0</v>
      </c>
      <c r="X320" s="7">
        <f>+U320+V320+W320</f>
        <v>2702605.04</v>
      </c>
      <c r="Y320" s="2" t="s">
        <v>829</v>
      </c>
    </row>
    <row r="321" spans="1:25">
      <c r="A321" s="1" t="s">
        <v>257</v>
      </c>
      <c r="B321" s="1" t="s">
        <v>40</v>
      </c>
      <c r="C321" s="1" t="s">
        <v>41</v>
      </c>
      <c r="D321" s="1" t="s">
        <v>1</v>
      </c>
      <c r="E321" s="1" t="s">
        <v>2</v>
      </c>
      <c r="F321" s="1">
        <v>946</v>
      </c>
      <c r="G321" s="1" t="s">
        <v>15</v>
      </c>
      <c r="H321" s="1" t="s">
        <v>42</v>
      </c>
      <c r="I321" s="1">
        <v>76178</v>
      </c>
      <c r="J321" s="1">
        <v>2025</v>
      </c>
      <c r="K321" s="1">
        <v>1003900</v>
      </c>
      <c r="L321" s="1" t="s">
        <v>16</v>
      </c>
      <c r="M321" s="1" t="s">
        <v>17</v>
      </c>
      <c r="N321" s="1" t="s">
        <v>18</v>
      </c>
      <c r="O321" s="1" t="s">
        <v>830</v>
      </c>
      <c r="P321" s="1" t="s">
        <v>549</v>
      </c>
      <c r="Q321" s="1" t="s">
        <v>110</v>
      </c>
      <c r="R321" s="1" t="s">
        <v>132</v>
      </c>
      <c r="S321" s="1" t="s">
        <v>162</v>
      </c>
      <c r="T321" s="2" t="s">
        <v>12</v>
      </c>
      <c r="U321" s="9">
        <v>13291625</v>
      </c>
      <c r="V321" s="7">
        <v>0</v>
      </c>
      <c r="W321" s="7">
        <f>+V321/40*60</f>
        <v>0</v>
      </c>
      <c r="X321" s="7">
        <f>+U321+V321+W321</f>
        <v>13291625</v>
      </c>
      <c r="Y321" s="2" t="s">
        <v>831</v>
      </c>
    </row>
    <row r="322" spans="1:25">
      <c r="A322" s="1" t="s">
        <v>257</v>
      </c>
      <c r="B322" s="1" t="s">
        <v>40</v>
      </c>
      <c r="C322" s="1" t="s">
        <v>186</v>
      </c>
      <c r="D322" s="1" t="s">
        <v>1</v>
      </c>
      <c r="E322" s="1" t="s">
        <v>2</v>
      </c>
      <c r="F322" s="1">
        <v>946</v>
      </c>
      <c r="G322" s="1" t="s">
        <v>15</v>
      </c>
      <c r="H322" s="1" t="s">
        <v>42</v>
      </c>
      <c r="I322" s="1">
        <v>83667</v>
      </c>
      <c r="J322" s="1">
        <v>2026</v>
      </c>
      <c r="K322" s="1">
        <v>1004163</v>
      </c>
      <c r="L322" s="1" t="s">
        <v>16</v>
      </c>
      <c r="M322" s="1" t="s">
        <v>78</v>
      </c>
      <c r="N322" s="1" t="s">
        <v>195</v>
      </c>
      <c r="O322" s="1" t="s">
        <v>196</v>
      </c>
      <c r="P322" s="1" t="s">
        <v>511</v>
      </c>
      <c r="Q322" s="1" t="s">
        <v>179</v>
      </c>
      <c r="R322" s="1" t="s">
        <v>90</v>
      </c>
      <c r="S322" s="1" t="s">
        <v>190</v>
      </c>
      <c r="T322" s="2" t="s">
        <v>198</v>
      </c>
      <c r="U322" s="9">
        <v>0</v>
      </c>
      <c r="V322" s="7">
        <v>6381220</v>
      </c>
      <c r="W322" s="7">
        <f t="shared" ref="W322:W323" si="101">+V322/40*60</f>
        <v>9571830</v>
      </c>
      <c r="X322" s="7">
        <f t="shared" ref="X322:X323" si="102">+U322+V322+W322</f>
        <v>15953050</v>
      </c>
      <c r="Y322" s="2" t="s">
        <v>832</v>
      </c>
    </row>
    <row r="323" spans="1:25">
      <c r="A323" s="1" t="s">
        <v>257</v>
      </c>
      <c r="B323" s="1" t="s">
        <v>40</v>
      </c>
      <c r="C323" s="1" t="s">
        <v>186</v>
      </c>
      <c r="D323" s="1" t="s">
        <v>1</v>
      </c>
      <c r="E323" s="1" t="s">
        <v>2</v>
      </c>
      <c r="F323" s="1">
        <v>946</v>
      </c>
      <c r="G323" s="1" t="s">
        <v>15</v>
      </c>
      <c r="H323" s="1" t="s">
        <v>42</v>
      </c>
      <c r="I323" s="1">
        <v>83685</v>
      </c>
      <c r="J323" s="1">
        <v>2026</v>
      </c>
      <c r="K323" s="1">
        <v>1004163</v>
      </c>
      <c r="L323" s="1" t="s">
        <v>16</v>
      </c>
      <c r="M323" s="1" t="s">
        <v>78</v>
      </c>
      <c r="N323" s="1" t="s">
        <v>195</v>
      </c>
      <c r="O323" s="1" t="s">
        <v>196</v>
      </c>
      <c r="P323" s="1" t="s">
        <v>223</v>
      </c>
      <c r="Q323" s="1" t="s">
        <v>179</v>
      </c>
      <c r="R323" s="1" t="s">
        <v>90</v>
      </c>
      <c r="S323" s="1" t="s">
        <v>190</v>
      </c>
      <c r="T323" s="2" t="s">
        <v>198</v>
      </c>
      <c r="U323" s="9">
        <v>0</v>
      </c>
      <c r="V323" s="7">
        <v>6381220</v>
      </c>
      <c r="W323" s="7">
        <f t="shared" si="101"/>
        <v>9571830</v>
      </c>
      <c r="X323" s="7">
        <f t="shared" si="102"/>
        <v>15953050</v>
      </c>
      <c r="Y323" s="2" t="s">
        <v>833</v>
      </c>
    </row>
    <row r="324" spans="1:25">
      <c r="A324" s="1" t="s">
        <v>257</v>
      </c>
      <c r="B324" s="1" t="s">
        <v>40</v>
      </c>
      <c r="C324" s="1" t="s">
        <v>89</v>
      </c>
      <c r="D324" s="1" t="s">
        <v>1</v>
      </c>
      <c r="E324" s="1" t="s">
        <v>2</v>
      </c>
      <c r="F324" s="1">
        <v>946</v>
      </c>
      <c r="G324" s="1" t="s">
        <v>15</v>
      </c>
      <c r="H324" s="1" t="s">
        <v>42</v>
      </c>
      <c r="I324" s="1">
        <v>71138</v>
      </c>
      <c r="J324" s="1">
        <v>2023</v>
      </c>
      <c r="K324" s="1">
        <v>1003900</v>
      </c>
      <c r="L324" s="1" t="s">
        <v>16</v>
      </c>
      <c r="M324" s="1" t="s">
        <v>84</v>
      </c>
      <c r="N324" s="1" t="s">
        <v>17</v>
      </c>
      <c r="O324" s="1" t="s">
        <v>834</v>
      </c>
      <c r="P324" s="1" t="s">
        <v>86</v>
      </c>
      <c r="Q324" s="1" t="s">
        <v>150</v>
      </c>
      <c r="R324" s="1" t="s">
        <v>236</v>
      </c>
      <c r="S324" s="1" t="s">
        <v>564</v>
      </c>
      <c r="T324" s="2" t="s">
        <v>111</v>
      </c>
      <c r="U324" s="9">
        <v>5820000</v>
      </c>
      <c r="V324" s="7">
        <v>0</v>
      </c>
      <c r="W324" s="7">
        <f>+V324/40*60</f>
        <v>0</v>
      </c>
      <c r="X324" s="7">
        <f>+U324+V324+W324</f>
        <v>5820000</v>
      </c>
      <c r="Y324" s="2" t="s">
        <v>835</v>
      </c>
    </row>
    <row r="325" spans="1:25">
      <c r="A325" s="1" t="s">
        <v>257</v>
      </c>
      <c r="B325" s="1" t="s">
        <v>40</v>
      </c>
      <c r="C325" s="1" t="s">
        <v>89</v>
      </c>
      <c r="D325" s="1" t="s">
        <v>1</v>
      </c>
      <c r="E325" s="1" t="s">
        <v>2</v>
      </c>
      <c r="F325" s="1">
        <v>4841</v>
      </c>
      <c r="G325" s="1" t="s">
        <v>3</v>
      </c>
      <c r="H325" s="1" t="s">
        <v>42</v>
      </c>
      <c r="I325" s="1">
        <v>61353</v>
      </c>
      <c r="J325" s="1">
        <v>2022</v>
      </c>
      <c r="K325" s="1">
        <v>1003424</v>
      </c>
      <c r="L325" s="1" t="s">
        <v>170</v>
      </c>
      <c r="M325" s="1" t="s">
        <v>272</v>
      </c>
      <c r="N325" s="1" t="s">
        <v>5</v>
      </c>
      <c r="O325" s="1" t="s">
        <v>836</v>
      </c>
      <c r="P325" s="1" t="s">
        <v>717</v>
      </c>
      <c r="Q325" s="1" t="s">
        <v>48</v>
      </c>
      <c r="R325" s="1" t="s">
        <v>169</v>
      </c>
      <c r="S325" s="1" t="s">
        <v>173</v>
      </c>
      <c r="T325" s="2" t="s">
        <v>583</v>
      </c>
      <c r="U325" s="9">
        <v>0</v>
      </c>
      <c r="V325" s="7">
        <v>0</v>
      </c>
      <c r="W325" s="7">
        <f>+V325/58*42</f>
        <v>0</v>
      </c>
      <c r="X325" s="7">
        <f>+U325+V325+W325</f>
        <v>0</v>
      </c>
      <c r="Y325" s="2" t="s">
        <v>718</v>
      </c>
    </row>
    <row r="326" spans="1:25">
      <c r="A326" s="1" t="s">
        <v>257</v>
      </c>
      <c r="B326" s="1" t="s">
        <v>40</v>
      </c>
      <c r="C326" s="1" t="s">
        <v>89</v>
      </c>
      <c r="D326" s="1" t="s">
        <v>1</v>
      </c>
      <c r="E326" s="1" t="s">
        <v>2</v>
      </c>
      <c r="F326" s="1">
        <v>4841</v>
      </c>
      <c r="G326" s="1" t="s">
        <v>3</v>
      </c>
      <c r="H326" s="1" t="s">
        <v>42</v>
      </c>
      <c r="I326" s="1">
        <v>66380</v>
      </c>
      <c r="J326" s="1">
        <v>2023</v>
      </c>
      <c r="K326" s="1">
        <v>1003654</v>
      </c>
      <c r="L326" s="1" t="s">
        <v>16</v>
      </c>
      <c r="M326" s="1" t="s">
        <v>6</v>
      </c>
      <c r="N326" s="1" t="s">
        <v>69</v>
      </c>
      <c r="O326" s="1" t="s">
        <v>837</v>
      </c>
      <c r="P326" s="1" t="s">
        <v>838</v>
      </c>
      <c r="Q326" s="1" t="s">
        <v>50</v>
      </c>
      <c r="R326" s="1" t="s">
        <v>131</v>
      </c>
      <c r="S326" s="1" t="s">
        <v>225</v>
      </c>
      <c r="T326" s="2" t="s">
        <v>12</v>
      </c>
      <c r="U326" s="9">
        <v>1569000</v>
      </c>
      <c r="V326" s="7">
        <v>0</v>
      </c>
      <c r="W326" s="7">
        <f>+V326/40*60</f>
        <v>0</v>
      </c>
      <c r="X326" s="7">
        <f>+U326+V326+W326</f>
        <v>1569000</v>
      </c>
      <c r="Y326" s="2" t="s">
        <v>839</v>
      </c>
    </row>
    <row r="327" spans="1:25">
      <c r="A327" s="1" t="s">
        <v>257</v>
      </c>
      <c r="B327" s="1" t="s">
        <v>40</v>
      </c>
      <c r="C327" s="1" t="s">
        <v>89</v>
      </c>
      <c r="D327" s="1" t="s">
        <v>1</v>
      </c>
      <c r="E327" s="1" t="s">
        <v>2</v>
      </c>
      <c r="F327" s="1">
        <v>4841</v>
      </c>
      <c r="G327" s="1" t="s">
        <v>3</v>
      </c>
      <c r="H327" s="1" t="s">
        <v>42</v>
      </c>
      <c r="I327" s="1">
        <v>67375</v>
      </c>
      <c r="J327" s="1">
        <v>2023</v>
      </c>
      <c r="K327" s="1">
        <v>1003424</v>
      </c>
      <c r="L327" s="1" t="s">
        <v>170</v>
      </c>
      <c r="M327" s="1" t="s">
        <v>473</v>
      </c>
      <c r="N327" s="1" t="s">
        <v>272</v>
      </c>
      <c r="O327" s="1" t="s">
        <v>840</v>
      </c>
      <c r="P327" s="1" t="s">
        <v>841</v>
      </c>
      <c r="Q327" s="1" t="s">
        <v>50</v>
      </c>
      <c r="R327" s="1" t="s">
        <v>169</v>
      </c>
      <c r="S327" s="1" t="s">
        <v>225</v>
      </c>
      <c r="T327" s="2" t="s">
        <v>12</v>
      </c>
      <c r="U327" s="9">
        <v>4400000</v>
      </c>
      <c r="V327" s="7">
        <v>0</v>
      </c>
      <c r="W327" s="7">
        <f>+V327/58*42</f>
        <v>0</v>
      </c>
      <c r="X327" s="7">
        <f>+U327+V327+W327</f>
        <v>4400000</v>
      </c>
      <c r="Y327" s="2" t="s">
        <v>842</v>
      </c>
    </row>
    <row r="328" spans="1:25">
      <c r="A328" s="1" t="s">
        <v>257</v>
      </c>
      <c r="B328" s="1" t="s">
        <v>40</v>
      </c>
      <c r="C328" s="1" t="s">
        <v>186</v>
      </c>
      <c r="D328" s="1" t="s">
        <v>1</v>
      </c>
      <c r="E328" s="1" t="s">
        <v>2</v>
      </c>
      <c r="F328" s="1">
        <v>946</v>
      </c>
      <c r="G328" s="1" t="s">
        <v>15</v>
      </c>
      <c r="H328" s="1" t="s">
        <v>42</v>
      </c>
      <c r="I328" s="1">
        <v>83675</v>
      </c>
      <c r="J328" s="1">
        <v>2026</v>
      </c>
      <c r="K328" s="1">
        <v>1004163</v>
      </c>
      <c r="L328" s="1" t="s">
        <v>16</v>
      </c>
      <c r="M328" s="1" t="s">
        <v>78</v>
      </c>
      <c r="N328" s="1" t="s">
        <v>195</v>
      </c>
      <c r="O328" s="1" t="s">
        <v>196</v>
      </c>
      <c r="P328" s="1" t="s">
        <v>223</v>
      </c>
      <c r="Q328" s="1" t="s">
        <v>179</v>
      </c>
      <c r="R328" s="1" t="s">
        <v>90</v>
      </c>
      <c r="S328" s="1" t="s">
        <v>190</v>
      </c>
      <c r="T328" s="2" t="s">
        <v>198</v>
      </c>
      <c r="U328" s="9">
        <v>0</v>
      </c>
      <c r="V328" s="7">
        <v>6381220</v>
      </c>
      <c r="W328" s="7">
        <f t="shared" ref="W328:W329" si="103">+V328/40*60</f>
        <v>9571830</v>
      </c>
      <c r="X328" s="7">
        <f t="shared" ref="X328:X329" si="104">+U328+V328+W328</f>
        <v>15953050</v>
      </c>
      <c r="Y328" s="2" t="s">
        <v>843</v>
      </c>
    </row>
    <row r="329" spans="1:25">
      <c r="A329" s="1" t="s">
        <v>257</v>
      </c>
      <c r="B329" s="1" t="s">
        <v>40</v>
      </c>
      <c r="C329" s="1" t="s">
        <v>186</v>
      </c>
      <c r="D329" s="1" t="s">
        <v>1</v>
      </c>
      <c r="E329" s="1" t="s">
        <v>2</v>
      </c>
      <c r="F329" s="1">
        <v>946</v>
      </c>
      <c r="G329" s="1" t="s">
        <v>15</v>
      </c>
      <c r="H329" s="1" t="s">
        <v>42</v>
      </c>
      <c r="I329" s="1">
        <v>83694</v>
      </c>
      <c r="J329" s="1">
        <v>2026</v>
      </c>
      <c r="K329" s="1">
        <v>1004163</v>
      </c>
      <c r="L329" s="1" t="s">
        <v>16</v>
      </c>
      <c r="M329" s="1" t="s">
        <v>78</v>
      </c>
      <c r="N329" s="1" t="s">
        <v>195</v>
      </c>
      <c r="O329" s="1" t="s">
        <v>196</v>
      </c>
      <c r="P329" s="1" t="s">
        <v>223</v>
      </c>
      <c r="Q329" s="1" t="s">
        <v>179</v>
      </c>
      <c r="R329" s="1" t="s">
        <v>90</v>
      </c>
      <c r="S329" s="1" t="s">
        <v>190</v>
      </c>
      <c r="T329" s="2" t="s">
        <v>198</v>
      </c>
      <c r="U329" s="9">
        <v>0</v>
      </c>
      <c r="V329" s="7">
        <v>6381220</v>
      </c>
      <c r="W329" s="7">
        <f t="shared" si="103"/>
        <v>9571830</v>
      </c>
      <c r="X329" s="7">
        <f t="shared" si="104"/>
        <v>15953050</v>
      </c>
      <c r="Y329" s="2" t="s">
        <v>844</v>
      </c>
    </row>
    <row r="330" spans="1:25">
      <c r="A330" s="1" t="s">
        <v>257</v>
      </c>
      <c r="B330" s="1" t="s">
        <v>40</v>
      </c>
      <c r="C330" s="1" t="s">
        <v>89</v>
      </c>
      <c r="D330" s="1" t="s">
        <v>1</v>
      </c>
      <c r="E330" s="1" t="s">
        <v>2</v>
      </c>
      <c r="F330" s="1">
        <v>946</v>
      </c>
      <c r="G330" s="1" t="s">
        <v>15</v>
      </c>
      <c r="H330" s="1" t="s">
        <v>42</v>
      </c>
      <c r="I330" s="1">
        <v>74217</v>
      </c>
      <c r="J330" s="1">
        <v>2024</v>
      </c>
      <c r="K330" s="1">
        <v>1003900</v>
      </c>
      <c r="L330" s="1" t="s">
        <v>16</v>
      </c>
      <c r="M330" s="1" t="s">
        <v>127</v>
      </c>
      <c r="N330" s="1" t="s">
        <v>17</v>
      </c>
      <c r="O330" s="1" t="s">
        <v>845</v>
      </c>
      <c r="P330" s="1" t="s">
        <v>846</v>
      </c>
      <c r="Q330" s="1" t="s">
        <v>50</v>
      </c>
      <c r="R330" s="1" t="s">
        <v>132</v>
      </c>
      <c r="S330" s="1" t="s">
        <v>847</v>
      </c>
      <c r="T330" s="2" t="s">
        <v>12</v>
      </c>
      <c r="U330" s="9">
        <v>1669000</v>
      </c>
      <c r="V330" s="7">
        <v>0</v>
      </c>
      <c r="W330" s="7">
        <f>+V330/40*60</f>
        <v>0</v>
      </c>
      <c r="X330" s="7">
        <f>+U330+V330+W330</f>
        <v>1669000</v>
      </c>
      <c r="Y330" s="2" t="s">
        <v>848</v>
      </c>
    </row>
    <row r="331" spans="1:25">
      <c r="A331" s="1" t="s">
        <v>257</v>
      </c>
      <c r="B331" s="1" t="s">
        <v>40</v>
      </c>
      <c r="C331" s="1" t="s">
        <v>89</v>
      </c>
      <c r="D331" s="1" t="s">
        <v>1</v>
      </c>
      <c r="E331" s="1" t="s">
        <v>2</v>
      </c>
      <c r="F331" s="1">
        <v>946</v>
      </c>
      <c r="G331" s="1" t="s">
        <v>15</v>
      </c>
      <c r="H331" s="1" t="s">
        <v>42</v>
      </c>
      <c r="I331" s="1">
        <v>83688</v>
      </c>
      <c r="J331" s="1">
        <v>2026</v>
      </c>
      <c r="K331" s="1">
        <v>1004163</v>
      </c>
      <c r="L331" s="1" t="s">
        <v>16</v>
      </c>
      <c r="M331" s="1" t="s">
        <v>78</v>
      </c>
      <c r="N331" s="1" t="s">
        <v>195</v>
      </c>
      <c r="O331" s="1" t="s">
        <v>196</v>
      </c>
      <c r="P331" s="1" t="s">
        <v>223</v>
      </c>
      <c r="Q331" s="1" t="s">
        <v>179</v>
      </c>
      <c r="R331" s="1" t="s">
        <v>629</v>
      </c>
      <c r="S331" s="1" t="s">
        <v>849</v>
      </c>
      <c r="T331" s="2" t="s">
        <v>198</v>
      </c>
      <c r="U331" s="9">
        <v>0</v>
      </c>
      <c r="V331" s="7">
        <v>1369846</v>
      </c>
      <c r="W331" s="7">
        <f>+V331/40*60</f>
        <v>2054769</v>
      </c>
      <c r="X331" s="7">
        <f>+U331+V331+W331</f>
        <v>3424615</v>
      </c>
      <c r="Y331" s="2" t="s">
        <v>850</v>
      </c>
    </row>
    <row r="332" spans="1:25">
      <c r="A332" s="1" t="s">
        <v>257</v>
      </c>
      <c r="B332" s="1" t="s">
        <v>40</v>
      </c>
      <c r="C332" s="1" t="s">
        <v>89</v>
      </c>
      <c r="D332" s="1" t="s">
        <v>1</v>
      </c>
      <c r="E332" s="1" t="s">
        <v>2</v>
      </c>
      <c r="F332" s="1">
        <v>4841</v>
      </c>
      <c r="G332" s="1" t="s">
        <v>3</v>
      </c>
      <c r="H332" s="1" t="s">
        <v>42</v>
      </c>
      <c r="I332" s="1">
        <v>66542</v>
      </c>
      <c r="J332" s="1">
        <v>2023</v>
      </c>
      <c r="K332" s="1">
        <v>1003789</v>
      </c>
      <c r="L332" s="1" t="s">
        <v>16</v>
      </c>
      <c r="M332" s="1" t="s">
        <v>301</v>
      </c>
      <c r="N332" s="1" t="s">
        <v>247</v>
      </c>
      <c r="O332" s="1" t="s">
        <v>851</v>
      </c>
      <c r="P332" s="1" t="s">
        <v>852</v>
      </c>
      <c r="Q332" s="1" t="s">
        <v>50</v>
      </c>
      <c r="R332" s="1" t="s">
        <v>603</v>
      </c>
      <c r="S332" s="1" t="s">
        <v>225</v>
      </c>
      <c r="T332" s="2" t="s">
        <v>12</v>
      </c>
      <c r="U332" s="9">
        <v>1081605.04</v>
      </c>
      <c r="V332" s="7">
        <v>0</v>
      </c>
      <c r="W332" s="7">
        <f>+V332/40*60</f>
        <v>0</v>
      </c>
      <c r="X332" s="7">
        <f>+U332+V332+W332</f>
        <v>1081605.04</v>
      </c>
      <c r="Y332" s="2" t="s">
        <v>853</v>
      </c>
    </row>
    <row r="333" spans="1:25">
      <c r="A333" s="1" t="s">
        <v>257</v>
      </c>
      <c r="B333" s="1" t="s">
        <v>40</v>
      </c>
      <c r="C333" s="1" t="s">
        <v>41</v>
      </c>
      <c r="D333" s="1" t="s">
        <v>1</v>
      </c>
      <c r="E333" s="1" t="s">
        <v>2</v>
      </c>
      <c r="F333" s="1">
        <v>946</v>
      </c>
      <c r="G333" s="1" t="s">
        <v>15</v>
      </c>
      <c r="H333" s="1" t="s">
        <v>42</v>
      </c>
      <c r="I333" s="1">
        <v>81059</v>
      </c>
      <c r="J333" s="1">
        <v>2026</v>
      </c>
      <c r="K333" s="1">
        <v>1004163</v>
      </c>
      <c r="L333" s="1" t="s">
        <v>53</v>
      </c>
      <c r="M333" s="1" t="s">
        <v>91</v>
      </c>
      <c r="N333" s="1" t="s">
        <v>78</v>
      </c>
      <c r="O333" s="1" t="s">
        <v>216</v>
      </c>
      <c r="P333" s="1" t="s">
        <v>217</v>
      </c>
      <c r="Q333" s="1" t="s">
        <v>110</v>
      </c>
      <c r="R333" s="1" t="s">
        <v>215</v>
      </c>
      <c r="S333" s="1" t="s">
        <v>162</v>
      </c>
      <c r="T333" s="2" t="s">
        <v>12</v>
      </c>
      <c r="U333" s="9">
        <v>82809125</v>
      </c>
      <c r="V333" s="7">
        <v>0</v>
      </c>
      <c r="W333" s="7">
        <f t="shared" ref="W333:W334" si="105">+V333/40*60</f>
        <v>0</v>
      </c>
      <c r="X333" s="7">
        <f t="shared" ref="X333:X334" si="106">+U333+V333+W333</f>
        <v>82809125</v>
      </c>
      <c r="Y333" s="2" t="s">
        <v>218</v>
      </c>
    </row>
    <row r="334" spans="1:25">
      <c r="A334" s="1" t="s">
        <v>257</v>
      </c>
      <c r="B334" s="1" t="s">
        <v>40</v>
      </c>
      <c r="C334" s="1" t="s">
        <v>186</v>
      </c>
      <c r="D334" s="1" t="s">
        <v>1</v>
      </c>
      <c r="E334" s="1" t="s">
        <v>2</v>
      </c>
      <c r="F334" s="1">
        <v>946</v>
      </c>
      <c r="G334" s="1" t="s">
        <v>15</v>
      </c>
      <c r="H334" s="1" t="s">
        <v>42</v>
      </c>
      <c r="I334" s="1">
        <v>83303</v>
      </c>
      <c r="J334" s="1">
        <v>2026</v>
      </c>
      <c r="K334" s="1">
        <v>1004163</v>
      </c>
      <c r="L334" s="1" t="s">
        <v>16</v>
      </c>
      <c r="M334" s="1" t="s">
        <v>78</v>
      </c>
      <c r="N334" s="1" t="s">
        <v>195</v>
      </c>
      <c r="O334" s="1" t="s">
        <v>196</v>
      </c>
      <c r="P334" s="1" t="s">
        <v>204</v>
      </c>
      <c r="Q334" s="1" t="s">
        <v>179</v>
      </c>
      <c r="R334" s="1" t="s">
        <v>90</v>
      </c>
      <c r="S334" s="1" t="s">
        <v>190</v>
      </c>
      <c r="T334" s="2" t="s">
        <v>198</v>
      </c>
      <c r="U334" s="9">
        <v>0</v>
      </c>
      <c r="V334" s="7">
        <v>6381220</v>
      </c>
      <c r="W334" s="7">
        <f t="shared" si="105"/>
        <v>9571830</v>
      </c>
      <c r="X334" s="7">
        <f t="shared" si="106"/>
        <v>15953050</v>
      </c>
      <c r="Y334" s="2" t="s">
        <v>219</v>
      </c>
    </row>
    <row r="335" spans="1:25">
      <c r="A335" s="1" t="s">
        <v>257</v>
      </c>
      <c r="B335" s="1" t="s">
        <v>40</v>
      </c>
      <c r="C335" s="1" t="s">
        <v>89</v>
      </c>
      <c r="D335" s="1" t="s">
        <v>1</v>
      </c>
      <c r="E335" s="1" t="s">
        <v>2</v>
      </c>
      <c r="F335" s="1">
        <v>946</v>
      </c>
      <c r="G335" s="1" t="s">
        <v>15</v>
      </c>
      <c r="H335" s="1" t="s">
        <v>42</v>
      </c>
      <c r="I335" s="1">
        <v>70753</v>
      </c>
      <c r="J335" s="1">
        <v>2023</v>
      </c>
      <c r="K335" s="1">
        <v>1003900</v>
      </c>
      <c r="L335" s="1" t="s">
        <v>16</v>
      </c>
      <c r="M335" s="1" t="s">
        <v>84</v>
      </c>
      <c r="N335" s="1" t="s">
        <v>17</v>
      </c>
      <c r="O335" s="1" t="s">
        <v>854</v>
      </c>
      <c r="P335" s="1" t="s">
        <v>568</v>
      </c>
      <c r="Q335" s="1" t="s">
        <v>50</v>
      </c>
      <c r="R335" s="1" t="s">
        <v>132</v>
      </c>
      <c r="S335" s="1" t="s">
        <v>225</v>
      </c>
      <c r="T335" s="2" t="s">
        <v>447</v>
      </c>
      <c r="U335" s="9">
        <v>0</v>
      </c>
      <c r="V335" s="7">
        <v>0</v>
      </c>
      <c r="W335" s="7">
        <f>+V335/40*60</f>
        <v>0</v>
      </c>
      <c r="X335" s="7">
        <f>+U335+V335+W335</f>
        <v>0</v>
      </c>
      <c r="Y335" s="2" t="s">
        <v>855</v>
      </c>
    </row>
    <row r="336" spans="1:25">
      <c r="A336" s="1" t="s">
        <v>257</v>
      </c>
      <c r="B336" s="1" t="s">
        <v>40</v>
      </c>
      <c r="C336" s="1" t="s">
        <v>89</v>
      </c>
      <c r="D336" s="1" t="s">
        <v>1</v>
      </c>
      <c r="E336" s="1" t="s">
        <v>2</v>
      </c>
      <c r="F336" s="1">
        <v>946</v>
      </c>
      <c r="G336" s="1" t="s">
        <v>15</v>
      </c>
      <c r="H336" s="1" t="s">
        <v>42</v>
      </c>
      <c r="I336" s="1">
        <v>77928</v>
      </c>
      <c r="J336" s="1">
        <v>2025</v>
      </c>
      <c r="K336" s="1">
        <v>1004163</v>
      </c>
      <c r="L336" s="1" t="s">
        <v>16</v>
      </c>
      <c r="M336" s="1" t="s">
        <v>97</v>
      </c>
      <c r="N336" s="1" t="s">
        <v>78</v>
      </c>
      <c r="O336" s="1" t="s">
        <v>856</v>
      </c>
      <c r="P336" s="1" t="s">
        <v>427</v>
      </c>
      <c r="Q336" s="1" t="s">
        <v>50</v>
      </c>
      <c r="R336" s="1" t="s">
        <v>90</v>
      </c>
      <c r="S336" s="1" t="s">
        <v>173</v>
      </c>
      <c r="T336" s="2" t="s">
        <v>12</v>
      </c>
      <c r="U336" s="9">
        <v>9590000</v>
      </c>
      <c r="V336" s="7">
        <v>0</v>
      </c>
      <c r="W336" s="7">
        <f t="shared" ref="W336:W337" si="107">+V336/40*60</f>
        <v>0</v>
      </c>
      <c r="X336" s="7">
        <f t="shared" ref="X336:X337" si="108">+U336+V336+W336</f>
        <v>9590000</v>
      </c>
      <c r="Y336" s="2" t="s">
        <v>857</v>
      </c>
    </row>
    <row r="337" spans="1:25">
      <c r="A337" s="1" t="s">
        <v>257</v>
      </c>
      <c r="B337" s="1" t="s">
        <v>40</v>
      </c>
      <c r="C337" s="1" t="s">
        <v>89</v>
      </c>
      <c r="D337" s="1" t="s">
        <v>1</v>
      </c>
      <c r="E337" s="1" t="s">
        <v>2</v>
      </c>
      <c r="F337" s="1">
        <v>946</v>
      </c>
      <c r="G337" s="1" t="s">
        <v>15</v>
      </c>
      <c r="H337" s="1" t="s">
        <v>42</v>
      </c>
      <c r="I337" s="1">
        <v>77979</v>
      </c>
      <c r="J337" s="1">
        <v>2025</v>
      </c>
      <c r="K337" s="1">
        <v>1004163</v>
      </c>
      <c r="L337" s="1" t="s">
        <v>16</v>
      </c>
      <c r="M337" s="1" t="s">
        <v>97</v>
      </c>
      <c r="N337" s="1" t="s">
        <v>78</v>
      </c>
      <c r="O337" s="1" t="s">
        <v>858</v>
      </c>
      <c r="P337" s="1" t="s">
        <v>713</v>
      </c>
      <c r="Q337" s="1" t="s">
        <v>705</v>
      </c>
      <c r="R337" s="1" t="s">
        <v>90</v>
      </c>
      <c r="S337" s="1" t="s">
        <v>225</v>
      </c>
      <c r="T337" s="2" t="s">
        <v>12</v>
      </c>
      <c r="U337" s="9">
        <v>6905900</v>
      </c>
      <c r="V337" s="7">
        <v>0</v>
      </c>
      <c r="W337" s="7">
        <f t="shared" si="107"/>
        <v>0</v>
      </c>
      <c r="X337" s="7">
        <f t="shared" si="108"/>
        <v>6905900</v>
      </c>
      <c r="Y337" s="2" t="s">
        <v>859</v>
      </c>
    </row>
    <row r="338" spans="1:25">
      <c r="A338" s="1" t="s">
        <v>257</v>
      </c>
      <c r="B338" s="1" t="s">
        <v>40</v>
      </c>
      <c r="C338" s="1" t="s">
        <v>89</v>
      </c>
      <c r="D338" s="1" t="s">
        <v>1</v>
      </c>
      <c r="E338" s="1" t="s">
        <v>2</v>
      </c>
      <c r="F338" s="1">
        <v>4841</v>
      </c>
      <c r="G338" s="1" t="s">
        <v>3</v>
      </c>
      <c r="H338" s="1" t="s">
        <v>42</v>
      </c>
      <c r="I338" s="1">
        <v>65880</v>
      </c>
      <c r="J338" s="1">
        <v>2022</v>
      </c>
      <c r="K338" s="1">
        <v>1003789</v>
      </c>
      <c r="L338" s="1" t="s">
        <v>16</v>
      </c>
      <c r="M338" s="1" t="s">
        <v>69</v>
      </c>
      <c r="N338" s="1" t="s">
        <v>247</v>
      </c>
      <c r="O338" s="1" t="s">
        <v>860</v>
      </c>
      <c r="P338" s="1" t="s">
        <v>861</v>
      </c>
      <c r="Q338" s="1" t="s">
        <v>150</v>
      </c>
      <c r="R338" s="1" t="s">
        <v>603</v>
      </c>
      <c r="S338" s="1" t="s">
        <v>225</v>
      </c>
      <c r="T338" s="2" t="s">
        <v>12</v>
      </c>
      <c r="U338" s="9">
        <v>18158630.25</v>
      </c>
      <c r="V338" s="7">
        <v>0</v>
      </c>
      <c r="W338" s="7">
        <f>+V338/40*60</f>
        <v>0</v>
      </c>
      <c r="X338" s="7">
        <f>+U338+V338+W338</f>
        <v>18158630.25</v>
      </c>
      <c r="Y338" s="2" t="s">
        <v>862</v>
      </c>
    </row>
    <row r="339" spans="1:25">
      <c r="A339" s="1" t="s">
        <v>257</v>
      </c>
      <c r="B339" s="1" t="s">
        <v>40</v>
      </c>
      <c r="C339" s="1" t="s">
        <v>41</v>
      </c>
      <c r="D339" s="1" t="s">
        <v>1</v>
      </c>
      <c r="E339" s="1" t="s">
        <v>2</v>
      </c>
      <c r="F339" s="1">
        <v>946</v>
      </c>
      <c r="G339" s="1" t="s">
        <v>15</v>
      </c>
      <c r="H339" s="1" t="s">
        <v>42</v>
      </c>
      <c r="I339" s="1">
        <v>70152</v>
      </c>
      <c r="J339" s="1">
        <v>2023</v>
      </c>
      <c r="K339" s="1">
        <v>1003900</v>
      </c>
      <c r="L339" s="1" t="s">
        <v>628</v>
      </c>
      <c r="M339" s="1" t="s">
        <v>24</v>
      </c>
      <c r="N339" s="1" t="s">
        <v>17</v>
      </c>
      <c r="O339" s="1" t="s">
        <v>863</v>
      </c>
      <c r="P339" s="1" t="s">
        <v>864</v>
      </c>
      <c r="Q339" s="1" t="s">
        <v>110</v>
      </c>
      <c r="R339" s="1" t="s">
        <v>627</v>
      </c>
      <c r="S339" s="1" t="s">
        <v>162</v>
      </c>
      <c r="T339" s="2" t="s">
        <v>12</v>
      </c>
      <c r="U339" s="9">
        <v>16807620</v>
      </c>
      <c r="V339" s="7">
        <v>0</v>
      </c>
      <c r="W339" s="7">
        <f t="shared" ref="W339:W341" si="109">+V339/40*60</f>
        <v>0</v>
      </c>
      <c r="X339" s="7">
        <f t="shared" ref="X339:X341" si="110">+U339+V339+W339</f>
        <v>16807620</v>
      </c>
      <c r="Y339" s="2" t="s">
        <v>865</v>
      </c>
    </row>
    <row r="340" spans="1:25">
      <c r="A340" s="1" t="s">
        <v>257</v>
      </c>
      <c r="B340" s="1" t="s">
        <v>40</v>
      </c>
      <c r="C340" s="1" t="s">
        <v>89</v>
      </c>
      <c r="D340" s="1" t="s">
        <v>1</v>
      </c>
      <c r="E340" s="1" t="s">
        <v>2</v>
      </c>
      <c r="F340" s="1">
        <v>946</v>
      </c>
      <c r="G340" s="1" t="s">
        <v>15</v>
      </c>
      <c r="H340" s="1" t="s">
        <v>42</v>
      </c>
      <c r="I340" s="1">
        <v>72019</v>
      </c>
      <c r="J340" s="1">
        <v>2024</v>
      </c>
      <c r="K340" s="1">
        <v>1003900</v>
      </c>
      <c r="L340" s="1" t="s">
        <v>16</v>
      </c>
      <c r="M340" s="1" t="s">
        <v>113</v>
      </c>
      <c r="N340" s="1" t="s">
        <v>17</v>
      </c>
      <c r="O340" s="1" t="s">
        <v>866</v>
      </c>
      <c r="P340" s="1" t="s">
        <v>494</v>
      </c>
      <c r="Q340" s="1" t="s">
        <v>49</v>
      </c>
      <c r="R340" s="1" t="s">
        <v>132</v>
      </c>
      <c r="S340" s="1" t="s">
        <v>847</v>
      </c>
      <c r="T340" s="2" t="s">
        <v>12</v>
      </c>
      <c r="U340" s="9">
        <v>12892900</v>
      </c>
      <c r="V340" s="7">
        <v>0</v>
      </c>
      <c r="W340" s="7">
        <f t="shared" si="109"/>
        <v>0</v>
      </c>
      <c r="X340" s="7">
        <f t="shared" si="110"/>
        <v>12892900</v>
      </c>
      <c r="Y340" s="2" t="s">
        <v>867</v>
      </c>
    </row>
    <row r="341" spans="1:25">
      <c r="A341" s="1" t="s">
        <v>257</v>
      </c>
      <c r="B341" s="1" t="s">
        <v>40</v>
      </c>
      <c r="C341" s="1" t="s">
        <v>89</v>
      </c>
      <c r="D341" s="1" t="s">
        <v>1</v>
      </c>
      <c r="E341" s="1" t="s">
        <v>2</v>
      </c>
      <c r="F341" s="1">
        <v>946</v>
      </c>
      <c r="G341" s="1" t="s">
        <v>15</v>
      </c>
      <c r="H341" s="1" t="s">
        <v>42</v>
      </c>
      <c r="I341" s="1">
        <v>76331</v>
      </c>
      <c r="J341" s="1">
        <v>2025</v>
      </c>
      <c r="K341" s="1">
        <v>1003900</v>
      </c>
      <c r="L341" s="1" t="s">
        <v>16</v>
      </c>
      <c r="M341" s="1" t="s">
        <v>17</v>
      </c>
      <c r="N341" s="1" t="s">
        <v>18</v>
      </c>
      <c r="O341" s="1" t="s">
        <v>868</v>
      </c>
      <c r="P341" s="1" t="s">
        <v>869</v>
      </c>
      <c r="Q341" s="1" t="s">
        <v>50</v>
      </c>
      <c r="R341" s="1" t="s">
        <v>132</v>
      </c>
      <c r="S341" s="1" t="s">
        <v>225</v>
      </c>
      <c r="T341" s="2" t="s">
        <v>12</v>
      </c>
      <c r="U341" s="9">
        <v>7849000</v>
      </c>
      <c r="V341" s="7">
        <v>0</v>
      </c>
      <c r="W341" s="7">
        <f t="shared" si="109"/>
        <v>0</v>
      </c>
      <c r="X341" s="7">
        <f t="shared" si="110"/>
        <v>7849000</v>
      </c>
      <c r="Y341" s="2" t="s">
        <v>870</v>
      </c>
    </row>
    <row r="342" spans="1:25">
      <c r="A342" s="1" t="s">
        <v>257</v>
      </c>
      <c r="B342" s="1" t="s">
        <v>40</v>
      </c>
      <c r="C342" s="1" t="s">
        <v>89</v>
      </c>
      <c r="D342" s="1" t="s">
        <v>1</v>
      </c>
      <c r="E342" s="1" t="s">
        <v>2</v>
      </c>
      <c r="F342" s="1">
        <v>946</v>
      </c>
      <c r="G342" s="1" t="s">
        <v>15</v>
      </c>
      <c r="H342" s="1" t="s">
        <v>42</v>
      </c>
      <c r="I342" s="1">
        <v>79277</v>
      </c>
      <c r="J342" s="1">
        <v>2025</v>
      </c>
      <c r="K342" s="1">
        <v>1004163</v>
      </c>
      <c r="L342" s="1" t="s">
        <v>16</v>
      </c>
      <c r="M342" s="1" t="s">
        <v>675</v>
      </c>
      <c r="N342" s="1" t="s">
        <v>78</v>
      </c>
      <c r="O342" s="1" t="s">
        <v>871</v>
      </c>
      <c r="P342" s="1" t="s">
        <v>184</v>
      </c>
      <c r="Q342" s="1" t="s">
        <v>872</v>
      </c>
      <c r="R342" s="1" t="s">
        <v>90</v>
      </c>
      <c r="S342" s="1" t="s">
        <v>225</v>
      </c>
      <c r="T342" s="2" t="s">
        <v>12</v>
      </c>
      <c r="U342" s="9">
        <v>6190000</v>
      </c>
      <c r="V342" s="7">
        <v>0</v>
      </c>
      <c r="W342" s="7">
        <f t="shared" ref="W342:W344" si="111">+V342/40*60</f>
        <v>0</v>
      </c>
      <c r="X342" s="7">
        <f t="shared" ref="X342:X344" si="112">+U342+V342+W342</f>
        <v>6190000</v>
      </c>
      <c r="Y342" s="2" t="s">
        <v>873</v>
      </c>
    </row>
    <row r="343" spans="1:25">
      <c r="A343" s="1" t="s">
        <v>257</v>
      </c>
      <c r="B343" s="1" t="s">
        <v>40</v>
      </c>
      <c r="C343" s="1" t="s">
        <v>89</v>
      </c>
      <c r="D343" s="1" t="s">
        <v>1</v>
      </c>
      <c r="E343" s="1" t="s">
        <v>2</v>
      </c>
      <c r="F343" s="1">
        <v>946</v>
      </c>
      <c r="G343" s="1" t="s">
        <v>15</v>
      </c>
      <c r="H343" s="1" t="s">
        <v>42</v>
      </c>
      <c r="I343" s="1">
        <v>83671</v>
      </c>
      <c r="J343" s="1">
        <v>2026</v>
      </c>
      <c r="K343" s="1">
        <v>1004163</v>
      </c>
      <c r="L343" s="1" t="s">
        <v>16</v>
      </c>
      <c r="M343" s="1" t="s">
        <v>78</v>
      </c>
      <c r="N343" s="1" t="s">
        <v>195</v>
      </c>
      <c r="O343" s="1" t="s">
        <v>196</v>
      </c>
      <c r="P343" s="1" t="s">
        <v>223</v>
      </c>
      <c r="Q343" s="1" t="s">
        <v>179</v>
      </c>
      <c r="R343" s="1" t="s">
        <v>629</v>
      </c>
      <c r="S343" s="1" t="s">
        <v>849</v>
      </c>
      <c r="T343" s="2" t="s">
        <v>198</v>
      </c>
      <c r="U343" s="9">
        <v>0</v>
      </c>
      <c r="V343" s="7">
        <v>1369846</v>
      </c>
      <c r="W343" s="7">
        <f t="shared" si="111"/>
        <v>2054769</v>
      </c>
      <c r="X343" s="7">
        <f t="shared" si="112"/>
        <v>3424615</v>
      </c>
      <c r="Y343" s="2" t="s">
        <v>874</v>
      </c>
    </row>
    <row r="344" spans="1:25">
      <c r="A344" s="1" t="s">
        <v>257</v>
      </c>
      <c r="B344" s="1" t="s">
        <v>40</v>
      </c>
      <c r="C344" s="1" t="s">
        <v>89</v>
      </c>
      <c r="D344" s="1" t="s">
        <v>1</v>
      </c>
      <c r="E344" s="1" t="s">
        <v>2</v>
      </c>
      <c r="F344" s="1">
        <v>946</v>
      </c>
      <c r="G344" s="1" t="s">
        <v>15</v>
      </c>
      <c r="H344" s="1" t="s">
        <v>42</v>
      </c>
      <c r="I344" s="1">
        <v>83791</v>
      </c>
      <c r="J344" s="1">
        <v>2026</v>
      </c>
      <c r="K344" s="1">
        <v>1004163</v>
      </c>
      <c r="L344" s="1" t="s">
        <v>16</v>
      </c>
      <c r="M344" s="1" t="s">
        <v>78</v>
      </c>
      <c r="N344" s="1" t="s">
        <v>195</v>
      </c>
      <c r="O344" s="1" t="s">
        <v>196</v>
      </c>
      <c r="P344" s="1" t="s">
        <v>803</v>
      </c>
      <c r="Q344" s="1" t="s">
        <v>179</v>
      </c>
      <c r="R344" s="1" t="s">
        <v>629</v>
      </c>
      <c r="S344" s="1" t="s">
        <v>849</v>
      </c>
      <c r="T344" s="2" t="s">
        <v>163</v>
      </c>
      <c r="U344" s="9">
        <v>0</v>
      </c>
      <c r="V344" s="7">
        <v>943681.6</v>
      </c>
      <c r="W344" s="7">
        <f t="shared" si="111"/>
        <v>1415522.4000000001</v>
      </c>
      <c r="X344" s="7">
        <f t="shared" si="112"/>
        <v>2359204</v>
      </c>
      <c r="Y344" s="2" t="s">
        <v>875</v>
      </c>
    </row>
    <row r="345" spans="1:25">
      <c r="A345" s="1" t="s">
        <v>257</v>
      </c>
      <c r="B345" s="1" t="s">
        <v>40</v>
      </c>
      <c r="C345" s="1" t="s">
        <v>186</v>
      </c>
      <c r="D345" s="1" t="s">
        <v>1</v>
      </c>
      <c r="E345" s="1" t="s">
        <v>2</v>
      </c>
      <c r="F345" s="1">
        <v>946</v>
      </c>
      <c r="G345" s="1" t="s">
        <v>15</v>
      </c>
      <c r="H345" s="1" t="s">
        <v>42</v>
      </c>
      <c r="I345" s="1">
        <v>69063</v>
      </c>
      <c r="J345" s="1">
        <v>2023</v>
      </c>
      <c r="K345" s="1">
        <v>1003900</v>
      </c>
      <c r="L345" s="1" t="s">
        <v>16</v>
      </c>
      <c r="M345" s="1" t="s">
        <v>24</v>
      </c>
      <c r="N345" s="1" t="s">
        <v>17</v>
      </c>
      <c r="O345" s="1" t="s">
        <v>212</v>
      </c>
      <c r="P345" s="1" t="s">
        <v>213</v>
      </c>
      <c r="Q345" s="1" t="s">
        <v>50</v>
      </c>
      <c r="R345" s="1" t="s">
        <v>132</v>
      </c>
      <c r="S345" s="1" t="s">
        <v>190</v>
      </c>
      <c r="T345" s="2" t="s">
        <v>111</v>
      </c>
      <c r="U345" s="9">
        <v>0</v>
      </c>
      <c r="V345" s="7">
        <v>0</v>
      </c>
      <c r="W345" s="7">
        <f>+V345/40*60</f>
        <v>0</v>
      </c>
      <c r="X345" s="7">
        <f t="shared" ref="X345:X351" si="113">+U345+V345+W345</f>
        <v>0</v>
      </c>
      <c r="Y345" s="2" t="s">
        <v>214</v>
      </c>
    </row>
    <row r="346" spans="1:25">
      <c r="A346" s="1" t="s">
        <v>257</v>
      </c>
      <c r="B346" s="1" t="s">
        <v>40</v>
      </c>
      <c r="C346" s="1" t="s">
        <v>186</v>
      </c>
      <c r="D346" s="1" t="s">
        <v>1</v>
      </c>
      <c r="E346" s="1" t="s">
        <v>2</v>
      </c>
      <c r="F346" s="1">
        <v>946</v>
      </c>
      <c r="G346" s="1" t="s">
        <v>15</v>
      </c>
      <c r="H346" s="1" t="s">
        <v>42</v>
      </c>
      <c r="I346" s="1">
        <v>83692</v>
      </c>
      <c r="J346" s="1">
        <v>2026</v>
      </c>
      <c r="K346" s="1">
        <v>1004163</v>
      </c>
      <c r="L346" s="1" t="s">
        <v>877</v>
      </c>
      <c r="M346" s="1" t="s">
        <v>78</v>
      </c>
      <c r="N346" s="1" t="s">
        <v>195</v>
      </c>
      <c r="O346" s="1" t="s">
        <v>196</v>
      </c>
      <c r="P346" s="1" t="s">
        <v>223</v>
      </c>
      <c r="Q346" s="1" t="s">
        <v>179</v>
      </c>
      <c r="R346" s="1" t="s">
        <v>876</v>
      </c>
      <c r="S346" s="1" t="s">
        <v>190</v>
      </c>
      <c r="T346" s="2" t="s">
        <v>198</v>
      </c>
      <c r="U346" s="9">
        <v>0</v>
      </c>
      <c r="V346" s="7">
        <v>6381220</v>
      </c>
      <c r="W346" s="7">
        <f>+V346/40*60</f>
        <v>9571830</v>
      </c>
      <c r="X346" s="7">
        <f t="shared" si="113"/>
        <v>15953050</v>
      </c>
      <c r="Y346" s="2" t="s">
        <v>878</v>
      </c>
    </row>
    <row r="347" spans="1:25">
      <c r="A347" s="1" t="s">
        <v>257</v>
      </c>
      <c r="B347" s="1" t="s">
        <v>40</v>
      </c>
      <c r="C347" s="1" t="s">
        <v>89</v>
      </c>
      <c r="D347" s="1" t="s">
        <v>1</v>
      </c>
      <c r="E347" s="1" t="s">
        <v>2</v>
      </c>
      <c r="F347" s="1">
        <v>946</v>
      </c>
      <c r="G347" s="1" t="s">
        <v>15</v>
      </c>
      <c r="H347" s="1" t="s">
        <v>42</v>
      </c>
      <c r="I347" s="1">
        <v>68779</v>
      </c>
      <c r="J347" s="1">
        <v>2023</v>
      </c>
      <c r="K347" s="1">
        <v>1003900</v>
      </c>
      <c r="L347" s="1" t="s">
        <v>16</v>
      </c>
      <c r="M347" s="1" t="s">
        <v>24</v>
      </c>
      <c r="N347" s="1" t="s">
        <v>756</v>
      </c>
      <c r="O347" s="1" t="s">
        <v>879</v>
      </c>
      <c r="P347" s="1" t="s">
        <v>880</v>
      </c>
      <c r="Q347" s="1" t="s">
        <v>50</v>
      </c>
      <c r="R347" s="1" t="s">
        <v>132</v>
      </c>
      <c r="S347" s="1" t="s">
        <v>225</v>
      </c>
      <c r="T347" s="2" t="s">
        <v>111</v>
      </c>
      <c r="U347" s="9">
        <v>2200000</v>
      </c>
      <c r="V347" s="7">
        <v>0</v>
      </c>
      <c r="W347" s="7">
        <f>+V347/40*60</f>
        <v>0</v>
      </c>
      <c r="X347" s="7">
        <f t="shared" si="113"/>
        <v>2200000</v>
      </c>
      <c r="Y347" s="2" t="s">
        <v>881</v>
      </c>
    </row>
    <row r="348" spans="1:25">
      <c r="A348" s="1" t="s">
        <v>257</v>
      </c>
      <c r="B348" s="1" t="s">
        <v>40</v>
      </c>
      <c r="C348" s="1" t="s">
        <v>89</v>
      </c>
      <c r="D348" s="1" t="s">
        <v>1</v>
      </c>
      <c r="E348" s="1" t="s">
        <v>2</v>
      </c>
      <c r="F348" s="1">
        <v>946</v>
      </c>
      <c r="G348" s="1" t="s">
        <v>15</v>
      </c>
      <c r="H348" s="1" t="s">
        <v>42</v>
      </c>
      <c r="I348" s="1">
        <v>80041</v>
      </c>
      <c r="J348" s="1">
        <v>2025</v>
      </c>
      <c r="K348" s="1">
        <v>1004163</v>
      </c>
      <c r="L348" s="1" t="s">
        <v>883</v>
      </c>
      <c r="M348" s="1" t="s">
        <v>468</v>
      </c>
      <c r="N348" s="1" t="s">
        <v>78</v>
      </c>
      <c r="O348" s="1" t="s">
        <v>884</v>
      </c>
      <c r="P348" s="1" t="s">
        <v>483</v>
      </c>
      <c r="Q348" s="1" t="s">
        <v>705</v>
      </c>
      <c r="R348" s="1" t="s">
        <v>882</v>
      </c>
      <c r="S348" s="1" t="s">
        <v>225</v>
      </c>
      <c r="T348" s="2" t="s">
        <v>12</v>
      </c>
      <c r="U348" s="9">
        <v>5698500</v>
      </c>
      <c r="V348" s="7">
        <v>0</v>
      </c>
      <c r="W348" s="7">
        <f>+V348/40*60</f>
        <v>0</v>
      </c>
      <c r="X348" s="7">
        <f t="shared" si="113"/>
        <v>5698500</v>
      </c>
      <c r="Y348" s="2" t="s">
        <v>885</v>
      </c>
    </row>
    <row r="349" spans="1:25">
      <c r="A349" s="1" t="s">
        <v>257</v>
      </c>
      <c r="B349" s="1" t="s">
        <v>40</v>
      </c>
      <c r="C349" s="1" t="s">
        <v>89</v>
      </c>
      <c r="D349" s="1" t="s">
        <v>1</v>
      </c>
      <c r="E349" s="1" t="s">
        <v>2</v>
      </c>
      <c r="F349" s="1">
        <v>4841</v>
      </c>
      <c r="G349" s="1" t="s">
        <v>3</v>
      </c>
      <c r="H349" s="1" t="s">
        <v>42</v>
      </c>
      <c r="I349" s="1">
        <v>61945</v>
      </c>
      <c r="J349" s="1">
        <v>2022</v>
      </c>
      <c r="K349" s="1">
        <v>1003424</v>
      </c>
      <c r="L349" s="1" t="s">
        <v>170</v>
      </c>
      <c r="M349" s="1" t="s">
        <v>272</v>
      </c>
      <c r="N349" s="1" t="s">
        <v>5</v>
      </c>
      <c r="O349" s="1" t="s">
        <v>728</v>
      </c>
      <c r="P349" s="1" t="s">
        <v>729</v>
      </c>
      <c r="Q349" s="1" t="s">
        <v>150</v>
      </c>
      <c r="R349" s="1" t="s">
        <v>169</v>
      </c>
      <c r="S349" s="1" t="s">
        <v>225</v>
      </c>
      <c r="T349" s="2" t="s">
        <v>111</v>
      </c>
      <c r="U349" s="9">
        <v>0</v>
      </c>
      <c r="V349" s="7">
        <v>0</v>
      </c>
      <c r="W349" s="7">
        <f>+V349/58*42</f>
        <v>0</v>
      </c>
      <c r="X349" s="7">
        <f t="shared" si="113"/>
        <v>0</v>
      </c>
      <c r="Y349" s="2" t="s">
        <v>730</v>
      </c>
    </row>
    <row r="350" spans="1:25">
      <c r="A350" s="1" t="s">
        <v>257</v>
      </c>
      <c r="B350" s="1" t="s">
        <v>40</v>
      </c>
      <c r="C350" s="1" t="s">
        <v>41</v>
      </c>
      <c r="D350" s="1" t="s">
        <v>1</v>
      </c>
      <c r="E350" s="1" t="s">
        <v>2</v>
      </c>
      <c r="F350" s="1">
        <v>4841</v>
      </c>
      <c r="G350" s="1" t="s">
        <v>3</v>
      </c>
      <c r="H350" s="1" t="s">
        <v>42</v>
      </c>
      <c r="I350" s="1">
        <v>63603</v>
      </c>
      <c r="J350" s="1">
        <v>2022</v>
      </c>
      <c r="K350" s="1">
        <v>1003654</v>
      </c>
      <c r="L350" s="1" t="s">
        <v>16</v>
      </c>
      <c r="M350" s="1" t="s">
        <v>68</v>
      </c>
      <c r="N350" s="1" t="s">
        <v>69</v>
      </c>
      <c r="O350" s="1" t="s">
        <v>153</v>
      </c>
      <c r="P350" s="1" t="s">
        <v>154</v>
      </c>
      <c r="Q350" s="1" t="s">
        <v>81</v>
      </c>
      <c r="R350" s="1" t="s">
        <v>131</v>
      </c>
      <c r="S350" s="1" t="s">
        <v>162</v>
      </c>
      <c r="T350" s="2" t="s">
        <v>111</v>
      </c>
      <c r="U350" s="9">
        <v>0</v>
      </c>
      <c r="V350" s="7">
        <v>0</v>
      </c>
      <c r="W350" s="7">
        <f>+V350/40*60</f>
        <v>0</v>
      </c>
      <c r="X350" s="7">
        <f t="shared" si="113"/>
        <v>0</v>
      </c>
      <c r="Y350" s="2" t="s">
        <v>155</v>
      </c>
    </row>
    <row r="351" spans="1:25">
      <c r="A351" s="1" t="s">
        <v>257</v>
      </c>
      <c r="B351" s="1" t="s">
        <v>40</v>
      </c>
      <c r="C351" s="1" t="s">
        <v>186</v>
      </c>
      <c r="D351" s="1" t="s">
        <v>1</v>
      </c>
      <c r="E351" s="1" t="s">
        <v>2</v>
      </c>
      <c r="F351" s="1">
        <v>946</v>
      </c>
      <c r="G351" s="1" t="s">
        <v>15</v>
      </c>
      <c r="H351" s="1" t="s">
        <v>42</v>
      </c>
      <c r="I351" s="1">
        <v>83302</v>
      </c>
      <c r="J351" s="1">
        <v>2026</v>
      </c>
      <c r="K351" s="1">
        <v>1004163</v>
      </c>
      <c r="L351" s="1" t="s">
        <v>16</v>
      </c>
      <c r="M351" s="1" t="s">
        <v>78</v>
      </c>
      <c r="N351" s="1" t="s">
        <v>195</v>
      </c>
      <c r="O351" s="1" t="s">
        <v>196</v>
      </c>
      <c r="P351" s="1" t="s">
        <v>204</v>
      </c>
      <c r="Q351" s="1" t="s">
        <v>179</v>
      </c>
      <c r="R351" s="1" t="s">
        <v>90</v>
      </c>
      <c r="S351" s="1" t="s">
        <v>190</v>
      </c>
      <c r="T351" s="2" t="s">
        <v>198</v>
      </c>
      <c r="U351" s="9">
        <v>0</v>
      </c>
      <c r="V351" s="7">
        <v>6381220</v>
      </c>
      <c r="W351" s="7">
        <f>+V351/40*60</f>
        <v>9571830</v>
      </c>
      <c r="X351" s="7">
        <f t="shared" si="113"/>
        <v>15953050</v>
      </c>
      <c r="Y351" s="2" t="s">
        <v>220</v>
      </c>
    </row>
    <row r="352" spans="1:25">
      <c r="A352" s="1" t="s">
        <v>257</v>
      </c>
      <c r="B352" s="1" t="s">
        <v>40</v>
      </c>
      <c r="C352" s="1" t="s">
        <v>89</v>
      </c>
      <c r="D352" s="1" t="s">
        <v>1</v>
      </c>
      <c r="E352" s="1" t="s">
        <v>2</v>
      </c>
      <c r="F352" s="1">
        <v>946</v>
      </c>
      <c r="G352" s="1" t="s">
        <v>15</v>
      </c>
      <c r="H352" s="1" t="s">
        <v>42</v>
      </c>
      <c r="I352" s="1">
        <v>71946</v>
      </c>
      <c r="J352" s="1">
        <v>2024</v>
      </c>
      <c r="K352" s="1">
        <v>1003900</v>
      </c>
      <c r="L352" s="1" t="s">
        <v>16</v>
      </c>
      <c r="M352" s="1" t="s">
        <v>113</v>
      </c>
      <c r="N352" s="1" t="s">
        <v>17</v>
      </c>
      <c r="O352" s="1" t="s">
        <v>854</v>
      </c>
      <c r="P352" s="1" t="s">
        <v>886</v>
      </c>
      <c r="Q352" s="1" t="s">
        <v>50</v>
      </c>
      <c r="R352" s="1" t="s">
        <v>132</v>
      </c>
      <c r="S352" s="1" t="s">
        <v>225</v>
      </c>
      <c r="T352" s="2" t="s">
        <v>111</v>
      </c>
      <c r="U352" s="9">
        <v>2340000</v>
      </c>
      <c r="V352" s="7">
        <v>0</v>
      </c>
      <c r="W352" s="7">
        <f t="shared" ref="W352:W353" si="114">+V352/40*60</f>
        <v>0</v>
      </c>
      <c r="X352" s="7">
        <f t="shared" ref="X352:X353" si="115">+U352+V352+W352</f>
        <v>2340000</v>
      </c>
      <c r="Y352" s="2" t="s">
        <v>887</v>
      </c>
    </row>
    <row r="353" spans="1:25">
      <c r="A353" s="1" t="s">
        <v>257</v>
      </c>
      <c r="B353" s="1" t="s">
        <v>40</v>
      </c>
      <c r="C353" s="1" t="s">
        <v>89</v>
      </c>
      <c r="D353" s="1" t="s">
        <v>1</v>
      </c>
      <c r="E353" s="1" t="s">
        <v>2</v>
      </c>
      <c r="F353" s="1">
        <v>946</v>
      </c>
      <c r="G353" s="1" t="s">
        <v>15</v>
      </c>
      <c r="H353" s="1" t="s">
        <v>42</v>
      </c>
      <c r="I353" s="1">
        <v>71975</v>
      </c>
      <c r="J353" s="1">
        <v>2024</v>
      </c>
      <c r="K353" s="1">
        <v>1003900</v>
      </c>
      <c r="L353" s="1" t="s">
        <v>16</v>
      </c>
      <c r="M353" s="1" t="s">
        <v>113</v>
      </c>
      <c r="N353" s="1" t="s">
        <v>17</v>
      </c>
      <c r="O353" s="1" t="s">
        <v>888</v>
      </c>
      <c r="P353" s="1" t="s">
        <v>889</v>
      </c>
      <c r="Q353" s="1" t="s">
        <v>50</v>
      </c>
      <c r="R353" s="1" t="s">
        <v>132</v>
      </c>
      <c r="S353" s="1" t="s">
        <v>225</v>
      </c>
      <c r="T353" s="2" t="s">
        <v>111</v>
      </c>
      <c r="U353" s="9">
        <v>2340000</v>
      </c>
      <c r="V353" s="7">
        <v>0</v>
      </c>
      <c r="W353" s="7">
        <f t="shared" si="114"/>
        <v>0</v>
      </c>
      <c r="X353" s="7">
        <f t="shared" si="115"/>
        <v>2340000</v>
      </c>
      <c r="Y353" s="2" t="s">
        <v>890</v>
      </c>
    </row>
    <row r="354" spans="1:25">
      <c r="A354" s="1" t="s">
        <v>257</v>
      </c>
      <c r="B354" s="1" t="s">
        <v>40</v>
      </c>
      <c r="C354" s="1" t="s">
        <v>89</v>
      </c>
      <c r="D354" s="1" t="s">
        <v>1</v>
      </c>
      <c r="E354" s="1" t="s">
        <v>2</v>
      </c>
      <c r="F354" s="1">
        <v>946</v>
      </c>
      <c r="G354" s="1" t="s">
        <v>15</v>
      </c>
      <c r="H354" s="1" t="s">
        <v>42</v>
      </c>
      <c r="I354" s="1">
        <v>81213</v>
      </c>
      <c r="J354" s="1">
        <v>2026</v>
      </c>
      <c r="K354" s="1">
        <v>1004163</v>
      </c>
      <c r="L354" s="1" t="s">
        <v>16</v>
      </c>
      <c r="M354" s="1" t="s">
        <v>97</v>
      </c>
      <c r="N354" s="1" t="s">
        <v>78</v>
      </c>
      <c r="O354" s="1" t="s">
        <v>891</v>
      </c>
      <c r="P354" s="1" t="s">
        <v>892</v>
      </c>
      <c r="Q354" s="1" t="s">
        <v>49</v>
      </c>
      <c r="R354" s="1" t="s">
        <v>90</v>
      </c>
      <c r="S354" s="1" t="s">
        <v>225</v>
      </c>
      <c r="T354" s="2" t="s">
        <v>12</v>
      </c>
      <c r="U354" s="9">
        <v>1775000</v>
      </c>
      <c r="V354" s="7">
        <v>0</v>
      </c>
      <c r="W354" s="7">
        <f t="shared" ref="W354:W358" si="116">+V354/40*60</f>
        <v>0</v>
      </c>
      <c r="X354" s="7">
        <f t="shared" ref="X354:X358" si="117">+U354+V354+W354</f>
        <v>1775000</v>
      </c>
      <c r="Y354" s="2" t="s">
        <v>893</v>
      </c>
    </row>
    <row r="355" spans="1:25">
      <c r="A355" s="1" t="s">
        <v>257</v>
      </c>
      <c r="B355" s="1" t="s">
        <v>40</v>
      </c>
      <c r="C355" s="1" t="s">
        <v>731</v>
      </c>
      <c r="D355" s="1" t="s">
        <v>1</v>
      </c>
      <c r="E355" s="1" t="s">
        <v>2</v>
      </c>
      <c r="F355" s="1">
        <v>946</v>
      </c>
      <c r="G355" s="1" t="s">
        <v>15</v>
      </c>
      <c r="H355" s="1" t="s">
        <v>42</v>
      </c>
      <c r="I355" s="1">
        <v>79228</v>
      </c>
      <c r="J355" s="1">
        <v>2025</v>
      </c>
      <c r="K355" s="1">
        <v>1004163</v>
      </c>
      <c r="L355" s="1" t="s">
        <v>16</v>
      </c>
      <c r="M355" s="1" t="s">
        <v>165</v>
      </c>
      <c r="N355" s="1" t="s">
        <v>78</v>
      </c>
      <c r="O355" s="1" t="s">
        <v>884</v>
      </c>
      <c r="P355" s="1" t="s">
        <v>177</v>
      </c>
      <c r="Q355" s="1" t="s">
        <v>705</v>
      </c>
      <c r="R355" s="1" t="s">
        <v>629</v>
      </c>
      <c r="S355" s="1" t="s">
        <v>894</v>
      </c>
      <c r="T355" s="2" t="s">
        <v>12</v>
      </c>
      <c r="U355" s="9">
        <v>17489000</v>
      </c>
      <c r="V355" s="7">
        <v>0</v>
      </c>
      <c r="W355" s="7">
        <f t="shared" si="116"/>
        <v>0</v>
      </c>
      <c r="X355" s="7">
        <f t="shared" si="117"/>
        <v>17489000</v>
      </c>
      <c r="Y355" s="2" t="s">
        <v>895</v>
      </c>
    </row>
    <row r="356" spans="1:25">
      <c r="A356" s="1" t="s">
        <v>257</v>
      </c>
      <c r="B356" s="1" t="s">
        <v>40</v>
      </c>
      <c r="C356" s="1" t="s">
        <v>146</v>
      </c>
      <c r="D356" s="1" t="s">
        <v>1</v>
      </c>
      <c r="E356" s="1" t="s">
        <v>2</v>
      </c>
      <c r="F356" s="1">
        <v>946</v>
      </c>
      <c r="G356" s="1" t="s">
        <v>15</v>
      </c>
      <c r="H356" s="1" t="s">
        <v>42</v>
      </c>
      <c r="I356" s="1">
        <v>74280</v>
      </c>
      <c r="J356" s="1">
        <v>2024</v>
      </c>
      <c r="K356" s="1">
        <v>1003900</v>
      </c>
      <c r="L356" s="1" t="s">
        <v>16</v>
      </c>
      <c r="M356" s="1" t="s">
        <v>127</v>
      </c>
      <c r="N356" s="1" t="s">
        <v>17</v>
      </c>
      <c r="O356" s="1" t="s">
        <v>896</v>
      </c>
      <c r="P356" s="1" t="s">
        <v>846</v>
      </c>
      <c r="Q356" s="1" t="s">
        <v>150</v>
      </c>
      <c r="R356" s="1" t="s">
        <v>236</v>
      </c>
      <c r="S356" s="1" t="s">
        <v>151</v>
      </c>
      <c r="T356" s="2" t="s">
        <v>111</v>
      </c>
      <c r="U356" s="9">
        <v>0</v>
      </c>
      <c r="V356" s="7">
        <v>0</v>
      </c>
      <c r="W356" s="7">
        <f t="shared" si="116"/>
        <v>0</v>
      </c>
      <c r="X356" s="7">
        <f t="shared" si="117"/>
        <v>0</v>
      </c>
      <c r="Y356" s="2" t="s">
        <v>898</v>
      </c>
    </row>
    <row r="357" spans="1:25">
      <c r="A357" s="1" t="s">
        <v>257</v>
      </c>
      <c r="B357" s="1" t="s">
        <v>40</v>
      </c>
      <c r="C357" s="1" t="s">
        <v>89</v>
      </c>
      <c r="D357" s="1" t="s">
        <v>1</v>
      </c>
      <c r="E357" s="1" t="s">
        <v>2</v>
      </c>
      <c r="F357" s="1">
        <v>946</v>
      </c>
      <c r="G357" s="1" t="s">
        <v>15</v>
      </c>
      <c r="H357" s="1" t="s">
        <v>42</v>
      </c>
      <c r="I357" s="1">
        <v>69282</v>
      </c>
      <c r="J357" s="1">
        <v>2023</v>
      </c>
      <c r="K357" s="1">
        <v>1003900</v>
      </c>
      <c r="L357" s="1" t="s">
        <v>16</v>
      </c>
      <c r="M357" s="1" t="s">
        <v>24</v>
      </c>
      <c r="N357" s="1" t="s">
        <v>17</v>
      </c>
      <c r="O357" s="1" t="s">
        <v>899</v>
      </c>
      <c r="P357" s="1" t="s">
        <v>424</v>
      </c>
      <c r="Q357" s="1" t="s">
        <v>50</v>
      </c>
      <c r="R357" s="1" t="s">
        <v>132</v>
      </c>
      <c r="S357" s="1" t="s">
        <v>225</v>
      </c>
      <c r="T357" s="2" t="s">
        <v>12</v>
      </c>
      <c r="U357" s="9">
        <v>790000</v>
      </c>
      <c r="V357" s="7">
        <v>0</v>
      </c>
      <c r="W357" s="7">
        <f t="shared" si="116"/>
        <v>0</v>
      </c>
      <c r="X357" s="7">
        <f t="shared" si="117"/>
        <v>790000</v>
      </c>
      <c r="Y357" s="2" t="s">
        <v>900</v>
      </c>
    </row>
    <row r="358" spans="1:25">
      <c r="A358" s="1" t="s">
        <v>257</v>
      </c>
      <c r="B358" s="1" t="s">
        <v>40</v>
      </c>
      <c r="C358" s="1" t="s">
        <v>89</v>
      </c>
      <c r="D358" s="1" t="s">
        <v>1</v>
      </c>
      <c r="E358" s="1" t="s">
        <v>2</v>
      </c>
      <c r="F358" s="1">
        <v>946</v>
      </c>
      <c r="G358" s="1" t="s">
        <v>15</v>
      </c>
      <c r="H358" s="1" t="s">
        <v>42</v>
      </c>
      <c r="I358" s="1">
        <v>77178</v>
      </c>
      <c r="J358" s="1">
        <v>2025</v>
      </c>
      <c r="K358" s="1">
        <v>1003900</v>
      </c>
      <c r="L358" s="1" t="s">
        <v>16</v>
      </c>
      <c r="M358" s="1" t="s">
        <v>17</v>
      </c>
      <c r="N358" s="1" t="s">
        <v>18</v>
      </c>
      <c r="O358" s="1" t="s">
        <v>901</v>
      </c>
      <c r="P358" s="1" t="s">
        <v>902</v>
      </c>
      <c r="Q358" s="1" t="s">
        <v>50</v>
      </c>
      <c r="R358" s="1" t="s">
        <v>132</v>
      </c>
      <c r="S358" s="1" t="s">
        <v>225</v>
      </c>
      <c r="T358" s="2" t="s">
        <v>12</v>
      </c>
      <c r="U358" s="9">
        <v>1669000</v>
      </c>
      <c r="V358" s="7">
        <v>0</v>
      </c>
      <c r="W358" s="7">
        <f t="shared" si="116"/>
        <v>0</v>
      </c>
      <c r="X358" s="7">
        <f t="shared" si="117"/>
        <v>1669000</v>
      </c>
      <c r="Y358" s="2" t="s">
        <v>903</v>
      </c>
    </row>
    <row r="359" spans="1:25">
      <c r="A359" s="1" t="s">
        <v>257</v>
      </c>
      <c r="B359" s="1" t="s">
        <v>40</v>
      </c>
      <c r="C359" s="1" t="s">
        <v>89</v>
      </c>
      <c r="D359" s="1" t="s">
        <v>1</v>
      </c>
      <c r="E359" s="1" t="s">
        <v>2</v>
      </c>
      <c r="F359" s="1">
        <v>946</v>
      </c>
      <c r="G359" s="1" t="s">
        <v>15</v>
      </c>
      <c r="H359" s="1" t="s">
        <v>42</v>
      </c>
      <c r="I359" s="1">
        <v>77952</v>
      </c>
      <c r="J359" s="1">
        <v>2025</v>
      </c>
      <c r="K359" s="1">
        <v>1004163</v>
      </c>
      <c r="L359" s="1" t="s">
        <v>16</v>
      </c>
      <c r="M359" s="1" t="s">
        <v>97</v>
      </c>
      <c r="N359" s="1" t="s">
        <v>78</v>
      </c>
      <c r="O359" s="1" t="s">
        <v>904</v>
      </c>
      <c r="P359" s="1" t="s">
        <v>165</v>
      </c>
      <c r="Q359" s="1" t="s">
        <v>705</v>
      </c>
      <c r="R359" s="1" t="s">
        <v>90</v>
      </c>
      <c r="S359" s="1" t="s">
        <v>173</v>
      </c>
      <c r="T359" s="2" t="s">
        <v>12</v>
      </c>
      <c r="U359" s="9">
        <v>5159000</v>
      </c>
      <c r="V359" s="7">
        <v>0</v>
      </c>
      <c r="W359" s="7">
        <f t="shared" ref="W359:W361" si="118">+V359/40*60</f>
        <v>0</v>
      </c>
      <c r="X359" s="7">
        <f t="shared" ref="X359:X361" si="119">+U359+V359+W359</f>
        <v>5159000</v>
      </c>
      <c r="Y359" s="2" t="s">
        <v>905</v>
      </c>
    </row>
    <row r="360" spans="1:25">
      <c r="A360" s="1" t="s">
        <v>257</v>
      </c>
      <c r="B360" s="1" t="s">
        <v>40</v>
      </c>
      <c r="C360" s="1" t="s">
        <v>186</v>
      </c>
      <c r="D360" s="1" t="s">
        <v>1</v>
      </c>
      <c r="E360" s="1" t="s">
        <v>2</v>
      </c>
      <c r="F360" s="1">
        <v>946</v>
      </c>
      <c r="G360" s="1" t="s">
        <v>15</v>
      </c>
      <c r="H360" s="1" t="s">
        <v>42</v>
      </c>
      <c r="I360" s="1">
        <v>83654</v>
      </c>
      <c r="J360" s="1">
        <v>2026</v>
      </c>
      <c r="K360" s="1">
        <v>1004163</v>
      </c>
      <c r="L360" s="1" t="s">
        <v>907</v>
      </c>
      <c r="M360" s="1" t="s">
        <v>78</v>
      </c>
      <c r="N360" s="1" t="s">
        <v>195</v>
      </c>
      <c r="O360" s="1" t="s">
        <v>196</v>
      </c>
      <c r="P360" s="1" t="s">
        <v>223</v>
      </c>
      <c r="Q360" s="1" t="s">
        <v>179</v>
      </c>
      <c r="R360" s="1" t="s">
        <v>906</v>
      </c>
      <c r="S360" s="1" t="s">
        <v>190</v>
      </c>
      <c r="T360" s="2" t="s">
        <v>198</v>
      </c>
      <c r="U360" s="9">
        <v>0</v>
      </c>
      <c r="V360" s="7">
        <v>6381220</v>
      </c>
      <c r="W360" s="7">
        <f t="shared" si="118"/>
        <v>9571830</v>
      </c>
      <c r="X360" s="7">
        <f t="shared" si="119"/>
        <v>15953050</v>
      </c>
      <c r="Y360" s="2" t="s">
        <v>908</v>
      </c>
    </row>
    <row r="361" spans="1:25">
      <c r="A361" s="1" t="s">
        <v>257</v>
      </c>
      <c r="B361" s="1" t="s">
        <v>40</v>
      </c>
      <c r="C361" s="1" t="s">
        <v>186</v>
      </c>
      <c r="D361" s="1" t="s">
        <v>1</v>
      </c>
      <c r="E361" s="1" t="s">
        <v>2</v>
      </c>
      <c r="F361" s="1">
        <v>946</v>
      </c>
      <c r="G361" s="1" t="s">
        <v>15</v>
      </c>
      <c r="H361" s="1" t="s">
        <v>42</v>
      </c>
      <c r="I361" s="1">
        <v>83691</v>
      </c>
      <c r="J361" s="1">
        <v>2026</v>
      </c>
      <c r="K361" s="1">
        <v>1004163</v>
      </c>
      <c r="L361" s="1" t="s">
        <v>16</v>
      </c>
      <c r="M361" s="1" t="s">
        <v>78</v>
      </c>
      <c r="N361" s="1" t="s">
        <v>195</v>
      </c>
      <c r="O361" s="1" t="s">
        <v>196</v>
      </c>
      <c r="P361" s="1" t="s">
        <v>223</v>
      </c>
      <c r="Q361" s="1" t="s">
        <v>179</v>
      </c>
      <c r="R361" s="1" t="s">
        <v>90</v>
      </c>
      <c r="S361" s="1" t="s">
        <v>190</v>
      </c>
      <c r="T361" s="2" t="s">
        <v>111</v>
      </c>
      <c r="U361" s="9">
        <v>0</v>
      </c>
      <c r="V361" s="7">
        <v>0</v>
      </c>
      <c r="W361" s="7">
        <f t="shared" si="118"/>
        <v>0</v>
      </c>
      <c r="X361" s="7">
        <f t="shared" si="119"/>
        <v>0</v>
      </c>
      <c r="Y361" s="2" t="s">
        <v>909</v>
      </c>
    </row>
    <row r="362" spans="1:25">
      <c r="A362" s="1" t="s">
        <v>257</v>
      </c>
      <c r="B362" s="1" t="s">
        <v>40</v>
      </c>
      <c r="C362" s="1" t="s">
        <v>89</v>
      </c>
      <c r="D362" s="1" t="s">
        <v>1</v>
      </c>
      <c r="E362" s="1" t="s">
        <v>2</v>
      </c>
      <c r="F362" s="1">
        <v>946</v>
      </c>
      <c r="G362" s="1" t="s">
        <v>15</v>
      </c>
      <c r="H362" s="1" t="s">
        <v>42</v>
      </c>
      <c r="I362" s="1">
        <v>77297</v>
      </c>
      <c r="J362" s="1">
        <v>2025</v>
      </c>
      <c r="K362" s="1">
        <v>1003900</v>
      </c>
      <c r="L362" s="1" t="s">
        <v>16</v>
      </c>
      <c r="M362" s="1" t="s">
        <v>84</v>
      </c>
      <c r="N362" s="1" t="s">
        <v>17</v>
      </c>
      <c r="O362" s="1" t="s">
        <v>910</v>
      </c>
      <c r="P362" s="1" t="s">
        <v>239</v>
      </c>
      <c r="Q362" s="1" t="s">
        <v>50</v>
      </c>
      <c r="R362" s="1" t="s">
        <v>132</v>
      </c>
      <c r="S362" s="1" t="s">
        <v>225</v>
      </c>
      <c r="T362" s="2" t="s">
        <v>12</v>
      </c>
      <c r="U362" s="9">
        <v>1669000</v>
      </c>
      <c r="V362" s="7">
        <v>0</v>
      </c>
      <c r="W362" s="7">
        <f>+V362/40*60</f>
        <v>0</v>
      </c>
      <c r="X362" s="7">
        <f>+U362+V362+W362</f>
        <v>1669000</v>
      </c>
      <c r="Y362" s="2" t="s">
        <v>911</v>
      </c>
    </row>
    <row r="363" spans="1:25">
      <c r="A363" s="1" t="s">
        <v>257</v>
      </c>
      <c r="B363" s="1" t="s">
        <v>40</v>
      </c>
      <c r="C363" s="1" t="s">
        <v>89</v>
      </c>
      <c r="D363" s="1" t="s">
        <v>1</v>
      </c>
      <c r="E363" s="1" t="s">
        <v>2</v>
      </c>
      <c r="F363" s="1">
        <v>946</v>
      </c>
      <c r="G363" s="1" t="s">
        <v>15</v>
      </c>
      <c r="H363" s="1" t="s">
        <v>42</v>
      </c>
      <c r="I363" s="1">
        <v>82159</v>
      </c>
      <c r="J363" s="1">
        <v>2026</v>
      </c>
      <c r="K363" s="1">
        <v>1004163</v>
      </c>
      <c r="L363" s="1" t="s">
        <v>16</v>
      </c>
      <c r="M363" s="1" t="s">
        <v>527</v>
      </c>
      <c r="N363" s="1" t="s">
        <v>78</v>
      </c>
      <c r="O363" s="1" t="s">
        <v>912</v>
      </c>
      <c r="P363" s="1" t="s">
        <v>913</v>
      </c>
      <c r="Q363" s="1" t="s">
        <v>705</v>
      </c>
      <c r="R363" s="1" t="s">
        <v>90</v>
      </c>
      <c r="S363" s="1" t="s">
        <v>173</v>
      </c>
      <c r="T363" s="2" t="s">
        <v>12</v>
      </c>
      <c r="U363" s="9">
        <v>5425000</v>
      </c>
      <c r="V363" s="7">
        <v>0</v>
      </c>
      <c r="W363" s="7">
        <f t="shared" ref="W363:W369" si="120">+V363/40*60</f>
        <v>0</v>
      </c>
      <c r="X363" s="7">
        <f t="shared" ref="X363:X369" si="121">+U363+V363+W363</f>
        <v>5425000</v>
      </c>
      <c r="Y363" s="2" t="s">
        <v>914</v>
      </c>
    </row>
    <row r="364" spans="1:25">
      <c r="A364" s="1" t="s">
        <v>257</v>
      </c>
      <c r="B364" s="1" t="s">
        <v>40</v>
      </c>
      <c r="C364" s="1" t="s">
        <v>89</v>
      </c>
      <c r="D364" s="1" t="s">
        <v>1</v>
      </c>
      <c r="E364" s="1" t="s">
        <v>2</v>
      </c>
      <c r="F364" s="1">
        <v>946</v>
      </c>
      <c r="G364" s="1" t="s">
        <v>15</v>
      </c>
      <c r="H364" s="1" t="s">
        <v>42</v>
      </c>
      <c r="I364" s="1">
        <v>83691</v>
      </c>
      <c r="J364" s="1">
        <v>2026</v>
      </c>
      <c r="K364" s="1">
        <v>1004163</v>
      </c>
      <c r="L364" s="1" t="s">
        <v>16</v>
      </c>
      <c r="M364" s="1" t="s">
        <v>78</v>
      </c>
      <c r="N364" s="1" t="s">
        <v>195</v>
      </c>
      <c r="O364" s="1" t="s">
        <v>196</v>
      </c>
      <c r="P364" s="1" t="s">
        <v>223</v>
      </c>
      <c r="Q364" s="1" t="s">
        <v>179</v>
      </c>
      <c r="R364" s="1" t="s">
        <v>629</v>
      </c>
      <c r="S364" s="1" t="s">
        <v>849</v>
      </c>
      <c r="T364" s="2" t="s">
        <v>389</v>
      </c>
      <c r="U364" s="9">
        <v>0</v>
      </c>
      <c r="V364" s="7">
        <v>1369846</v>
      </c>
      <c r="W364" s="7">
        <f t="shared" si="120"/>
        <v>2054769</v>
      </c>
      <c r="X364" s="7">
        <f t="shared" si="121"/>
        <v>3424615</v>
      </c>
      <c r="Y364" s="2" t="s">
        <v>909</v>
      </c>
    </row>
    <row r="365" spans="1:25">
      <c r="A365" s="1" t="s">
        <v>257</v>
      </c>
      <c r="B365" s="1" t="s">
        <v>40</v>
      </c>
      <c r="C365" s="1" t="s">
        <v>186</v>
      </c>
      <c r="D365" s="1" t="s">
        <v>1</v>
      </c>
      <c r="E365" s="1" t="s">
        <v>2</v>
      </c>
      <c r="F365" s="1">
        <v>946</v>
      </c>
      <c r="G365" s="1" t="s">
        <v>15</v>
      </c>
      <c r="H365" s="1" t="s">
        <v>42</v>
      </c>
      <c r="I365" s="1">
        <v>83664</v>
      </c>
      <c r="J365" s="1">
        <v>2026</v>
      </c>
      <c r="K365" s="1">
        <v>1004163</v>
      </c>
      <c r="L365" s="1" t="s">
        <v>16</v>
      </c>
      <c r="M365" s="1" t="s">
        <v>78</v>
      </c>
      <c r="N365" s="1" t="s">
        <v>195</v>
      </c>
      <c r="O365" s="1" t="s">
        <v>196</v>
      </c>
      <c r="P365" s="1" t="s">
        <v>223</v>
      </c>
      <c r="Q365" s="1" t="s">
        <v>179</v>
      </c>
      <c r="R365" s="1" t="s">
        <v>90</v>
      </c>
      <c r="S365" s="1" t="s">
        <v>190</v>
      </c>
      <c r="T365" s="2" t="s">
        <v>111</v>
      </c>
      <c r="U365" s="9">
        <v>0</v>
      </c>
      <c r="V365" s="7">
        <v>0</v>
      </c>
      <c r="W365" s="7">
        <f t="shared" si="120"/>
        <v>0</v>
      </c>
      <c r="X365" s="7">
        <f t="shared" si="121"/>
        <v>0</v>
      </c>
      <c r="Y365" s="2" t="s">
        <v>915</v>
      </c>
    </row>
    <row r="366" spans="1:25">
      <c r="A366" s="1" t="s">
        <v>257</v>
      </c>
      <c r="B366" s="1" t="s">
        <v>40</v>
      </c>
      <c r="C366" s="1" t="s">
        <v>186</v>
      </c>
      <c r="D366" s="1" t="s">
        <v>1</v>
      </c>
      <c r="E366" s="1" t="s">
        <v>2</v>
      </c>
      <c r="F366" s="1">
        <v>946</v>
      </c>
      <c r="G366" s="1" t="s">
        <v>15</v>
      </c>
      <c r="H366" s="1" t="s">
        <v>42</v>
      </c>
      <c r="I366" s="1">
        <v>83687</v>
      </c>
      <c r="J366" s="1">
        <v>2026</v>
      </c>
      <c r="K366" s="1">
        <v>1004163</v>
      </c>
      <c r="L366" s="1" t="s">
        <v>16</v>
      </c>
      <c r="M366" s="1" t="s">
        <v>78</v>
      </c>
      <c r="N366" s="1" t="s">
        <v>195</v>
      </c>
      <c r="O366" s="1" t="s">
        <v>196</v>
      </c>
      <c r="P366" s="1" t="s">
        <v>223</v>
      </c>
      <c r="Q366" s="1" t="s">
        <v>179</v>
      </c>
      <c r="R366" s="1" t="s">
        <v>90</v>
      </c>
      <c r="S366" s="1" t="s">
        <v>190</v>
      </c>
      <c r="T366" s="2" t="s">
        <v>111</v>
      </c>
      <c r="U366" s="9">
        <v>0</v>
      </c>
      <c r="V366" s="7">
        <v>0</v>
      </c>
      <c r="W366" s="7">
        <f t="shared" si="120"/>
        <v>0</v>
      </c>
      <c r="X366" s="7">
        <f t="shared" si="121"/>
        <v>0</v>
      </c>
      <c r="Y366" s="2" t="s">
        <v>916</v>
      </c>
    </row>
    <row r="367" spans="1:25">
      <c r="A367" s="1" t="s">
        <v>257</v>
      </c>
      <c r="B367" s="1" t="s">
        <v>40</v>
      </c>
      <c r="C367" s="1" t="s">
        <v>186</v>
      </c>
      <c r="D367" s="1" t="s">
        <v>1</v>
      </c>
      <c r="E367" s="1" t="s">
        <v>2</v>
      </c>
      <c r="F367" s="1">
        <v>946</v>
      </c>
      <c r="G367" s="1" t="s">
        <v>15</v>
      </c>
      <c r="H367" s="1" t="s">
        <v>42</v>
      </c>
      <c r="I367" s="1">
        <v>83689</v>
      </c>
      <c r="J367" s="1">
        <v>2026</v>
      </c>
      <c r="K367" s="1">
        <v>1004163</v>
      </c>
      <c r="L367" s="1" t="s">
        <v>16</v>
      </c>
      <c r="M367" s="1" t="s">
        <v>78</v>
      </c>
      <c r="N367" s="1" t="s">
        <v>195</v>
      </c>
      <c r="O367" s="1" t="s">
        <v>196</v>
      </c>
      <c r="P367" s="1" t="s">
        <v>223</v>
      </c>
      <c r="Q367" s="1" t="s">
        <v>179</v>
      </c>
      <c r="R367" s="1" t="s">
        <v>90</v>
      </c>
      <c r="S367" s="1" t="s">
        <v>190</v>
      </c>
      <c r="T367" s="2" t="s">
        <v>111</v>
      </c>
      <c r="U367" s="9">
        <v>0</v>
      </c>
      <c r="V367" s="7">
        <v>0</v>
      </c>
      <c r="W367" s="7">
        <f t="shared" si="120"/>
        <v>0</v>
      </c>
      <c r="X367" s="7">
        <f t="shared" si="121"/>
        <v>0</v>
      </c>
      <c r="Y367" s="2" t="s">
        <v>917</v>
      </c>
    </row>
    <row r="368" spans="1:25">
      <c r="A368" s="1" t="s">
        <v>257</v>
      </c>
      <c r="B368" s="1" t="s">
        <v>40</v>
      </c>
      <c r="C368" s="1" t="s">
        <v>89</v>
      </c>
      <c r="D368" s="1" t="s">
        <v>1</v>
      </c>
      <c r="E368" s="1" t="s">
        <v>2</v>
      </c>
      <c r="F368" s="1">
        <v>946</v>
      </c>
      <c r="G368" s="1" t="s">
        <v>15</v>
      </c>
      <c r="H368" s="1" t="s">
        <v>42</v>
      </c>
      <c r="I368" s="1">
        <v>83687</v>
      </c>
      <c r="J368" s="1">
        <v>2026</v>
      </c>
      <c r="K368" s="1">
        <v>1004163</v>
      </c>
      <c r="L368" s="1" t="s">
        <v>16</v>
      </c>
      <c r="M368" s="1" t="s">
        <v>78</v>
      </c>
      <c r="N368" s="1" t="s">
        <v>195</v>
      </c>
      <c r="O368" s="1" t="s">
        <v>196</v>
      </c>
      <c r="P368" s="1" t="s">
        <v>223</v>
      </c>
      <c r="Q368" s="1" t="s">
        <v>179</v>
      </c>
      <c r="R368" s="1" t="s">
        <v>629</v>
      </c>
      <c r="S368" s="1" t="s">
        <v>849</v>
      </c>
      <c r="T368" s="2" t="s">
        <v>389</v>
      </c>
      <c r="U368" s="9">
        <v>0</v>
      </c>
      <c r="V368" s="7">
        <v>1369846</v>
      </c>
      <c r="W368" s="7">
        <f t="shared" si="120"/>
        <v>2054769</v>
      </c>
      <c r="X368" s="7">
        <f t="shared" si="121"/>
        <v>3424615</v>
      </c>
      <c r="Y368" s="2" t="s">
        <v>916</v>
      </c>
    </row>
    <row r="369" spans="1:25">
      <c r="A369" s="1" t="s">
        <v>257</v>
      </c>
      <c r="B369" s="1" t="s">
        <v>40</v>
      </c>
      <c r="C369" s="1" t="s">
        <v>89</v>
      </c>
      <c r="D369" s="1" t="s">
        <v>1</v>
      </c>
      <c r="E369" s="1" t="s">
        <v>2</v>
      </c>
      <c r="F369" s="1">
        <v>946</v>
      </c>
      <c r="G369" s="1" t="s">
        <v>15</v>
      </c>
      <c r="H369" s="1" t="s">
        <v>42</v>
      </c>
      <c r="I369" s="1">
        <v>83689</v>
      </c>
      <c r="J369" s="1">
        <v>2026</v>
      </c>
      <c r="K369" s="1">
        <v>1004163</v>
      </c>
      <c r="L369" s="1" t="s">
        <v>16</v>
      </c>
      <c r="M369" s="1" t="s">
        <v>78</v>
      </c>
      <c r="N369" s="1" t="s">
        <v>195</v>
      </c>
      <c r="O369" s="1" t="s">
        <v>196</v>
      </c>
      <c r="P369" s="1" t="s">
        <v>223</v>
      </c>
      <c r="Q369" s="1" t="s">
        <v>179</v>
      </c>
      <c r="R369" s="1" t="s">
        <v>629</v>
      </c>
      <c r="S369" s="1" t="s">
        <v>849</v>
      </c>
      <c r="T369" s="2" t="s">
        <v>389</v>
      </c>
      <c r="U369" s="9">
        <v>0</v>
      </c>
      <c r="V369" s="7">
        <v>1369846</v>
      </c>
      <c r="W369" s="7">
        <f t="shared" si="120"/>
        <v>2054769</v>
      </c>
      <c r="X369" s="7">
        <f t="shared" si="121"/>
        <v>3424615</v>
      </c>
      <c r="Y369" s="2" t="s">
        <v>917</v>
      </c>
    </row>
    <row r="370" spans="1:25">
      <c r="A370" s="1" t="s">
        <v>257</v>
      </c>
      <c r="B370" s="1" t="s">
        <v>40</v>
      </c>
      <c r="C370" s="1" t="s">
        <v>89</v>
      </c>
      <c r="D370" s="1" t="s">
        <v>1</v>
      </c>
      <c r="E370" s="1" t="s">
        <v>2</v>
      </c>
      <c r="F370" s="1">
        <v>4841</v>
      </c>
      <c r="G370" s="1" t="s">
        <v>3</v>
      </c>
      <c r="H370" s="1" t="s">
        <v>42</v>
      </c>
      <c r="I370" s="1">
        <v>61767</v>
      </c>
      <c r="J370" s="1">
        <v>2022</v>
      </c>
      <c r="K370" s="1">
        <v>1003654</v>
      </c>
      <c r="L370" s="1" t="s">
        <v>16</v>
      </c>
      <c r="M370" s="1" t="s">
        <v>5</v>
      </c>
      <c r="N370" s="1" t="s">
        <v>6</v>
      </c>
      <c r="O370" s="1" t="s">
        <v>919</v>
      </c>
      <c r="P370" s="1" t="s">
        <v>920</v>
      </c>
      <c r="Q370" s="1" t="s">
        <v>150</v>
      </c>
      <c r="R370" s="1" t="s">
        <v>918</v>
      </c>
      <c r="S370" s="1" t="s">
        <v>505</v>
      </c>
      <c r="T370" s="2" t="s">
        <v>12</v>
      </c>
      <c r="U370" s="9">
        <v>2198901</v>
      </c>
      <c r="V370" s="7">
        <v>0</v>
      </c>
      <c r="W370" s="7">
        <f>+V370/40*60</f>
        <v>0</v>
      </c>
      <c r="X370" s="7">
        <f>+U370+V370+W370</f>
        <v>2198901</v>
      </c>
      <c r="Y370" s="2" t="s">
        <v>921</v>
      </c>
    </row>
    <row r="371" spans="1:25">
      <c r="A371" s="1" t="s">
        <v>257</v>
      </c>
      <c r="B371" s="1" t="s">
        <v>40</v>
      </c>
      <c r="C371" s="1" t="s">
        <v>186</v>
      </c>
      <c r="D371" s="1" t="s">
        <v>1</v>
      </c>
      <c r="E371" s="1" t="s">
        <v>2</v>
      </c>
      <c r="F371" s="1">
        <v>946</v>
      </c>
      <c r="G371" s="1" t="s">
        <v>15</v>
      </c>
      <c r="H371" s="1" t="s">
        <v>42</v>
      </c>
      <c r="I371" s="1">
        <v>83676</v>
      </c>
      <c r="J371" s="1">
        <v>2026</v>
      </c>
      <c r="K371" s="1">
        <v>1004163</v>
      </c>
      <c r="L371" s="1" t="s">
        <v>16</v>
      </c>
      <c r="M371" s="1" t="s">
        <v>78</v>
      </c>
      <c r="N371" s="1" t="s">
        <v>195</v>
      </c>
      <c r="O371" s="1" t="s">
        <v>196</v>
      </c>
      <c r="P371" s="1" t="s">
        <v>223</v>
      </c>
      <c r="Q371" s="1" t="s">
        <v>179</v>
      </c>
      <c r="R371" s="1" t="s">
        <v>90</v>
      </c>
      <c r="S371" s="1" t="s">
        <v>190</v>
      </c>
      <c r="T371" s="2" t="s">
        <v>163</v>
      </c>
      <c r="U371" s="9">
        <v>0</v>
      </c>
      <c r="V371" s="7">
        <v>690232</v>
      </c>
      <c r="W371" s="7">
        <f t="shared" ref="W371:W375" si="122">+V371/40*60</f>
        <v>1035348</v>
      </c>
      <c r="X371" s="7">
        <f t="shared" ref="X371:X375" si="123">+U371+V371+W371</f>
        <v>1725580</v>
      </c>
      <c r="Y371" s="2" t="s">
        <v>224</v>
      </c>
    </row>
    <row r="372" spans="1:25">
      <c r="A372" s="1" t="s">
        <v>257</v>
      </c>
      <c r="B372" s="1" t="s">
        <v>40</v>
      </c>
      <c r="C372" s="1" t="s">
        <v>186</v>
      </c>
      <c r="D372" s="1" t="s">
        <v>1</v>
      </c>
      <c r="E372" s="1" t="s">
        <v>2</v>
      </c>
      <c r="F372" s="1">
        <v>946</v>
      </c>
      <c r="G372" s="1" t="s">
        <v>15</v>
      </c>
      <c r="H372" s="1" t="s">
        <v>42</v>
      </c>
      <c r="I372" s="1">
        <v>83688</v>
      </c>
      <c r="J372" s="1">
        <v>2026</v>
      </c>
      <c r="K372" s="1">
        <v>1004163</v>
      </c>
      <c r="L372" s="1" t="s">
        <v>16</v>
      </c>
      <c r="M372" s="1" t="s">
        <v>78</v>
      </c>
      <c r="N372" s="1" t="s">
        <v>195</v>
      </c>
      <c r="O372" s="1" t="s">
        <v>196</v>
      </c>
      <c r="P372" s="1" t="s">
        <v>223</v>
      </c>
      <c r="Q372" s="1" t="s">
        <v>179</v>
      </c>
      <c r="R372" s="1" t="s">
        <v>90</v>
      </c>
      <c r="S372" s="1" t="s">
        <v>190</v>
      </c>
      <c r="T372" s="2" t="s">
        <v>111</v>
      </c>
      <c r="U372" s="9">
        <v>0</v>
      </c>
      <c r="V372" s="7">
        <v>0</v>
      </c>
      <c r="W372" s="7">
        <f t="shared" si="122"/>
        <v>0</v>
      </c>
      <c r="X372" s="7">
        <f t="shared" si="123"/>
        <v>0</v>
      </c>
      <c r="Y372" s="2" t="s">
        <v>850</v>
      </c>
    </row>
    <row r="373" spans="1:25">
      <c r="A373" s="1" t="s">
        <v>257</v>
      </c>
      <c r="B373" s="1" t="s">
        <v>40</v>
      </c>
      <c r="C373" s="1" t="s">
        <v>89</v>
      </c>
      <c r="D373" s="1" t="s">
        <v>1</v>
      </c>
      <c r="E373" s="1" t="s">
        <v>2</v>
      </c>
      <c r="F373" s="1">
        <v>946</v>
      </c>
      <c r="G373" s="1" t="s">
        <v>15</v>
      </c>
      <c r="H373" s="1" t="s">
        <v>42</v>
      </c>
      <c r="I373" s="1">
        <v>74196</v>
      </c>
      <c r="J373" s="1">
        <v>2024</v>
      </c>
      <c r="K373" s="1">
        <v>1003900</v>
      </c>
      <c r="L373" s="1" t="s">
        <v>16</v>
      </c>
      <c r="M373" s="1" t="s">
        <v>127</v>
      </c>
      <c r="N373" s="1" t="s">
        <v>17</v>
      </c>
      <c r="O373" s="1" t="s">
        <v>922</v>
      </c>
      <c r="P373" s="1" t="s">
        <v>846</v>
      </c>
      <c r="Q373" s="1" t="s">
        <v>50</v>
      </c>
      <c r="R373" s="1" t="s">
        <v>132</v>
      </c>
      <c r="S373" s="1" t="s">
        <v>225</v>
      </c>
      <c r="T373" s="2" t="s">
        <v>12</v>
      </c>
      <c r="U373" s="9">
        <v>1669000</v>
      </c>
      <c r="V373" s="7">
        <v>0</v>
      </c>
      <c r="W373" s="7">
        <f t="shared" si="122"/>
        <v>0</v>
      </c>
      <c r="X373" s="7">
        <f t="shared" si="123"/>
        <v>1669000</v>
      </c>
      <c r="Y373" s="2" t="s">
        <v>923</v>
      </c>
    </row>
    <row r="374" spans="1:25">
      <c r="A374" s="1" t="s">
        <v>257</v>
      </c>
      <c r="B374" s="1" t="s">
        <v>40</v>
      </c>
      <c r="C374" s="1" t="s">
        <v>89</v>
      </c>
      <c r="D374" s="1" t="s">
        <v>1</v>
      </c>
      <c r="E374" s="1" t="s">
        <v>2</v>
      </c>
      <c r="F374" s="1">
        <v>946</v>
      </c>
      <c r="G374" s="1" t="s">
        <v>15</v>
      </c>
      <c r="H374" s="1" t="s">
        <v>42</v>
      </c>
      <c r="I374" s="1">
        <v>76174</v>
      </c>
      <c r="J374" s="1">
        <v>2025</v>
      </c>
      <c r="K374" s="1">
        <v>1003900</v>
      </c>
      <c r="L374" s="1" t="s">
        <v>16</v>
      </c>
      <c r="M374" s="1" t="s">
        <v>924</v>
      </c>
      <c r="N374" s="1" t="s">
        <v>17</v>
      </c>
      <c r="O374" s="1" t="s">
        <v>925</v>
      </c>
      <c r="P374" s="1" t="s">
        <v>926</v>
      </c>
      <c r="Q374" s="1" t="s">
        <v>50</v>
      </c>
      <c r="R374" s="1" t="s">
        <v>132</v>
      </c>
      <c r="S374" s="1" t="s">
        <v>225</v>
      </c>
      <c r="T374" s="2" t="s">
        <v>100</v>
      </c>
      <c r="U374" s="9">
        <v>1669000</v>
      </c>
      <c r="V374" s="7">
        <v>126844</v>
      </c>
      <c r="W374" s="7">
        <f t="shared" si="122"/>
        <v>190266</v>
      </c>
      <c r="X374" s="7">
        <f t="shared" si="123"/>
        <v>1986110</v>
      </c>
      <c r="Y374" s="2" t="s">
        <v>927</v>
      </c>
    </row>
    <row r="375" spans="1:25">
      <c r="A375" s="1" t="s">
        <v>257</v>
      </c>
      <c r="B375" s="1" t="s">
        <v>40</v>
      </c>
      <c r="C375" s="1" t="s">
        <v>89</v>
      </c>
      <c r="D375" s="1" t="s">
        <v>1</v>
      </c>
      <c r="E375" s="1" t="s">
        <v>2</v>
      </c>
      <c r="F375" s="1">
        <v>946</v>
      </c>
      <c r="G375" s="1" t="s">
        <v>15</v>
      </c>
      <c r="H375" s="1" t="s">
        <v>42</v>
      </c>
      <c r="I375" s="1">
        <v>76429</v>
      </c>
      <c r="J375" s="1">
        <v>2025</v>
      </c>
      <c r="K375" s="1">
        <v>1003900</v>
      </c>
      <c r="L375" s="1" t="s">
        <v>16</v>
      </c>
      <c r="M375" s="1" t="s">
        <v>17</v>
      </c>
      <c r="N375" s="1" t="s">
        <v>18</v>
      </c>
      <c r="O375" s="1" t="s">
        <v>928</v>
      </c>
      <c r="P375" s="1" t="s">
        <v>929</v>
      </c>
      <c r="Q375" s="1" t="s">
        <v>50</v>
      </c>
      <c r="R375" s="1" t="s">
        <v>132</v>
      </c>
      <c r="S375" s="1" t="s">
        <v>225</v>
      </c>
      <c r="T375" s="2" t="s">
        <v>163</v>
      </c>
      <c r="U375" s="9">
        <v>0</v>
      </c>
      <c r="V375" s="7">
        <v>694484</v>
      </c>
      <c r="W375" s="7">
        <f t="shared" si="122"/>
        <v>1041725.9999999999</v>
      </c>
      <c r="X375" s="7">
        <f t="shared" si="123"/>
        <v>1736210</v>
      </c>
      <c r="Y375" s="2" t="s">
        <v>930</v>
      </c>
    </row>
    <row r="376" spans="1:25">
      <c r="A376" s="1" t="s">
        <v>257</v>
      </c>
      <c r="B376" s="1" t="s">
        <v>40</v>
      </c>
      <c r="C376" s="1" t="s">
        <v>89</v>
      </c>
      <c r="D376" s="1" t="s">
        <v>1</v>
      </c>
      <c r="E376" s="1" t="s">
        <v>2</v>
      </c>
      <c r="F376" s="1">
        <v>4841</v>
      </c>
      <c r="G376" s="1" t="s">
        <v>3</v>
      </c>
      <c r="H376" s="1" t="s">
        <v>42</v>
      </c>
      <c r="I376" s="1">
        <v>62289</v>
      </c>
      <c r="J376" s="1">
        <v>2022</v>
      </c>
      <c r="K376" s="1">
        <v>1003654</v>
      </c>
      <c r="L376" s="1" t="s">
        <v>16</v>
      </c>
      <c r="M376" s="1" t="s">
        <v>5</v>
      </c>
      <c r="N376" s="1" t="s">
        <v>6</v>
      </c>
      <c r="O376" s="1" t="s">
        <v>931</v>
      </c>
      <c r="P376" s="1" t="s">
        <v>599</v>
      </c>
      <c r="Q376" s="1" t="s">
        <v>50</v>
      </c>
      <c r="R376" s="1" t="s">
        <v>131</v>
      </c>
      <c r="S376" s="1" t="s">
        <v>225</v>
      </c>
      <c r="T376" s="2" t="s">
        <v>12</v>
      </c>
      <c r="U376" s="9">
        <v>2690000</v>
      </c>
      <c r="V376" s="7">
        <v>0</v>
      </c>
      <c r="W376" s="7">
        <f>+V376/40*60</f>
        <v>0</v>
      </c>
      <c r="X376" s="7">
        <f>+U376+V376+W376</f>
        <v>2690000</v>
      </c>
      <c r="Y376" s="2" t="s">
        <v>932</v>
      </c>
    </row>
    <row r="377" spans="1:25">
      <c r="A377" s="1" t="s">
        <v>257</v>
      </c>
      <c r="B377" s="1" t="s">
        <v>40</v>
      </c>
      <c r="C377" s="1" t="s">
        <v>731</v>
      </c>
      <c r="D377" s="1" t="s">
        <v>1</v>
      </c>
      <c r="E377" s="1" t="s">
        <v>2</v>
      </c>
      <c r="F377" s="1">
        <v>946</v>
      </c>
      <c r="G377" s="1" t="s">
        <v>15</v>
      </c>
      <c r="H377" s="1" t="s">
        <v>42</v>
      </c>
      <c r="I377" s="1">
        <v>69219</v>
      </c>
      <c r="J377" s="1">
        <v>2023</v>
      </c>
      <c r="K377" s="1">
        <v>1003900</v>
      </c>
      <c r="L377" s="1" t="s">
        <v>16</v>
      </c>
      <c r="M377" s="1" t="s">
        <v>24</v>
      </c>
      <c r="N377" s="1" t="s">
        <v>17</v>
      </c>
      <c r="O377" s="1" t="s">
        <v>933</v>
      </c>
      <c r="P377" s="1" t="s">
        <v>934</v>
      </c>
      <c r="Q377" s="1" t="s">
        <v>705</v>
      </c>
      <c r="R377" s="1" t="s">
        <v>132</v>
      </c>
      <c r="S377" s="1" t="s">
        <v>935</v>
      </c>
      <c r="T377" s="2" t="s">
        <v>12</v>
      </c>
      <c r="U377" s="9">
        <v>14730000</v>
      </c>
      <c r="V377" s="7">
        <v>0</v>
      </c>
      <c r="W377" s="7">
        <f t="shared" ref="W377:W378" si="124">+V377/40*60</f>
        <v>0</v>
      </c>
      <c r="X377" s="7">
        <f t="shared" ref="X377:X378" si="125">+U377+V377+W377</f>
        <v>14730000</v>
      </c>
      <c r="Y377" s="2" t="s">
        <v>936</v>
      </c>
    </row>
    <row r="378" spans="1:25">
      <c r="A378" s="1" t="s">
        <v>257</v>
      </c>
      <c r="B378" s="1" t="s">
        <v>40</v>
      </c>
      <c r="C378" s="1" t="s">
        <v>146</v>
      </c>
      <c r="D378" s="1" t="s">
        <v>1</v>
      </c>
      <c r="E378" s="1" t="s">
        <v>2</v>
      </c>
      <c r="F378" s="1">
        <v>946</v>
      </c>
      <c r="G378" s="1" t="s">
        <v>15</v>
      </c>
      <c r="H378" s="1" t="s">
        <v>42</v>
      </c>
      <c r="I378" s="1">
        <v>74283</v>
      </c>
      <c r="J378" s="1">
        <v>2024</v>
      </c>
      <c r="K378" s="1">
        <v>1003900</v>
      </c>
      <c r="L378" s="1" t="s">
        <v>16</v>
      </c>
      <c r="M378" s="1" t="s">
        <v>127</v>
      </c>
      <c r="N378" s="1" t="s">
        <v>17</v>
      </c>
      <c r="O378" s="1" t="s">
        <v>937</v>
      </c>
      <c r="P378" s="1" t="s">
        <v>938</v>
      </c>
      <c r="Q378" s="1" t="s">
        <v>150</v>
      </c>
      <c r="R378" s="1" t="s">
        <v>236</v>
      </c>
      <c r="S378" s="1" t="s">
        <v>151</v>
      </c>
      <c r="T378" s="2" t="s">
        <v>12</v>
      </c>
      <c r="U378" s="9">
        <v>16696490.76</v>
      </c>
      <c r="V378" s="7">
        <v>0</v>
      </c>
      <c r="W378" s="7">
        <f t="shared" si="124"/>
        <v>0</v>
      </c>
      <c r="X378" s="7">
        <f t="shared" si="125"/>
        <v>16696490.76</v>
      </c>
      <c r="Y378" s="2" t="s">
        <v>939</v>
      </c>
    </row>
    <row r="379" spans="1:25">
      <c r="A379" s="1" t="s">
        <v>257</v>
      </c>
      <c r="B379" s="1" t="s">
        <v>40</v>
      </c>
      <c r="C379" s="1" t="s">
        <v>186</v>
      </c>
      <c r="D379" s="1" t="s">
        <v>1</v>
      </c>
      <c r="E379" s="1" t="s">
        <v>2</v>
      </c>
      <c r="F379" s="1">
        <v>946</v>
      </c>
      <c r="G379" s="1" t="s">
        <v>15</v>
      </c>
      <c r="H379" s="1" t="s">
        <v>42</v>
      </c>
      <c r="I379" s="1">
        <v>83791</v>
      </c>
      <c r="J379" s="1">
        <v>2026</v>
      </c>
      <c r="K379" s="1">
        <v>1004163</v>
      </c>
      <c r="L379" s="1" t="s">
        <v>16</v>
      </c>
      <c r="M379" s="1" t="s">
        <v>78</v>
      </c>
      <c r="N379" s="1" t="s">
        <v>195</v>
      </c>
      <c r="O379" s="1" t="s">
        <v>196</v>
      </c>
      <c r="P379" s="1" t="s">
        <v>803</v>
      </c>
      <c r="Q379" s="1" t="s">
        <v>179</v>
      </c>
      <c r="R379" s="1" t="s">
        <v>90</v>
      </c>
      <c r="S379" s="1" t="s">
        <v>190</v>
      </c>
      <c r="T379" s="2" t="s">
        <v>111</v>
      </c>
      <c r="U379" s="9">
        <v>0</v>
      </c>
      <c r="V379" s="7">
        <v>0</v>
      </c>
      <c r="W379" s="7">
        <f t="shared" ref="W379:W381" si="126">+V379/40*60</f>
        <v>0</v>
      </c>
      <c r="X379" s="7">
        <f t="shared" ref="X379:X381" si="127">+U379+V379+W379</f>
        <v>0</v>
      </c>
      <c r="Y379" s="2" t="s">
        <v>875</v>
      </c>
    </row>
    <row r="380" spans="1:25">
      <c r="A380" s="1" t="s">
        <v>257</v>
      </c>
      <c r="B380" s="1" t="s">
        <v>40</v>
      </c>
      <c r="C380" s="1" t="s">
        <v>186</v>
      </c>
      <c r="D380" s="1" t="s">
        <v>1</v>
      </c>
      <c r="E380" s="1" t="s">
        <v>2</v>
      </c>
      <c r="F380" s="1">
        <v>946</v>
      </c>
      <c r="G380" s="1" t="s">
        <v>15</v>
      </c>
      <c r="H380" s="1" t="s">
        <v>42</v>
      </c>
      <c r="I380" s="1">
        <v>83665</v>
      </c>
      <c r="J380" s="1">
        <v>2026</v>
      </c>
      <c r="K380" s="1">
        <v>1004163</v>
      </c>
      <c r="L380" s="1" t="s">
        <v>16</v>
      </c>
      <c r="M380" s="1" t="s">
        <v>78</v>
      </c>
      <c r="N380" s="1" t="s">
        <v>195</v>
      </c>
      <c r="O380" s="1" t="s">
        <v>196</v>
      </c>
      <c r="P380" s="1" t="s">
        <v>223</v>
      </c>
      <c r="Q380" s="1" t="s">
        <v>179</v>
      </c>
      <c r="R380" s="1" t="s">
        <v>90</v>
      </c>
      <c r="S380" s="1" t="s">
        <v>190</v>
      </c>
      <c r="T380" s="2" t="s">
        <v>111</v>
      </c>
      <c r="U380" s="9">
        <v>0</v>
      </c>
      <c r="V380" s="7">
        <v>0</v>
      </c>
      <c r="W380" s="7">
        <f t="shared" si="126"/>
        <v>0</v>
      </c>
      <c r="X380" s="7">
        <f t="shared" si="127"/>
        <v>0</v>
      </c>
      <c r="Y380" s="2" t="s">
        <v>801</v>
      </c>
    </row>
    <row r="381" spans="1:25">
      <c r="A381" s="1" t="s">
        <v>257</v>
      </c>
      <c r="B381" s="1" t="s">
        <v>40</v>
      </c>
      <c r="C381" s="1" t="s">
        <v>186</v>
      </c>
      <c r="D381" s="1" t="s">
        <v>1</v>
      </c>
      <c r="E381" s="1" t="s">
        <v>2</v>
      </c>
      <c r="F381" s="1">
        <v>946</v>
      </c>
      <c r="G381" s="1" t="s">
        <v>15</v>
      </c>
      <c r="H381" s="1" t="s">
        <v>42</v>
      </c>
      <c r="I381" s="1">
        <v>83671</v>
      </c>
      <c r="J381" s="1">
        <v>2026</v>
      </c>
      <c r="K381" s="1">
        <v>1004163</v>
      </c>
      <c r="L381" s="1" t="s">
        <v>16</v>
      </c>
      <c r="M381" s="1" t="s">
        <v>78</v>
      </c>
      <c r="N381" s="1" t="s">
        <v>195</v>
      </c>
      <c r="O381" s="1" t="s">
        <v>196</v>
      </c>
      <c r="P381" s="1" t="s">
        <v>223</v>
      </c>
      <c r="Q381" s="1" t="s">
        <v>179</v>
      </c>
      <c r="R381" s="1" t="s">
        <v>90</v>
      </c>
      <c r="S381" s="1" t="s">
        <v>190</v>
      </c>
      <c r="T381" s="2" t="s">
        <v>111</v>
      </c>
      <c r="U381" s="9">
        <v>0</v>
      </c>
      <c r="V381" s="7">
        <v>0</v>
      </c>
      <c r="W381" s="7">
        <f t="shared" si="126"/>
        <v>0</v>
      </c>
      <c r="X381" s="7">
        <f t="shared" si="127"/>
        <v>0</v>
      </c>
      <c r="Y381" s="2" t="s">
        <v>874</v>
      </c>
    </row>
    <row r="382" spans="1:25">
      <c r="A382" s="1" t="s">
        <v>257</v>
      </c>
      <c r="B382" s="1" t="s">
        <v>40</v>
      </c>
      <c r="C382" s="1" t="s">
        <v>89</v>
      </c>
      <c r="D382" s="1" t="s">
        <v>1</v>
      </c>
      <c r="E382" s="1" t="s">
        <v>2</v>
      </c>
      <c r="F382" s="1">
        <v>946</v>
      </c>
      <c r="G382" s="1" t="s">
        <v>15</v>
      </c>
      <c r="H382" s="1" t="s">
        <v>42</v>
      </c>
      <c r="I382" s="1">
        <v>71130</v>
      </c>
      <c r="J382" s="1">
        <v>2023</v>
      </c>
      <c r="K382" s="1">
        <v>1003900</v>
      </c>
      <c r="L382" s="1" t="s">
        <v>16</v>
      </c>
      <c r="M382" s="1" t="s">
        <v>84</v>
      </c>
      <c r="N382" s="1" t="s">
        <v>17</v>
      </c>
      <c r="O382" s="1" t="s">
        <v>940</v>
      </c>
      <c r="P382" s="1" t="s">
        <v>86</v>
      </c>
      <c r="Q382" s="1" t="s">
        <v>705</v>
      </c>
      <c r="R382" s="1" t="s">
        <v>132</v>
      </c>
      <c r="S382" s="1" t="s">
        <v>173</v>
      </c>
      <c r="T382" s="2" t="s">
        <v>12</v>
      </c>
      <c r="U382" s="9">
        <v>6890000</v>
      </c>
      <c r="V382" s="7">
        <v>0</v>
      </c>
      <c r="W382" s="7">
        <f>+V382/40*60</f>
        <v>0</v>
      </c>
      <c r="X382" s="7">
        <f>+U382+V382+W382</f>
        <v>6890000</v>
      </c>
      <c r="Y382" s="2" t="s">
        <v>941</v>
      </c>
    </row>
    <row r="383" spans="1:25">
      <c r="A383" s="1" t="s">
        <v>257</v>
      </c>
      <c r="B383" s="1" t="s">
        <v>40</v>
      </c>
      <c r="C383" s="1" t="s">
        <v>89</v>
      </c>
      <c r="D383" s="1" t="s">
        <v>1</v>
      </c>
      <c r="E383" s="1" t="s">
        <v>2</v>
      </c>
      <c r="F383" s="1">
        <v>946</v>
      </c>
      <c r="G383" s="1" t="s">
        <v>15</v>
      </c>
      <c r="H383" s="1" t="s">
        <v>42</v>
      </c>
      <c r="I383" s="1">
        <v>81584</v>
      </c>
      <c r="J383" s="1">
        <v>2026</v>
      </c>
      <c r="K383" s="1">
        <v>1004163</v>
      </c>
      <c r="L383" s="1" t="s">
        <v>107</v>
      </c>
      <c r="M383" s="1" t="s">
        <v>77</v>
      </c>
      <c r="N383" s="1" t="s">
        <v>78</v>
      </c>
      <c r="O383" s="1" t="s">
        <v>108</v>
      </c>
      <c r="P383" s="1" t="s">
        <v>109</v>
      </c>
      <c r="Q383" s="1" t="s">
        <v>110</v>
      </c>
      <c r="R383" s="1" t="s">
        <v>106</v>
      </c>
      <c r="S383" s="1" t="s">
        <v>225</v>
      </c>
      <c r="T383" s="2" t="s">
        <v>111</v>
      </c>
      <c r="U383" s="9">
        <v>0</v>
      </c>
      <c r="V383" s="7">
        <v>0</v>
      </c>
      <c r="W383" s="7">
        <f t="shared" ref="W383:W385" si="128">+V383/40*60</f>
        <v>0</v>
      </c>
      <c r="X383" s="7">
        <f t="shared" ref="X383:X385" si="129">+U383+V383+W383</f>
        <v>0</v>
      </c>
      <c r="Y383" s="2" t="s">
        <v>112</v>
      </c>
    </row>
    <row r="384" spans="1:25">
      <c r="A384" s="1" t="s">
        <v>257</v>
      </c>
      <c r="B384" s="1" t="s">
        <v>40</v>
      </c>
      <c r="C384" s="1" t="s">
        <v>89</v>
      </c>
      <c r="D384" s="1" t="s">
        <v>1</v>
      </c>
      <c r="E384" s="1" t="s">
        <v>2</v>
      </c>
      <c r="F384" s="1">
        <v>946</v>
      </c>
      <c r="G384" s="1" t="s">
        <v>15</v>
      </c>
      <c r="H384" s="1" t="s">
        <v>42</v>
      </c>
      <c r="I384" s="1">
        <v>82553</v>
      </c>
      <c r="J384" s="1">
        <v>2026</v>
      </c>
      <c r="K384" s="1">
        <v>1004163</v>
      </c>
      <c r="L384" s="1" t="s">
        <v>883</v>
      </c>
      <c r="M384" s="1" t="s">
        <v>475</v>
      </c>
      <c r="N384" s="1" t="s">
        <v>78</v>
      </c>
      <c r="O384" s="1" t="s">
        <v>942</v>
      </c>
      <c r="P384" s="1" t="s">
        <v>943</v>
      </c>
      <c r="Q384" s="1" t="s">
        <v>705</v>
      </c>
      <c r="R384" s="1" t="s">
        <v>882</v>
      </c>
      <c r="S384" s="1" t="s">
        <v>173</v>
      </c>
      <c r="T384" s="2" t="s">
        <v>100</v>
      </c>
      <c r="U384" s="9">
        <v>6454000</v>
      </c>
      <c r="V384" s="7">
        <v>490504</v>
      </c>
      <c r="W384" s="7">
        <f t="shared" si="128"/>
        <v>735756</v>
      </c>
      <c r="X384" s="7">
        <f t="shared" si="129"/>
        <v>7680260</v>
      </c>
      <c r="Y384" s="2" t="s">
        <v>944</v>
      </c>
    </row>
    <row r="385" spans="1:25">
      <c r="A385" s="1" t="s">
        <v>257</v>
      </c>
      <c r="B385" s="1" t="s">
        <v>40</v>
      </c>
      <c r="C385" s="1" t="s">
        <v>89</v>
      </c>
      <c r="D385" s="1" t="s">
        <v>1</v>
      </c>
      <c r="E385" s="1" t="s">
        <v>2</v>
      </c>
      <c r="F385" s="1">
        <v>946</v>
      </c>
      <c r="G385" s="1" t="s">
        <v>15</v>
      </c>
      <c r="H385" s="1" t="s">
        <v>42</v>
      </c>
      <c r="I385" s="1">
        <v>82883</v>
      </c>
      <c r="J385" s="1">
        <v>2026</v>
      </c>
      <c r="K385" s="1">
        <v>1004163</v>
      </c>
      <c r="L385" s="1" t="s">
        <v>16</v>
      </c>
      <c r="M385" s="1" t="s">
        <v>232</v>
      </c>
      <c r="N385" s="1" t="s">
        <v>78</v>
      </c>
      <c r="O385" s="1" t="s">
        <v>945</v>
      </c>
      <c r="P385" s="1" t="s">
        <v>946</v>
      </c>
      <c r="Q385" s="1" t="s">
        <v>705</v>
      </c>
      <c r="R385" s="1" t="s">
        <v>90</v>
      </c>
      <c r="S385" s="1" t="s">
        <v>173</v>
      </c>
      <c r="T385" s="2" t="s">
        <v>163</v>
      </c>
      <c r="U385" s="9">
        <v>0</v>
      </c>
      <c r="V385" s="7">
        <v>5122236</v>
      </c>
      <c r="W385" s="7">
        <f t="shared" si="128"/>
        <v>7683354</v>
      </c>
      <c r="X385" s="7">
        <f t="shared" si="129"/>
        <v>12805590</v>
      </c>
      <c r="Y385" s="2" t="s">
        <v>947</v>
      </c>
    </row>
    <row r="386" spans="1:25">
      <c r="A386" s="1" t="s">
        <v>257</v>
      </c>
      <c r="B386" s="1" t="s">
        <v>40</v>
      </c>
      <c r="C386" s="1" t="s">
        <v>41</v>
      </c>
      <c r="D386" s="1" t="s">
        <v>1</v>
      </c>
      <c r="E386" s="1" t="s">
        <v>2</v>
      </c>
      <c r="F386" s="1">
        <v>4841</v>
      </c>
      <c r="G386" s="1" t="s">
        <v>3</v>
      </c>
      <c r="H386" s="1" t="s">
        <v>42</v>
      </c>
      <c r="I386" s="1">
        <v>63603</v>
      </c>
      <c r="J386" s="1">
        <v>2022</v>
      </c>
      <c r="K386" s="1">
        <v>1003654</v>
      </c>
      <c r="L386" s="1" t="s">
        <v>227</v>
      </c>
      <c r="M386" s="1" t="s">
        <v>68</v>
      </c>
      <c r="N386" s="1" t="s">
        <v>69</v>
      </c>
      <c r="O386" s="1" t="s">
        <v>153</v>
      </c>
      <c r="P386" s="1" t="s">
        <v>154</v>
      </c>
      <c r="Q386" s="1" t="s">
        <v>81</v>
      </c>
      <c r="R386" s="1" t="s">
        <v>226</v>
      </c>
      <c r="S386" s="1" t="s">
        <v>73</v>
      </c>
      <c r="T386" s="2" t="s">
        <v>12</v>
      </c>
      <c r="U386" s="9">
        <v>18032100</v>
      </c>
      <c r="V386" s="7">
        <v>0</v>
      </c>
      <c r="W386" s="7">
        <f>+V386/40*60</f>
        <v>0</v>
      </c>
      <c r="X386" s="7">
        <f>+U386+V386+W386</f>
        <v>18032100</v>
      </c>
      <c r="Y386" s="2" t="s">
        <v>155</v>
      </c>
    </row>
    <row r="387" spans="1:25">
      <c r="A387" s="1" t="s">
        <v>257</v>
      </c>
      <c r="B387" s="1" t="s">
        <v>40</v>
      </c>
      <c r="C387" s="1" t="s">
        <v>89</v>
      </c>
      <c r="D387" s="1" t="s">
        <v>1</v>
      </c>
      <c r="E387" s="1" t="s">
        <v>2</v>
      </c>
      <c r="F387" s="1">
        <v>946</v>
      </c>
      <c r="G387" s="1" t="s">
        <v>15</v>
      </c>
      <c r="H387" s="1" t="s">
        <v>42</v>
      </c>
      <c r="I387" s="1">
        <v>70712</v>
      </c>
      <c r="J387" s="1">
        <v>2023</v>
      </c>
      <c r="K387" s="1">
        <v>1003900</v>
      </c>
      <c r="L387" s="1" t="s">
        <v>16</v>
      </c>
      <c r="M387" s="1" t="s">
        <v>84</v>
      </c>
      <c r="N387" s="1" t="s">
        <v>17</v>
      </c>
      <c r="O387" s="1" t="s">
        <v>948</v>
      </c>
      <c r="P387" s="1" t="s">
        <v>662</v>
      </c>
      <c r="Q387" s="1" t="s">
        <v>150</v>
      </c>
      <c r="R387" s="1" t="s">
        <v>132</v>
      </c>
      <c r="S387" s="1" t="s">
        <v>173</v>
      </c>
      <c r="T387" s="2" t="s">
        <v>111</v>
      </c>
      <c r="U387" s="9">
        <v>5939609.2400000002</v>
      </c>
      <c r="V387" s="7">
        <v>0</v>
      </c>
      <c r="W387" s="7">
        <f t="shared" ref="W387:W389" si="130">+V387/40*60</f>
        <v>0</v>
      </c>
      <c r="X387" s="7">
        <f t="shared" ref="X387:X389" si="131">+U387+V387+W387</f>
        <v>5939609.2400000002</v>
      </c>
      <c r="Y387" s="2" t="s">
        <v>949</v>
      </c>
    </row>
    <row r="388" spans="1:25">
      <c r="A388" s="1" t="s">
        <v>257</v>
      </c>
      <c r="B388" s="1" t="s">
        <v>40</v>
      </c>
      <c r="C388" s="1" t="s">
        <v>89</v>
      </c>
      <c r="D388" s="1" t="s">
        <v>1</v>
      </c>
      <c r="E388" s="1" t="s">
        <v>2</v>
      </c>
      <c r="F388" s="1">
        <v>946</v>
      </c>
      <c r="G388" s="1" t="s">
        <v>15</v>
      </c>
      <c r="H388" s="1" t="s">
        <v>42</v>
      </c>
      <c r="I388" s="1">
        <v>72708</v>
      </c>
      <c r="J388" s="1">
        <v>2024</v>
      </c>
      <c r="K388" s="1">
        <v>1003900</v>
      </c>
      <c r="L388" s="1" t="s">
        <v>16</v>
      </c>
      <c r="M388" s="1" t="s">
        <v>756</v>
      </c>
      <c r="N388" s="1" t="s">
        <v>17</v>
      </c>
      <c r="O388" s="1" t="s">
        <v>950</v>
      </c>
      <c r="P388" s="1" t="s">
        <v>797</v>
      </c>
      <c r="Q388" s="1" t="s">
        <v>150</v>
      </c>
      <c r="R388" s="1" t="s">
        <v>236</v>
      </c>
      <c r="S388" s="1" t="s">
        <v>564</v>
      </c>
      <c r="T388" s="2" t="s">
        <v>583</v>
      </c>
      <c r="U388" s="9">
        <v>0</v>
      </c>
      <c r="V388" s="7">
        <v>0</v>
      </c>
      <c r="W388" s="7">
        <f t="shared" si="130"/>
        <v>0</v>
      </c>
      <c r="X388" s="7">
        <f t="shared" si="131"/>
        <v>0</v>
      </c>
      <c r="Y388" s="2" t="s">
        <v>951</v>
      </c>
    </row>
    <row r="389" spans="1:25">
      <c r="A389" s="1" t="s">
        <v>257</v>
      </c>
      <c r="B389" s="1" t="s">
        <v>40</v>
      </c>
      <c r="C389" s="1" t="s">
        <v>41</v>
      </c>
      <c r="D389" s="1" t="s">
        <v>1</v>
      </c>
      <c r="E389" s="1" t="s">
        <v>2</v>
      </c>
      <c r="F389" s="1">
        <v>946</v>
      </c>
      <c r="G389" s="1" t="s">
        <v>15</v>
      </c>
      <c r="H389" s="1" t="s">
        <v>42</v>
      </c>
      <c r="I389" s="1">
        <v>70473</v>
      </c>
      <c r="J389" s="1">
        <v>2023</v>
      </c>
      <c r="K389" s="1">
        <v>1003900</v>
      </c>
      <c r="L389" s="1" t="s">
        <v>953</v>
      </c>
      <c r="M389" s="1" t="s">
        <v>84</v>
      </c>
      <c r="N389" s="1" t="s">
        <v>17</v>
      </c>
      <c r="O389" s="1" t="s">
        <v>114</v>
      </c>
      <c r="P389" s="1" t="s">
        <v>566</v>
      </c>
      <c r="Q389" s="1" t="s">
        <v>60</v>
      </c>
      <c r="R389" s="1" t="s">
        <v>952</v>
      </c>
      <c r="S389" s="1" t="s">
        <v>49</v>
      </c>
      <c r="T389" s="2" t="s">
        <v>447</v>
      </c>
      <c r="U389" s="9">
        <v>0</v>
      </c>
      <c r="V389" s="7">
        <v>0</v>
      </c>
      <c r="W389" s="7">
        <f t="shared" si="130"/>
        <v>0</v>
      </c>
      <c r="X389" s="7">
        <f t="shared" si="131"/>
        <v>0</v>
      </c>
      <c r="Y389" s="2" t="s">
        <v>954</v>
      </c>
    </row>
    <row r="390" spans="1:25">
      <c r="A390" s="1" t="s">
        <v>257</v>
      </c>
      <c r="B390" s="1" t="s">
        <v>40</v>
      </c>
      <c r="C390" s="1" t="s">
        <v>186</v>
      </c>
      <c r="D390" s="1" t="s">
        <v>1</v>
      </c>
      <c r="E390" s="1" t="s">
        <v>2</v>
      </c>
      <c r="F390" s="1">
        <v>946</v>
      </c>
      <c r="G390" s="1" t="s">
        <v>15</v>
      </c>
      <c r="H390" s="1" t="s">
        <v>42</v>
      </c>
      <c r="I390" s="1">
        <v>83334</v>
      </c>
      <c r="J390" s="1">
        <v>2026</v>
      </c>
      <c r="K390" s="1">
        <v>1004163</v>
      </c>
      <c r="L390" s="1" t="s">
        <v>76</v>
      </c>
      <c r="M390" s="1" t="s">
        <v>78</v>
      </c>
      <c r="N390" s="1" t="s">
        <v>195</v>
      </c>
      <c r="O390" s="1" t="s">
        <v>196</v>
      </c>
      <c r="P390" s="1" t="s">
        <v>201</v>
      </c>
      <c r="Q390" s="1" t="s">
        <v>179</v>
      </c>
      <c r="R390" s="1" t="s">
        <v>228</v>
      </c>
      <c r="S390" s="1" t="s">
        <v>190</v>
      </c>
      <c r="T390" s="2" t="s">
        <v>686</v>
      </c>
      <c r="U390" s="9">
        <v>0</v>
      </c>
      <c r="V390" s="7">
        <v>6381220</v>
      </c>
      <c r="W390" s="7">
        <f>+V390/40*60</f>
        <v>9571830</v>
      </c>
      <c r="X390" s="7">
        <f>+U390+V390+W390</f>
        <v>15953050</v>
      </c>
      <c r="Y390" s="2" t="s">
        <v>229</v>
      </c>
    </row>
    <row r="391" spans="1:25">
      <c r="A391" s="1" t="s">
        <v>257</v>
      </c>
      <c r="B391" s="1" t="s">
        <v>40</v>
      </c>
      <c r="C391" s="1" t="s">
        <v>89</v>
      </c>
      <c r="D391" s="1" t="s">
        <v>1</v>
      </c>
      <c r="E391" s="1" t="s">
        <v>2</v>
      </c>
      <c r="F391" s="1">
        <v>946</v>
      </c>
      <c r="G391" s="1" t="s">
        <v>15</v>
      </c>
      <c r="H391" s="1" t="s">
        <v>42</v>
      </c>
      <c r="I391" s="1">
        <v>71941</v>
      </c>
      <c r="J391" s="1">
        <v>2024</v>
      </c>
      <c r="K391" s="1">
        <v>1003900</v>
      </c>
      <c r="L391" s="1" t="s">
        <v>16</v>
      </c>
      <c r="M391" s="1" t="s">
        <v>113</v>
      </c>
      <c r="N391" s="1" t="s">
        <v>17</v>
      </c>
      <c r="O391" s="1" t="s">
        <v>955</v>
      </c>
      <c r="P391" s="1" t="s">
        <v>820</v>
      </c>
      <c r="Q391" s="1" t="s">
        <v>705</v>
      </c>
      <c r="R391" s="1" t="s">
        <v>132</v>
      </c>
      <c r="S391" s="1" t="s">
        <v>173</v>
      </c>
      <c r="T391" s="2" t="s">
        <v>12</v>
      </c>
      <c r="U391" s="9">
        <v>3900000</v>
      </c>
      <c r="V391" s="7">
        <v>0</v>
      </c>
      <c r="W391" s="7">
        <f t="shared" ref="W391:W392" si="132">+V391/40*60</f>
        <v>0</v>
      </c>
      <c r="X391" s="7">
        <f t="shared" ref="X391:X392" si="133">+U391+V391+W391</f>
        <v>3900000</v>
      </c>
      <c r="Y391" s="2" t="s">
        <v>956</v>
      </c>
    </row>
    <row r="392" spans="1:25">
      <c r="A392" s="1" t="s">
        <v>257</v>
      </c>
      <c r="B392" s="1" t="s">
        <v>40</v>
      </c>
      <c r="C392" s="1" t="s">
        <v>89</v>
      </c>
      <c r="D392" s="1" t="s">
        <v>1</v>
      </c>
      <c r="E392" s="1" t="s">
        <v>2</v>
      </c>
      <c r="F392" s="1">
        <v>946</v>
      </c>
      <c r="G392" s="1" t="s">
        <v>15</v>
      </c>
      <c r="H392" s="1" t="s">
        <v>42</v>
      </c>
      <c r="I392" s="1">
        <v>71942</v>
      </c>
      <c r="J392" s="1">
        <v>2024</v>
      </c>
      <c r="K392" s="1">
        <v>1003900</v>
      </c>
      <c r="L392" s="1" t="s">
        <v>16</v>
      </c>
      <c r="M392" s="1" t="s">
        <v>113</v>
      </c>
      <c r="N392" s="1" t="s">
        <v>17</v>
      </c>
      <c r="O392" s="1" t="s">
        <v>922</v>
      </c>
      <c r="P392" s="1" t="s">
        <v>820</v>
      </c>
      <c r="Q392" s="1" t="s">
        <v>705</v>
      </c>
      <c r="R392" s="1" t="s">
        <v>132</v>
      </c>
      <c r="S392" s="1" t="s">
        <v>173</v>
      </c>
      <c r="T392" s="2" t="s">
        <v>12</v>
      </c>
      <c r="U392" s="9">
        <v>11280000</v>
      </c>
      <c r="V392" s="7">
        <v>0</v>
      </c>
      <c r="W392" s="7">
        <f t="shared" si="132"/>
        <v>0</v>
      </c>
      <c r="X392" s="7">
        <f t="shared" si="133"/>
        <v>11280000</v>
      </c>
      <c r="Y392" s="2" t="s">
        <v>957</v>
      </c>
    </row>
    <row r="393" spans="1:25">
      <c r="A393" s="1" t="s">
        <v>257</v>
      </c>
      <c r="B393" s="1" t="s">
        <v>40</v>
      </c>
      <c r="C393" s="1" t="s">
        <v>89</v>
      </c>
      <c r="D393" s="1" t="s">
        <v>1</v>
      </c>
      <c r="E393" s="1" t="s">
        <v>2</v>
      </c>
      <c r="F393" s="1">
        <v>946</v>
      </c>
      <c r="G393" s="1" t="s">
        <v>15</v>
      </c>
      <c r="H393" s="1" t="s">
        <v>42</v>
      </c>
      <c r="I393" s="1">
        <v>78338</v>
      </c>
      <c r="J393" s="1">
        <v>2025</v>
      </c>
      <c r="K393" s="1">
        <v>1004163</v>
      </c>
      <c r="L393" s="1" t="s">
        <v>16</v>
      </c>
      <c r="M393" s="1" t="s">
        <v>102</v>
      </c>
      <c r="N393" s="1" t="s">
        <v>78</v>
      </c>
      <c r="O393" s="1" t="s">
        <v>959</v>
      </c>
      <c r="P393" s="1" t="s">
        <v>960</v>
      </c>
      <c r="Q393" s="1" t="s">
        <v>50</v>
      </c>
      <c r="R393" s="1" t="s">
        <v>958</v>
      </c>
      <c r="S393" s="1" t="s">
        <v>225</v>
      </c>
      <c r="T393" s="2" t="s">
        <v>12</v>
      </c>
      <c r="U393" s="9">
        <v>1459000</v>
      </c>
      <c r="V393" s="7">
        <v>0</v>
      </c>
      <c r="W393" s="7">
        <f>+V393/40*60</f>
        <v>0</v>
      </c>
      <c r="X393" s="7">
        <f>+U393+V393+W393</f>
        <v>1459000</v>
      </c>
      <c r="Y393" s="2" t="s">
        <v>961</v>
      </c>
    </row>
    <row r="394" spans="1:25">
      <c r="A394" s="1" t="s">
        <v>257</v>
      </c>
      <c r="B394" s="1" t="s">
        <v>40</v>
      </c>
      <c r="C394" s="1" t="s">
        <v>89</v>
      </c>
      <c r="D394" s="1" t="s">
        <v>1</v>
      </c>
      <c r="E394" s="1" t="s">
        <v>2</v>
      </c>
      <c r="F394" s="1">
        <v>4841</v>
      </c>
      <c r="G394" s="1" t="s">
        <v>3</v>
      </c>
      <c r="H394" s="1" t="s">
        <v>42</v>
      </c>
      <c r="I394" s="1">
        <v>61767</v>
      </c>
      <c r="J394" s="1">
        <v>2022</v>
      </c>
      <c r="K394" s="1">
        <v>1003654</v>
      </c>
      <c r="L394" s="1" t="s">
        <v>16</v>
      </c>
      <c r="M394" s="1" t="s">
        <v>5</v>
      </c>
      <c r="N394" s="1" t="s">
        <v>6</v>
      </c>
      <c r="O394" s="1" t="s">
        <v>919</v>
      </c>
      <c r="P394" s="1" t="s">
        <v>920</v>
      </c>
      <c r="Q394" s="1" t="s">
        <v>150</v>
      </c>
      <c r="R394" s="1" t="s">
        <v>918</v>
      </c>
      <c r="S394" s="1" t="s">
        <v>564</v>
      </c>
      <c r="T394" s="2" t="s">
        <v>111</v>
      </c>
      <c r="U394" s="9">
        <v>0</v>
      </c>
      <c r="V394" s="7">
        <v>0</v>
      </c>
      <c r="W394" s="7">
        <f t="shared" ref="W394:W395" si="134">+V394/40*60</f>
        <v>0</v>
      </c>
      <c r="X394" s="7">
        <f t="shared" ref="X394:X395" si="135">+U394+V394+W394</f>
        <v>0</v>
      </c>
      <c r="Y394" s="2" t="s">
        <v>921</v>
      </c>
    </row>
    <row r="395" spans="1:25">
      <c r="A395" s="1" t="s">
        <v>257</v>
      </c>
      <c r="B395" s="1" t="s">
        <v>40</v>
      </c>
      <c r="C395" s="1" t="s">
        <v>89</v>
      </c>
      <c r="D395" s="1" t="s">
        <v>1</v>
      </c>
      <c r="E395" s="1" t="s">
        <v>2</v>
      </c>
      <c r="F395" s="1">
        <v>4841</v>
      </c>
      <c r="G395" s="1" t="s">
        <v>3</v>
      </c>
      <c r="H395" s="1" t="s">
        <v>42</v>
      </c>
      <c r="I395" s="1">
        <v>64433</v>
      </c>
      <c r="J395" s="1">
        <v>2022</v>
      </c>
      <c r="K395" s="1">
        <v>1003654</v>
      </c>
      <c r="L395" s="1" t="s">
        <v>16</v>
      </c>
      <c r="M395" s="1" t="s">
        <v>68</v>
      </c>
      <c r="N395" s="1" t="s">
        <v>69</v>
      </c>
      <c r="O395" s="1" t="s">
        <v>962</v>
      </c>
      <c r="P395" s="1" t="s">
        <v>963</v>
      </c>
      <c r="Q395" s="1" t="s">
        <v>150</v>
      </c>
      <c r="R395" s="1" t="s">
        <v>131</v>
      </c>
      <c r="S395" s="1" t="s">
        <v>225</v>
      </c>
      <c r="T395" s="2" t="s">
        <v>12</v>
      </c>
      <c r="U395" s="9">
        <v>1190000</v>
      </c>
      <c r="V395" s="7">
        <v>0</v>
      </c>
      <c r="W395" s="7">
        <f t="shared" si="134"/>
        <v>0</v>
      </c>
      <c r="X395" s="7">
        <f t="shared" si="135"/>
        <v>1190000</v>
      </c>
      <c r="Y395" s="2" t="s">
        <v>964</v>
      </c>
    </row>
    <row r="396" spans="1:25">
      <c r="A396" s="1" t="s">
        <v>257</v>
      </c>
      <c r="B396" s="1" t="s">
        <v>40</v>
      </c>
      <c r="C396" s="1" t="s">
        <v>89</v>
      </c>
      <c r="D396" s="1" t="s">
        <v>1</v>
      </c>
      <c r="E396" s="1" t="s">
        <v>2</v>
      </c>
      <c r="F396" s="1">
        <v>4841</v>
      </c>
      <c r="G396" s="1" t="s">
        <v>3</v>
      </c>
      <c r="H396" s="1" t="s">
        <v>42</v>
      </c>
      <c r="I396" s="1">
        <v>67458</v>
      </c>
      <c r="J396" s="1">
        <v>2023</v>
      </c>
      <c r="K396" s="1">
        <v>1003789</v>
      </c>
      <c r="L396" s="1" t="s">
        <v>16</v>
      </c>
      <c r="M396" s="1" t="s">
        <v>301</v>
      </c>
      <c r="N396" s="1" t="s">
        <v>247</v>
      </c>
      <c r="O396" s="1" t="s">
        <v>965</v>
      </c>
      <c r="P396" s="1" t="s">
        <v>625</v>
      </c>
      <c r="Q396" s="1" t="s">
        <v>50</v>
      </c>
      <c r="R396" s="1" t="s">
        <v>603</v>
      </c>
      <c r="S396" s="1" t="s">
        <v>966</v>
      </c>
      <c r="T396" s="2" t="s">
        <v>12</v>
      </c>
      <c r="U396" s="9">
        <v>1802605.04</v>
      </c>
      <c r="V396" s="7">
        <v>0</v>
      </c>
      <c r="W396" s="7">
        <f>+V396/40*60</f>
        <v>0</v>
      </c>
      <c r="X396" s="7">
        <f>+U396+V396+W396</f>
        <v>1802605.04</v>
      </c>
      <c r="Y396" s="2" t="s">
        <v>967</v>
      </c>
    </row>
    <row r="397" spans="1:25">
      <c r="A397" s="1" t="s">
        <v>257</v>
      </c>
      <c r="B397" s="1" t="s">
        <v>40</v>
      </c>
      <c r="C397" s="1" t="s">
        <v>186</v>
      </c>
      <c r="D397" s="1" t="s">
        <v>1</v>
      </c>
      <c r="E397" s="1" t="s">
        <v>2</v>
      </c>
      <c r="F397" s="1">
        <v>946</v>
      </c>
      <c r="G397" s="1" t="s">
        <v>15</v>
      </c>
      <c r="H397" s="1" t="s">
        <v>42</v>
      </c>
      <c r="I397" s="1">
        <v>69138</v>
      </c>
      <c r="J397" s="1">
        <v>2023</v>
      </c>
      <c r="K397" s="1">
        <v>1003900</v>
      </c>
      <c r="L397" s="1" t="s">
        <v>16</v>
      </c>
      <c r="M397" s="1" t="s">
        <v>24</v>
      </c>
      <c r="N397" s="1" t="s">
        <v>17</v>
      </c>
      <c r="O397" s="1" t="s">
        <v>212</v>
      </c>
      <c r="P397" s="1" t="s">
        <v>799</v>
      </c>
      <c r="Q397" s="1" t="s">
        <v>49</v>
      </c>
      <c r="R397" s="1" t="s">
        <v>132</v>
      </c>
      <c r="S397" s="1" t="s">
        <v>190</v>
      </c>
      <c r="T397" s="2" t="s">
        <v>544</v>
      </c>
      <c r="U397" s="9">
        <v>0</v>
      </c>
      <c r="V397" s="7">
        <v>0</v>
      </c>
      <c r="W397" s="7">
        <f t="shared" ref="W397:W398" si="136">+V397/40*60</f>
        <v>0</v>
      </c>
      <c r="X397" s="7">
        <f t="shared" ref="X397:X398" si="137">+U397+V397+W397</f>
        <v>0</v>
      </c>
      <c r="Y397" s="2" t="s">
        <v>968</v>
      </c>
    </row>
    <row r="398" spans="1:25">
      <c r="A398" s="1" t="s">
        <v>257</v>
      </c>
      <c r="B398" s="1" t="s">
        <v>40</v>
      </c>
      <c r="C398" s="1" t="s">
        <v>89</v>
      </c>
      <c r="D398" s="1" t="s">
        <v>1</v>
      </c>
      <c r="E398" s="1" t="s">
        <v>2</v>
      </c>
      <c r="F398" s="1">
        <v>946</v>
      </c>
      <c r="G398" s="1" t="s">
        <v>15</v>
      </c>
      <c r="H398" s="1" t="s">
        <v>42</v>
      </c>
      <c r="I398" s="1">
        <v>71439</v>
      </c>
      <c r="J398" s="1">
        <v>2024</v>
      </c>
      <c r="K398" s="1">
        <v>1003900</v>
      </c>
      <c r="L398" s="1" t="s">
        <v>16</v>
      </c>
      <c r="M398" s="1" t="s">
        <v>113</v>
      </c>
      <c r="N398" s="1" t="s">
        <v>17</v>
      </c>
      <c r="O398" s="1" t="s">
        <v>615</v>
      </c>
      <c r="P398" s="1" t="s">
        <v>616</v>
      </c>
      <c r="Q398" s="1" t="s">
        <v>49</v>
      </c>
      <c r="R398" s="1" t="s">
        <v>132</v>
      </c>
      <c r="S398" s="1" t="s">
        <v>847</v>
      </c>
      <c r="T398" s="2" t="s">
        <v>111</v>
      </c>
      <c r="U398" s="9">
        <v>0</v>
      </c>
      <c r="V398" s="7">
        <v>0</v>
      </c>
      <c r="W398" s="7">
        <f t="shared" si="136"/>
        <v>0</v>
      </c>
      <c r="X398" s="7">
        <f t="shared" si="137"/>
        <v>0</v>
      </c>
      <c r="Y398" s="2" t="s">
        <v>617</v>
      </c>
    </row>
    <row r="399" spans="1:25">
      <c r="A399" s="1" t="s">
        <v>257</v>
      </c>
      <c r="B399" s="1" t="s">
        <v>40</v>
      </c>
      <c r="C399" s="1" t="s">
        <v>89</v>
      </c>
      <c r="D399" s="1" t="s">
        <v>1</v>
      </c>
      <c r="E399" s="1" t="s">
        <v>2</v>
      </c>
      <c r="F399" s="1">
        <v>4841</v>
      </c>
      <c r="G399" s="1" t="s">
        <v>3</v>
      </c>
      <c r="H399" s="1" t="s">
        <v>42</v>
      </c>
      <c r="I399" s="1">
        <v>61922</v>
      </c>
      <c r="J399" s="1">
        <v>2022</v>
      </c>
      <c r="K399" s="1">
        <v>1003654</v>
      </c>
      <c r="L399" s="1" t="s">
        <v>16</v>
      </c>
      <c r="M399" s="1" t="s">
        <v>5</v>
      </c>
      <c r="N399" s="1" t="s">
        <v>6</v>
      </c>
      <c r="O399" s="1" t="s">
        <v>969</v>
      </c>
      <c r="P399" s="1" t="s">
        <v>729</v>
      </c>
      <c r="Q399" s="1" t="s">
        <v>50</v>
      </c>
      <c r="R399" s="1" t="s">
        <v>131</v>
      </c>
      <c r="S399" s="1" t="s">
        <v>225</v>
      </c>
      <c r="T399" s="2" t="s">
        <v>12</v>
      </c>
      <c r="U399" s="9">
        <v>1490000</v>
      </c>
      <c r="V399" s="7">
        <v>0</v>
      </c>
      <c r="W399" s="7">
        <f>+V399/40*60</f>
        <v>0</v>
      </c>
      <c r="X399" s="7">
        <f>+U399+V399+W399</f>
        <v>1490000</v>
      </c>
      <c r="Y399" s="2" t="s">
        <v>970</v>
      </c>
    </row>
    <row r="400" spans="1:25">
      <c r="A400" s="1" t="s">
        <v>257</v>
      </c>
      <c r="B400" s="1" t="s">
        <v>40</v>
      </c>
      <c r="C400" s="1" t="s">
        <v>41</v>
      </c>
      <c r="D400" s="1" t="s">
        <v>1</v>
      </c>
      <c r="E400" s="1" t="s">
        <v>2</v>
      </c>
      <c r="F400" s="1">
        <v>946</v>
      </c>
      <c r="G400" s="1" t="s">
        <v>15</v>
      </c>
      <c r="H400" s="1" t="s">
        <v>42</v>
      </c>
      <c r="I400" s="1">
        <v>78604</v>
      </c>
      <c r="J400" s="1">
        <v>2025</v>
      </c>
      <c r="K400" s="1">
        <v>1004163</v>
      </c>
      <c r="L400" s="1" t="s">
        <v>16</v>
      </c>
      <c r="M400" s="1" t="s">
        <v>102</v>
      </c>
      <c r="N400" s="1" t="s">
        <v>78</v>
      </c>
      <c r="O400" s="1" t="s">
        <v>971</v>
      </c>
      <c r="P400" s="1" t="s">
        <v>189</v>
      </c>
      <c r="Q400" s="1" t="s">
        <v>50</v>
      </c>
      <c r="R400" s="1" t="s">
        <v>242</v>
      </c>
      <c r="S400" s="1" t="s">
        <v>49</v>
      </c>
      <c r="T400" s="2" t="s">
        <v>12</v>
      </c>
      <c r="U400" s="9">
        <v>2642875</v>
      </c>
      <c r="V400" s="7">
        <v>0</v>
      </c>
      <c r="W400" s="7">
        <f>+V400/40*60</f>
        <v>0</v>
      </c>
      <c r="X400" s="7">
        <f>+U400+V400+W400</f>
        <v>2642875</v>
      </c>
      <c r="Y400" s="2" t="s">
        <v>972</v>
      </c>
    </row>
    <row r="401" spans="1:25">
      <c r="A401" s="1" t="s">
        <v>257</v>
      </c>
      <c r="B401" s="1" t="s">
        <v>40</v>
      </c>
      <c r="C401" s="1" t="s">
        <v>41</v>
      </c>
      <c r="D401" s="1" t="s">
        <v>1</v>
      </c>
      <c r="E401" s="1" t="s">
        <v>2</v>
      </c>
      <c r="F401" s="1">
        <v>4841</v>
      </c>
      <c r="G401" s="1" t="s">
        <v>3</v>
      </c>
      <c r="H401" s="1" t="s">
        <v>42</v>
      </c>
      <c r="I401" s="1">
        <v>64485</v>
      </c>
      <c r="J401" s="1">
        <v>2022</v>
      </c>
      <c r="K401" s="1">
        <v>1003654</v>
      </c>
      <c r="L401" s="1" t="s">
        <v>4</v>
      </c>
      <c r="M401" s="1" t="s">
        <v>5</v>
      </c>
      <c r="N401" s="1" t="s">
        <v>6</v>
      </c>
      <c r="O401" s="1" t="s">
        <v>974</v>
      </c>
      <c r="P401" s="1" t="s">
        <v>465</v>
      </c>
      <c r="Q401" s="1" t="s">
        <v>50</v>
      </c>
      <c r="R401" s="1" t="s">
        <v>973</v>
      </c>
      <c r="S401" s="1" t="s">
        <v>49</v>
      </c>
      <c r="T401" s="2" t="s">
        <v>12</v>
      </c>
      <c r="U401" s="9">
        <v>4758232</v>
      </c>
      <c r="V401" s="7">
        <v>0</v>
      </c>
      <c r="W401" s="7">
        <f t="shared" ref="W401:W402" si="138">+V401/40*60</f>
        <v>0</v>
      </c>
      <c r="X401" s="7">
        <f t="shared" ref="X401:X402" si="139">+U401+V401+W401</f>
        <v>4758232</v>
      </c>
      <c r="Y401" s="2" t="s">
        <v>975</v>
      </c>
    </row>
    <row r="402" spans="1:25">
      <c r="A402" s="1" t="s">
        <v>257</v>
      </c>
      <c r="B402" s="1" t="s">
        <v>40</v>
      </c>
      <c r="C402" s="1" t="s">
        <v>89</v>
      </c>
      <c r="D402" s="1" t="s">
        <v>1</v>
      </c>
      <c r="E402" s="1" t="s">
        <v>2</v>
      </c>
      <c r="F402" s="1">
        <v>4841</v>
      </c>
      <c r="G402" s="1" t="s">
        <v>3</v>
      </c>
      <c r="H402" s="1" t="s">
        <v>42</v>
      </c>
      <c r="I402" s="1">
        <v>62693</v>
      </c>
      <c r="J402" s="1">
        <v>2022</v>
      </c>
      <c r="K402" s="1">
        <v>1003654</v>
      </c>
      <c r="L402" s="1" t="s">
        <v>16</v>
      </c>
      <c r="M402" s="1" t="s">
        <v>5</v>
      </c>
      <c r="N402" s="1" t="s">
        <v>6</v>
      </c>
      <c r="O402" s="1" t="s">
        <v>976</v>
      </c>
      <c r="P402" s="1" t="s">
        <v>788</v>
      </c>
      <c r="Q402" s="1" t="s">
        <v>48</v>
      </c>
      <c r="R402" s="1" t="s">
        <v>131</v>
      </c>
      <c r="S402" s="1" t="s">
        <v>173</v>
      </c>
      <c r="T402" s="2" t="s">
        <v>12</v>
      </c>
      <c r="U402" s="9">
        <v>5700000</v>
      </c>
      <c r="V402" s="7">
        <v>0</v>
      </c>
      <c r="W402" s="7">
        <f t="shared" si="138"/>
        <v>0</v>
      </c>
      <c r="X402" s="7">
        <f t="shared" si="139"/>
        <v>5700000</v>
      </c>
      <c r="Y402" s="2" t="s">
        <v>977</v>
      </c>
    </row>
    <row r="403" spans="1:25">
      <c r="A403" s="1" t="s">
        <v>257</v>
      </c>
      <c r="B403" s="1" t="s">
        <v>40</v>
      </c>
      <c r="C403" s="1" t="s">
        <v>89</v>
      </c>
      <c r="D403" s="1" t="s">
        <v>1</v>
      </c>
      <c r="E403" s="1" t="s">
        <v>2</v>
      </c>
      <c r="F403" s="1">
        <v>946</v>
      </c>
      <c r="G403" s="1" t="s">
        <v>15</v>
      </c>
      <c r="H403" s="1" t="s">
        <v>42</v>
      </c>
      <c r="I403" s="1">
        <v>80095</v>
      </c>
      <c r="J403" s="1">
        <v>2025</v>
      </c>
      <c r="K403" s="1">
        <v>1004163</v>
      </c>
      <c r="L403" s="1" t="s">
        <v>16</v>
      </c>
      <c r="M403" s="1" t="s">
        <v>232</v>
      </c>
      <c r="N403" s="1" t="s">
        <v>78</v>
      </c>
      <c r="O403" s="1" t="s">
        <v>978</v>
      </c>
      <c r="P403" s="1" t="s">
        <v>979</v>
      </c>
      <c r="Q403" s="1" t="s">
        <v>49</v>
      </c>
      <c r="R403" s="1" t="s">
        <v>90</v>
      </c>
      <c r="S403" s="1" t="s">
        <v>225</v>
      </c>
      <c r="T403" s="2" t="s">
        <v>12</v>
      </c>
      <c r="U403" s="9">
        <v>1459000</v>
      </c>
      <c r="V403" s="7">
        <v>0</v>
      </c>
      <c r="W403" s="7">
        <f>+V403/40*60</f>
        <v>0</v>
      </c>
      <c r="X403" s="7">
        <f>+U403+V403+W403</f>
        <v>1459000</v>
      </c>
      <c r="Y403" s="2" t="s">
        <v>980</v>
      </c>
    </row>
    <row r="404" spans="1:25">
      <c r="A404" s="1" t="s">
        <v>257</v>
      </c>
      <c r="B404" s="1" t="s">
        <v>40</v>
      </c>
      <c r="C404" s="1" t="s">
        <v>89</v>
      </c>
      <c r="D404" s="1" t="s">
        <v>1</v>
      </c>
      <c r="E404" s="1" t="s">
        <v>2</v>
      </c>
      <c r="F404" s="1">
        <v>4841</v>
      </c>
      <c r="G404" s="1" t="s">
        <v>3</v>
      </c>
      <c r="H404" s="1" t="s">
        <v>42</v>
      </c>
      <c r="I404" s="1">
        <v>64066</v>
      </c>
      <c r="J404" s="1">
        <v>2022</v>
      </c>
      <c r="K404" s="1">
        <v>1003654</v>
      </c>
      <c r="L404" s="1" t="s">
        <v>883</v>
      </c>
      <c r="M404" s="1" t="s">
        <v>68</v>
      </c>
      <c r="N404" s="1" t="s">
        <v>69</v>
      </c>
      <c r="O404" s="1" t="s">
        <v>981</v>
      </c>
      <c r="P404" s="1" t="s">
        <v>982</v>
      </c>
      <c r="Q404" s="1" t="s">
        <v>150</v>
      </c>
      <c r="R404" s="1" t="s">
        <v>918</v>
      </c>
      <c r="S404" s="1" t="s">
        <v>505</v>
      </c>
      <c r="T404" s="2" t="s">
        <v>12</v>
      </c>
      <c r="U404" s="9">
        <v>2776584.03</v>
      </c>
      <c r="V404" s="7">
        <v>0</v>
      </c>
      <c r="W404" s="7">
        <f>+V404/40*60</f>
        <v>0</v>
      </c>
      <c r="X404" s="7">
        <f>+U404+V404+W404</f>
        <v>2776584.03</v>
      </c>
      <c r="Y404" s="2" t="s">
        <v>983</v>
      </c>
    </row>
    <row r="405" spans="1:25">
      <c r="A405" s="1" t="s">
        <v>257</v>
      </c>
      <c r="B405" s="1" t="s">
        <v>40</v>
      </c>
      <c r="C405" s="1" t="s">
        <v>89</v>
      </c>
      <c r="D405" s="1" t="s">
        <v>1</v>
      </c>
      <c r="E405" s="1" t="s">
        <v>2</v>
      </c>
      <c r="F405" s="1">
        <v>946</v>
      </c>
      <c r="G405" s="1" t="s">
        <v>15</v>
      </c>
      <c r="H405" s="1" t="s">
        <v>42</v>
      </c>
      <c r="I405" s="1">
        <v>71687</v>
      </c>
      <c r="J405" s="1">
        <v>2024</v>
      </c>
      <c r="K405" s="1">
        <v>1003900</v>
      </c>
      <c r="L405" s="1" t="s">
        <v>16</v>
      </c>
      <c r="M405" s="1" t="s">
        <v>113</v>
      </c>
      <c r="N405" s="1" t="s">
        <v>17</v>
      </c>
      <c r="O405" s="1" t="s">
        <v>984</v>
      </c>
      <c r="P405" s="1" t="s">
        <v>985</v>
      </c>
      <c r="Q405" s="1" t="s">
        <v>50</v>
      </c>
      <c r="R405" s="1" t="s">
        <v>132</v>
      </c>
      <c r="S405" s="1" t="s">
        <v>173</v>
      </c>
      <c r="T405" s="2" t="s">
        <v>12</v>
      </c>
      <c r="U405" s="9">
        <v>12129000</v>
      </c>
      <c r="V405" s="7">
        <v>0</v>
      </c>
      <c r="W405" s="7">
        <f>+V405/40*60</f>
        <v>0</v>
      </c>
      <c r="X405" s="7">
        <f>+U405+V405+W405</f>
        <v>12129000</v>
      </c>
      <c r="Y405" s="2" t="s">
        <v>986</v>
      </c>
    </row>
    <row r="406" spans="1:25">
      <c r="A406" s="1" t="s">
        <v>257</v>
      </c>
      <c r="B406" s="1" t="s">
        <v>40</v>
      </c>
      <c r="C406" s="1" t="s">
        <v>89</v>
      </c>
      <c r="D406" s="1" t="s">
        <v>1</v>
      </c>
      <c r="E406" s="1" t="s">
        <v>2</v>
      </c>
      <c r="F406" s="1">
        <v>4841</v>
      </c>
      <c r="G406" s="1" t="s">
        <v>3</v>
      </c>
      <c r="H406" s="1" t="s">
        <v>42</v>
      </c>
      <c r="I406" s="1">
        <v>58128</v>
      </c>
      <c r="J406" s="1">
        <v>2021</v>
      </c>
      <c r="K406" s="1">
        <v>1003424</v>
      </c>
      <c r="L406" s="1" t="s">
        <v>988</v>
      </c>
      <c r="M406" s="1" t="s">
        <v>444</v>
      </c>
      <c r="N406" s="1" t="s">
        <v>56</v>
      </c>
      <c r="O406" s="1" t="s">
        <v>989</v>
      </c>
      <c r="P406" s="1" t="s">
        <v>990</v>
      </c>
      <c r="Q406" s="1" t="s">
        <v>50</v>
      </c>
      <c r="R406" s="1" t="s">
        <v>987</v>
      </c>
      <c r="S406" s="1" t="s">
        <v>173</v>
      </c>
      <c r="T406" s="2" t="s">
        <v>12</v>
      </c>
      <c r="U406" s="9">
        <v>2910000</v>
      </c>
      <c r="V406" s="7">
        <v>0</v>
      </c>
      <c r="W406" s="7">
        <f>+V406/58*42</f>
        <v>0</v>
      </c>
      <c r="X406" s="7">
        <f>+U406+V406+W406</f>
        <v>2910000</v>
      </c>
      <c r="Y406" s="2" t="s">
        <v>991</v>
      </c>
    </row>
    <row r="407" spans="1:25">
      <c r="A407" s="1" t="s">
        <v>257</v>
      </c>
      <c r="B407" s="1" t="s">
        <v>40</v>
      </c>
      <c r="C407" s="1" t="s">
        <v>89</v>
      </c>
      <c r="D407" s="1" t="s">
        <v>1</v>
      </c>
      <c r="E407" s="1" t="s">
        <v>2</v>
      </c>
      <c r="F407" s="1">
        <v>4841</v>
      </c>
      <c r="G407" s="1" t="s">
        <v>3</v>
      </c>
      <c r="H407" s="1" t="s">
        <v>42</v>
      </c>
      <c r="I407" s="1">
        <v>63083</v>
      </c>
      <c r="J407" s="1">
        <v>2022</v>
      </c>
      <c r="K407" s="1">
        <v>1003654</v>
      </c>
      <c r="L407" s="1" t="s">
        <v>16</v>
      </c>
      <c r="M407" s="1" t="s">
        <v>541</v>
      </c>
      <c r="N407" s="1" t="s">
        <v>6</v>
      </c>
      <c r="O407" s="1" t="s">
        <v>992</v>
      </c>
      <c r="P407" s="1" t="s">
        <v>993</v>
      </c>
      <c r="Q407" s="1" t="s">
        <v>50</v>
      </c>
      <c r="R407" s="1" t="s">
        <v>131</v>
      </c>
      <c r="S407" s="1" t="s">
        <v>225</v>
      </c>
      <c r="T407" s="2" t="s">
        <v>12</v>
      </c>
      <c r="U407" s="9">
        <v>14272212.609999999</v>
      </c>
      <c r="V407" s="7">
        <v>0</v>
      </c>
      <c r="W407" s="7">
        <f t="shared" ref="W407:W409" si="140">+V407/40*60</f>
        <v>0</v>
      </c>
      <c r="X407" s="7">
        <f t="shared" ref="X407:X409" si="141">+U407+V407+W407</f>
        <v>14272212.609999999</v>
      </c>
      <c r="Y407" s="2" t="s">
        <v>994</v>
      </c>
    </row>
    <row r="408" spans="1:25">
      <c r="A408" s="1" t="s">
        <v>257</v>
      </c>
      <c r="B408" s="1" t="s">
        <v>40</v>
      </c>
      <c r="C408" s="1" t="s">
        <v>89</v>
      </c>
      <c r="D408" s="1" t="s">
        <v>1</v>
      </c>
      <c r="E408" s="1" t="s">
        <v>2</v>
      </c>
      <c r="F408" s="1">
        <v>4841</v>
      </c>
      <c r="G408" s="1" t="s">
        <v>3</v>
      </c>
      <c r="H408" s="1" t="s">
        <v>42</v>
      </c>
      <c r="I408" s="1">
        <v>64491</v>
      </c>
      <c r="J408" s="1">
        <v>2022</v>
      </c>
      <c r="K408" s="1">
        <v>1003654</v>
      </c>
      <c r="L408" s="1" t="s">
        <v>16</v>
      </c>
      <c r="M408" s="1" t="s">
        <v>6</v>
      </c>
      <c r="N408" s="1" t="s">
        <v>69</v>
      </c>
      <c r="O408" s="1" t="s">
        <v>995</v>
      </c>
      <c r="P408" s="1" t="s">
        <v>466</v>
      </c>
      <c r="Q408" s="1" t="s">
        <v>50</v>
      </c>
      <c r="R408" s="1" t="s">
        <v>131</v>
      </c>
      <c r="S408" s="1" t="s">
        <v>225</v>
      </c>
      <c r="T408" s="2" t="s">
        <v>12</v>
      </c>
      <c r="U408" s="9">
        <v>2601000</v>
      </c>
      <c r="V408" s="7">
        <v>0</v>
      </c>
      <c r="W408" s="7">
        <f t="shared" si="140"/>
        <v>0</v>
      </c>
      <c r="X408" s="7">
        <f t="shared" si="141"/>
        <v>2601000</v>
      </c>
      <c r="Y408" s="2" t="s">
        <v>996</v>
      </c>
    </row>
    <row r="409" spans="1:25">
      <c r="A409" s="1" t="s">
        <v>257</v>
      </c>
      <c r="B409" s="1" t="s">
        <v>40</v>
      </c>
      <c r="C409" s="1" t="s">
        <v>89</v>
      </c>
      <c r="D409" s="1" t="s">
        <v>1</v>
      </c>
      <c r="E409" s="1" t="s">
        <v>2</v>
      </c>
      <c r="F409" s="1">
        <v>4841</v>
      </c>
      <c r="G409" s="1" t="s">
        <v>3</v>
      </c>
      <c r="H409" s="1" t="s">
        <v>42</v>
      </c>
      <c r="I409" s="1">
        <v>64776</v>
      </c>
      <c r="J409" s="1">
        <v>2022</v>
      </c>
      <c r="K409" s="1">
        <v>1003654</v>
      </c>
      <c r="L409" s="1" t="s">
        <v>16</v>
      </c>
      <c r="M409" s="1" t="s">
        <v>6</v>
      </c>
      <c r="N409" s="1" t="s">
        <v>69</v>
      </c>
      <c r="O409" s="1" t="s">
        <v>997</v>
      </c>
      <c r="P409" s="1" t="s">
        <v>998</v>
      </c>
      <c r="Q409" s="1" t="s">
        <v>150</v>
      </c>
      <c r="R409" s="1" t="s">
        <v>131</v>
      </c>
      <c r="S409" s="1" t="s">
        <v>225</v>
      </c>
      <c r="T409" s="2" t="s">
        <v>544</v>
      </c>
      <c r="U409" s="9">
        <v>0</v>
      </c>
      <c r="V409" s="7">
        <v>0</v>
      </c>
      <c r="W409" s="7">
        <f t="shared" si="140"/>
        <v>0</v>
      </c>
      <c r="X409" s="7">
        <f t="shared" si="141"/>
        <v>0</v>
      </c>
      <c r="Y409" s="2" t="s">
        <v>999</v>
      </c>
    </row>
    <row r="410" spans="1:25">
      <c r="A410" s="1" t="s">
        <v>257</v>
      </c>
      <c r="B410" s="1" t="s">
        <v>40</v>
      </c>
      <c r="C410" s="1" t="s">
        <v>146</v>
      </c>
      <c r="D410" s="1" t="s">
        <v>1</v>
      </c>
      <c r="E410" s="1" t="s">
        <v>2</v>
      </c>
      <c r="F410" s="1">
        <v>946</v>
      </c>
      <c r="G410" s="1" t="s">
        <v>15</v>
      </c>
      <c r="H410" s="1" t="s">
        <v>42</v>
      </c>
      <c r="I410" s="1">
        <v>72708</v>
      </c>
      <c r="J410" s="1">
        <v>2024</v>
      </c>
      <c r="K410" s="1">
        <v>1003900</v>
      </c>
      <c r="L410" s="1" t="s">
        <v>16</v>
      </c>
      <c r="M410" s="1" t="s">
        <v>756</v>
      </c>
      <c r="N410" s="1" t="s">
        <v>17</v>
      </c>
      <c r="O410" s="1" t="s">
        <v>950</v>
      </c>
      <c r="P410" s="1" t="s">
        <v>797</v>
      </c>
      <c r="Q410" s="1" t="s">
        <v>150</v>
      </c>
      <c r="R410" s="1" t="s">
        <v>236</v>
      </c>
      <c r="S410" s="1" t="s">
        <v>151</v>
      </c>
      <c r="T410" s="2" t="s">
        <v>583</v>
      </c>
      <c r="U410" s="9">
        <v>0</v>
      </c>
      <c r="V410" s="7">
        <v>0</v>
      </c>
      <c r="W410" s="7">
        <f t="shared" ref="W410:W413" si="142">+V410/40*60</f>
        <v>0</v>
      </c>
      <c r="X410" s="7">
        <f t="shared" ref="X410:X413" si="143">+U410+V410+W410</f>
        <v>0</v>
      </c>
      <c r="Y410" s="2" t="s">
        <v>951</v>
      </c>
    </row>
    <row r="411" spans="1:25">
      <c r="A411" s="1" t="s">
        <v>257</v>
      </c>
      <c r="B411" s="1" t="s">
        <v>40</v>
      </c>
      <c r="C411" s="1" t="s">
        <v>89</v>
      </c>
      <c r="D411" s="1" t="s">
        <v>1</v>
      </c>
      <c r="E411" s="1" t="s">
        <v>2</v>
      </c>
      <c r="F411" s="1">
        <v>946</v>
      </c>
      <c r="G411" s="1" t="s">
        <v>15</v>
      </c>
      <c r="H411" s="1" t="s">
        <v>42</v>
      </c>
      <c r="I411" s="1">
        <v>70764</v>
      </c>
      <c r="J411" s="1">
        <v>2023</v>
      </c>
      <c r="K411" s="1">
        <v>1003900</v>
      </c>
      <c r="L411" s="1" t="s">
        <v>16</v>
      </c>
      <c r="M411" s="1" t="s">
        <v>84</v>
      </c>
      <c r="N411" s="1" t="s">
        <v>17</v>
      </c>
      <c r="O411" s="1" t="s">
        <v>1000</v>
      </c>
      <c r="P411" s="1" t="s">
        <v>587</v>
      </c>
      <c r="Q411" s="1" t="s">
        <v>50</v>
      </c>
      <c r="R411" s="1" t="s">
        <v>132</v>
      </c>
      <c r="S411" s="1" t="s">
        <v>225</v>
      </c>
      <c r="T411" s="2" t="s">
        <v>12</v>
      </c>
      <c r="U411" s="9">
        <v>4580000</v>
      </c>
      <c r="V411" s="7">
        <v>0</v>
      </c>
      <c r="W411" s="7">
        <f t="shared" si="142"/>
        <v>0</v>
      </c>
      <c r="X411" s="7">
        <f t="shared" si="143"/>
        <v>4580000</v>
      </c>
      <c r="Y411" s="2" t="s">
        <v>1001</v>
      </c>
    </row>
    <row r="412" spans="1:25">
      <c r="A412" s="1" t="s">
        <v>257</v>
      </c>
      <c r="B412" s="1" t="s">
        <v>40</v>
      </c>
      <c r="C412" s="1" t="s">
        <v>89</v>
      </c>
      <c r="D412" s="1" t="s">
        <v>1</v>
      </c>
      <c r="E412" s="1" t="s">
        <v>2</v>
      </c>
      <c r="F412" s="1">
        <v>946</v>
      </c>
      <c r="G412" s="1" t="s">
        <v>15</v>
      </c>
      <c r="H412" s="1" t="s">
        <v>42</v>
      </c>
      <c r="I412" s="1">
        <v>76123</v>
      </c>
      <c r="J412" s="1">
        <v>2025</v>
      </c>
      <c r="K412" s="1">
        <v>1003900</v>
      </c>
      <c r="L412" s="1" t="s">
        <v>16</v>
      </c>
      <c r="M412" s="1" t="s">
        <v>17</v>
      </c>
      <c r="N412" s="1" t="s">
        <v>18</v>
      </c>
      <c r="O412" s="1" t="s">
        <v>681</v>
      </c>
      <c r="P412" s="1" t="s">
        <v>1002</v>
      </c>
      <c r="Q412" s="1" t="s">
        <v>48</v>
      </c>
      <c r="R412" s="1" t="s">
        <v>132</v>
      </c>
      <c r="S412" s="1" t="s">
        <v>225</v>
      </c>
      <c r="T412" s="2" t="s">
        <v>12</v>
      </c>
      <c r="U412" s="9">
        <v>8733300</v>
      </c>
      <c r="V412" s="7">
        <v>0</v>
      </c>
      <c r="W412" s="7">
        <f t="shared" si="142"/>
        <v>0</v>
      </c>
      <c r="X412" s="7">
        <f t="shared" si="143"/>
        <v>8733300</v>
      </c>
      <c r="Y412" s="2" t="s">
        <v>1003</v>
      </c>
    </row>
    <row r="413" spans="1:25">
      <c r="A413" s="1" t="s">
        <v>257</v>
      </c>
      <c r="B413" s="1" t="s">
        <v>40</v>
      </c>
      <c r="C413" s="1" t="s">
        <v>89</v>
      </c>
      <c r="D413" s="1" t="s">
        <v>1</v>
      </c>
      <c r="E413" s="1" t="s">
        <v>2</v>
      </c>
      <c r="F413" s="1">
        <v>946</v>
      </c>
      <c r="G413" s="1" t="s">
        <v>15</v>
      </c>
      <c r="H413" s="1" t="s">
        <v>42</v>
      </c>
      <c r="I413" s="1">
        <v>76976</v>
      </c>
      <c r="J413" s="1">
        <v>2025</v>
      </c>
      <c r="K413" s="1">
        <v>1003900</v>
      </c>
      <c r="L413" s="1" t="s">
        <v>16</v>
      </c>
      <c r="M413" s="1" t="s">
        <v>924</v>
      </c>
      <c r="N413" s="1" t="s">
        <v>17</v>
      </c>
      <c r="O413" s="1" t="s">
        <v>1004</v>
      </c>
      <c r="P413" s="1" t="s">
        <v>121</v>
      </c>
      <c r="Q413" s="1" t="s">
        <v>150</v>
      </c>
      <c r="R413" s="1" t="s">
        <v>236</v>
      </c>
      <c r="S413" s="1" t="s">
        <v>505</v>
      </c>
      <c r="T413" s="2" t="s">
        <v>12</v>
      </c>
      <c r="U413" s="9">
        <v>5712000</v>
      </c>
      <c r="V413" s="7">
        <v>0</v>
      </c>
      <c r="W413" s="7">
        <f t="shared" si="142"/>
        <v>0</v>
      </c>
      <c r="X413" s="7">
        <f t="shared" si="143"/>
        <v>5712000</v>
      </c>
      <c r="Y413" s="2" t="s">
        <v>1005</v>
      </c>
    </row>
    <row r="414" spans="1:25">
      <c r="A414" s="1" t="s">
        <v>257</v>
      </c>
      <c r="B414" s="1" t="s">
        <v>40</v>
      </c>
      <c r="C414" s="1" t="s">
        <v>89</v>
      </c>
      <c r="D414" s="1" t="s">
        <v>1</v>
      </c>
      <c r="E414" s="1" t="s">
        <v>2</v>
      </c>
      <c r="F414" s="1">
        <v>946</v>
      </c>
      <c r="G414" s="1" t="s">
        <v>15</v>
      </c>
      <c r="H414" s="1" t="s">
        <v>42</v>
      </c>
      <c r="I414" s="1">
        <v>81661</v>
      </c>
      <c r="J414" s="1">
        <v>2026</v>
      </c>
      <c r="K414" s="1">
        <v>1004163</v>
      </c>
      <c r="L414" s="1" t="s">
        <v>16</v>
      </c>
      <c r="M414" s="1" t="s">
        <v>77</v>
      </c>
      <c r="N414" s="1" t="s">
        <v>78</v>
      </c>
      <c r="O414" s="1" t="s">
        <v>710</v>
      </c>
      <c r="P414" s="1" t="s">
        <v>711</v>
      </c>
      <c r="Q414" s="1" t="s">
        <v>81</v>
      </c>
      <c r="R414" s="1" t="s">
        <v>90</v>
      </c>
      <c r="S414" s="1" t="s">
        <v>1006</v>
      </c>
      <c r="T414" s="2" t="s">
        <v>12</v>
      </c>
      <c r="U414" s="9">
        <v>5235000</v>
      </c>
      <c r="V414" s="7">
        <v>0</v>
      </c>
      <c r="W414" s="7">
        <f t="shared" ref="W414:W417" si="144">+V414/40*60</f>
        <v>0</v>
      </c>
      <c r="X414" s="7">
        <f t="shared" ref="X414:X417" si="145">+U414+V414+W414</f>
        <v>5235000</v>
      </c>
      <c r="Y414" s="2" t="s">
        <v>712</v>
      </c>
    </row>
    <row r="415" spans="1:25">
      <c r="A415" s="1" t="s">
        <v>257</v>
      </c>
      <c r="B415" s="1" t="s">
        <v>40</v>
      </c>
      <c r="C415" s="1" t="s">
        <v>41</v>
      </c>
      <c r="D415" s="1" t="s">
        <v>1</v>
      </c>
      <c r="E415" s="1" t="s">
        <v>2</v>
      </c>
      <c r="F415" s="1">
        <v>946</v>
      </c>
      <c r="G415" s="1" t="s">
        <v>15</v>
      </c>
      <c r="H415" s="1" t="s">
        <v>42</v>
      </c>
      <c r="I415" s="1">
        <v>81269</v>
      </c>
      <c r="J415" s="1">
        <v>2026</v>
      </c>
      <c r="K415" s="1">
        <v>1004163</v>
      </c>
      <c r="L415" s="1" t="s">
        <v>16</v>
      </c>
      <c r="M415" s="1" t="s">
        <v>232</v>
      </c>
      <c r="N415" s="1" t="s">
        <v>78</v>
      </c>
      <c r="O415" s="1" t="s">
        <v>166</v>
      </c>
      <c r="P415" s="1" t="s">
        <v>768</v>
      </c>
      <c r="Q415" s="1" t="s">
        <v>705</v>
      </c>
      <c r="R415" s="1" t="s">
        <v>242</v>
      </c>
      <c r="S415" s="1" t="s">
        <v>49</v>
      </c>
      <c r="T415" s="2" t="s">
        <v>12</v>
      </c>
      <c r="U415" s="9">
        <v>1775000</v>
      </c>
      <c r="V415" s="7">
        <v>0</v>
      </c>
      <c r="W415" s="7">
        <f t="shared" si="144"/>
        <v>0</v>
      </c>
      <c r="X415" s="7">
        <f t="shared" si="145"/>
        <v>1775000</v>
      </c>
      <c r="Y415" s="2" t="s">
        <v>1007</v>
      </c>
    </row>
    <row r="416" spans="1:25">
      <c r="A416" s="1" t="s">
        <v>257</v>
      </c>
      <c r="B416" s="1" t="s">
        <v>40</v>
      </c>
      <c r="C416" s="1" t="s">
        <v>146</v>
      </c>
      <c r="D416" s="1" t="s">
        <v>1</v>
      </c>
      <c r="E416" s="1" t="s">
        <v>2</v>
      </c>
      <c r="F416" s="1">
        <v>946</v>
      </c>
      <c r="G416" s="1" t="s">
        <v>15</v>
      </c>
      <c r="H416" s="1" t="s">
        <v>42</v>
      </c>
      <c r="I416" s="1">
        <v>74522</v>
      </c>
      <c r="J416" s="1">
        <v>2024</v>
      </c>
      <c r="K416" s="1">
        <v>1003900</v>
      </c>
      <c r="L416" s="1" t="s">
        <v>16</v>
      </c>
      <c r="M416" s="1" t="s">
        <v>1008</v>
      </c>
      <c r="N416" s="1" t="s">
        <v>17</v>
      </c>
      <c r="O416" s="1" t="s">
        <v>1009</v>
      </c>
      <c r="P416" s="1" t="s">
        <v>1010</v>
      </c>
      <c r="Q416" s="1" t="s">
        <v>150</v>
      </c>
      <c r="R416" s="1" t="s">
        <v>236</v>
      </c>
      <c r="S416" s="1" t="s">
        <v>240</v>
      </c>
      <c r="T416" s="2" t="s">
        <v>12</v>
      </c>
      <c r="U416" s="9">
        <v>584000</v>
      </c>
      <c r="V416" s="7">
        <v>0</v>
      </c>
      <c r="W416" s="7">
        <f t="shared" si="144"/>
        <v>0</v>
      </c>
      <c r="X416" s="7">
        <f t="shared" si="145"/>
        <v>584000</v>
      </c>
      <c r="Y416" s="2" t="s">
        <v>1011</v>
      </c>
    </row>
    <row r="417" spans="1:25">
      <c r="A417" s="1" t="s">
        <v>257</v>
      </c>
      <c r="B417" s="1" t="s">
        <v>40</v>
      </c>
      <c r="C417" s="1" t="s">
        <v>89</v>
      </c>
      <c r="D417" s="1" t="s">
        <v>1</v>
      </c>
      <c r="E417" s="1" t="s">
        <v>2</v>
      </c>
      <c r="F417" s="1">
        <v>946</v>
      </c>
      <c r="G417" s="1" t="s">
        <v>15</v>
      </c>
      <c r="H417" s="1" t="s">
        <v>42</v>
      </c>
      <c r="I417" s="1">
        <v>69178</v>
      </c>
      <c r="J417" s="1">
        <v>2023</v>
      </c>
      <c r="K417" s="1">
        <v>1003900</v>
      </c>
      <c r="L417" s="1" t="s">
        <v>16</v>
      </c>
      <c r="M417" s="1" t="s">
        <v>24</v>
      </c>
      <c r="N417" s="1" t="s">
        <v>17</v>
      </c>
      <c r="O417" s="1" t="s">
        <v>1012</v>
      </c>
      <c r="P417" s="1" t="s">
        <v>1013</v>
      </c>
      <c r="Q417" s="1" t="s">
        <v>705</v>
      </c>
      <c r="R417" s="1" t="s">
        <v>132</v>
      </c>
      <c r="S417" s="1" t="s">
        <v>173</v>
      </c>
      <c r="T417" s="2" t="s">
        <v>12</v>
      </c>
      <c r="U417" s="9">
        <v>5790000</v>
      </c>
      <c r="V417" s="7">
        <v>0</v>
      </c>
      <c r="W417" s="7">
        <f t="shared" si="144"/>
        <v>0</v>
      </c>
      <c r="X417" s="7">
        <f t="shared" si="145"/>
        <v>5790000</v>
      </c>
      <c r="Y417" s="2" t="s">
        <v>1014</v>
      </c>
    </row>
    <row r="418" spans="1:25">
      <c r="A418" s="1" t="s">
        <v>257</v>
      </c>
      <c r="B418" s="1" t="s">
        <v>40</v>
      </c>
      <c r="C418" s="1" t="s">
        <v>89</v>
      </c>
      <c r="D418" s="1" t="s">
        <v>1</v>
      </c>
      <c r="E418" s="1" t="s">
        <v>2</v>
      </c>
      <c r="F418" s="1">
        <v>946</v>
      </c>
      <c r="G418" s="1" t="s">
        <v>15</v>
      </c>
      <c r="H418" s="1" t="s">
        <v>42</v>
      </c>
      <c r="I418" s="1">
        <v>82573</v>
      </c>
      <c r="J418" s="1">
        <v>2026</v>
      </c>
      <c r="K418" s="1">
        <v>1004163</v>
      </c>
      <c r="L418" s="1" t="s">
        <v>16</v>
      </c>
      <c r="M418" s="1" t="s">
        <v>475</v>
      </c>
      <c r="N418" s="1" t="s">
        <v>78</v>
      </c>
      <c r="O418" s="1" t="s">
        <v>1015</v>
      </c>
      <c r="P418" s="1" t="s">
        <v>476</v>
      </c>
      <c r="Q418" s="1" t="s">
        <v>705</v>
      </c>
      <c r="R418" s="1" t="s">
        <v>629</v>
      </c>
      <c r="S418" s="1" t="s">
        <v>173</v>
      </c>
      <c r="T418" s="2" t="s">
        <v>12</v>
      </c>
      <c r="U418" s="9">
        <v>7903000</v>
      </c>
      <c r="V418" s="7">
        <v>0</v>
      </c>
      <c r="W418" s="7">
        <f>+V418/40*60</f>
        <v>0</v>
      </c>
      <c r="X418" s="7">
        <f>+U418+V418+W418</f>
        <v>7903000</v>
      </c>
      <c r="Y418" s="2" t="s">
        <v>1016</v>
      </c>
    </row>
    <row r="419" spans="1:25">
      <c r="A419" s="1" t="s">
        <v>257</v>
      </c>
      <c r="B419" s="1" t="s">
        <v>40</v>
      </c>
      <c r="C419" s="1" t="s">
        <v>146</v>
      </c>
      <c r="D419" s="1" t="s">
        <v>1</v>
      </c>
      <c r="E419" s="1" t="s">
        <v>2</v>
      </c>
      <c r="F419" s="1">
        <v>946</v>
      </c>
      <c r="G419" s="1" t="s">
        <v>15</v>
      </c>
      <c r="H419" s="1" t="s">
        <v>42</v>
      </c>
      <c r="I419" s="1">
        <v>71683</v>
      </c>
      <c r="J419" s="1">
        <v>2024</v>
      </c>
      <c r="K419" s="1">
        <v>1003900</v>
      </c>
      <c r="L419" s="1" t="s">
        <v>16</v>
      </c>
      <c r="M419" s="1" t="s">
        <v>113</v>
      </c>
      <c r="N419" s="1" t="s">
        <v>17</v>
      </c>
      <c r="O419" s="1" t="s">
        <v>1017</v>
      </c>
      <c r="P419" s="1" t="s">
        <v>985</v>
      </c>
      <c r="Q419" s="1" t="s">
        <v>150</v>
      </c>
      <c r="R419" s="1" t="s">
        <v>236</v>
      </c>
      <c r="S419" s="1" t="s">
        <v>240</v>
      </c>
      <c r="T419" s="2" t="s">
        <v>12</v>
      </c>
      <c r="U419" s="9">
        <v>2190000</v>
      </c>
      <c r="V419" s="7">
        <v>0</v>
      </c>
      <c r="W419" s="7">
        <f t="shared" ref="W419:W420" si="146">+V419/40*60</f>
        <v>0</v>
      </c>
      <c r="X419" s="7">
        <f t="shared" ref="X419:X420" si="147">+U419+V419+W419</f>
        <v>2190000</v>
      </c>
      <c r="Y419" s="2" t="s">
        <v>1018</v>
      </c>
    </row>
    <row r="420" spans="1:25">
      <c r="A420" s="1" t="s">
        <v>257</v>
      </c>
      <c r="B420" s="1" t="s">
        <v>40</v>
      </c>
      <c r="C420" s="1" t="s">
        <v>89</v>
      </c>
      <c r="D420" s="1" t="s">
        <v>1</v>
      </c>
      <c r="E420" s="1" t="s">
        <v>2</v>
      </c>
      <c r="F420" s="1">
        <v>946</v>
      </c>
      <c r="G420" s="1" t="s">
        <v>15</v>
      </c>
      <c r="H420" s="1" t="s">
        <v>42</v>
      </c>
      <c r="I420" s="1">
        <v>74158</v>
      </c>
      <c r="J420" s="1">
        <v>2024</v>
      </c>
      <c r="K420" s="1">
        <v>1003900</v>
      </c>
      <c r="L420" s="1" t="s">
        <v>16</v>
      </c>
      <c r="M420" s="1" t="s">
        <v>808</v>
      </c>
      <c r="N420" s="1" t="s">
        <v>17</v>
      </c>
      <c r="O420" s="1" t="s">
        <v>1019</v>
      </c>
      <c r="P420" s="1" t="s">
        <v>1020</v>
      </c>
      <c r="Q420" s="1" t="s">
        <v>705</v>
      </c>
      <c r="R420" s="1" t="s">
        <v>132</v>
      </c>
      <c r="S420" s="1" t="s">
        <v>173</v>
      </c>
      <c r="T420" s="2" t="s">
        <v>12</v>
      </c>
      <c r="U420" s="9">
        <v>10578000</v>
      </c>
      <c r="V420" s="7">
        <v>0</v>
      </c>
      <c r="W420" s="7">
        <f t="shared" si="146"/>
        <v>0</v>
      </c>
      <c r="X420" s="7">
        <f t="shared" si="147"/>
        <v>10578000</v>
      </c>
      <c r="Y420" s="2" t="s">
        <v>1021</v>
      </c>
    </row>
    <row r="421" spans="1:25">
      <c r="A421" s="1" t="s">
        <v>257</v>
      </c>
      <c r="B421" s="1" t="s">
        <v>40</v>
      </c>
      <c r="C421" s="1" t="s">
        <v>89</v>
      </c>
      <c r="D421" s="1" t="s">
        <v>1</v>
      </c>
      <c r="E421" s="1" t="s">
        <v>2</v>
      </c>
      <c r="F421" s="1">
        <v>4841</v>
      </c>
      <c r="G421" s="1" t="s">
        <v>3</v>
      </c>
      <c r="H421" s="1" t="s">
        <v>42</v>
      </c>
      <c r="I421" s="1">
        <v>65583</v>
      </c>
      <c r="J421" s="1">
        <v>2022</v>
      </c>
      <c r="K421" s="1">
        <v>1003654</v>
      </c>
      <c r="L421" s="1" t="s">
        <v>16</v>
      </c>
      <c r="M421" s="1" t="s">
        <v>68</v>
      </c>
      <c r="N421" s="1" t="s">
        <v>69</v>
      </c>
      <c r="O421" s="1" t="s">
        <v>1022</v>
      </c>
      <c r="P421" s="1" t="s">
        <v>1023</v>
      </c>
      <c r="Q421" s="1" t="s">
        <v>150</v>
      </c>
      <c r="R421" s="1" t="s">
        <v>131</v>
      </c>
      <c r="S421" s="1" t="s">
        <v>225</v>
      </c>
      <c r="T421" s="2" t="s">
        <v>12</v>
      </c>
      <c r="U421" s="9">
        <v>9754621.8499999996</v>
      </c>
      <c r="V421" s="7">
        <v>0</v>
      </c>
      <c r="W421" s="7">
        <f>+V421/40*60</f>
        <v>0</v>
      </c>
      <c r="X421" s="7">
        <f>+U421+V421+W421</f>
        <v>9754621.8499999996</v>
      </c>
      <c r="Y421" s="2" t="s">
        <v>1024</v>
      </c>
    </row>
    <row r="422" spans="1:25">
      <c r="A422" s="1" t="s">
        <v>257</v>
      </c>
      <c r="B422" s="1" t="s">
        <v>40</v>
      </c>
      <c r="C422" s="1" t="s">
        <v>89</v>
      </c>
      <c r="D422" s="1" t="s">
        <v>1</v>
      </c>
      <c r="E422" s="1" t="s">
        <v>2</v>
      </c>
      <c r="F422" s="1">
        <v>946</v>
      </c>
      <c r="G422" s="1" t="s">
        <v>15</v>
      </c>
      <c r="H422" s="1" t="s">
        <v>42</v>
      </c>
      <c r="I422" s="1">
        <v>70060</v>
      </c>
      <c r="J422" s="1">
        <v>2023</v>
      </c>
      <c r="K422" s="1">
        <v>1003900</v>
      </c>
      <c r="L422" s="1" t="s">
        <v>16</v>
      </c>
      <c r="M422" s="1" t="s">
        <v>24</v>
      </c>
      <c r="N422" s="1" t="s">
        <v>17</v>
      </c>
      <c r="O422" s="1" t="s">
        <v>1025</v>
      </c>
      <c r="P422" s="1" t="s">
        <v>595</v>
      </c>
      <c r="Q422" s="1" t="s">
        <v>705</v>
      </c>
      <c r="R422" s="1" t="s">
        <v>132</v>
      </c>
      <c r="S422" s="1" t="s">
        <v>173</v>
      </c>
      <c r="T422" s="2" t="s">
        <v>12</v>
      </c>
      <c r="U422" s="9">
        <v>31850000</v>
      </c>
      <c r="V422" s="7">
        <v>0</v>
      </c>
      <c r="W422" s="7">
        <f>+V422/40*60</f>
        <v>0</v>
      </c>
      <c r="X422" s="7">
        <f>+U422+V422+W422</f>
        <v>31850000</v>
      </c>
      <c r="Y422" s="2" t="s">
        <v>1026</v>
      </c>
    </row>
    <row r="423" spans="1:25">
      <c r="A423" s="1" t="s">
        <v>257</v>
      </c>
      <c r="B423" s="1" t="s">
        <v>40</v>
      </c>
      <c r="C423" s="1" t="s">
        <v>146</v>
      </c>
      <c r="D423" s="1" t="s">
        <v>1</v>
      </c>
      <c r="E423" s="1" t="s">
        <v>2</v>
      </c>
      <c r="F423" s="1">
        <v>4841</v>
      </c>
      <c r="G423" s="1" t="s">
        <v>3</v>
      </c>
      <c r="H423" s="1" t="s">
        <v>42</v>
      </c>
      <c r="I423" s="1">
        <v>64392</v>
      </c>
      <c r="J423" s="1">
        <v>2022</v>
      </c>
      <c r="K423" s="1">
        <v>1003654</v>
      </c>
      <c r="L423" s="1" t="s">
        <v>16</v>
      </c>
      <c r="M423" s="1" t="s">
        <v>68</v>
      </c>
      <c r="N423" s="1" t="s">
        <v>69</v>
      </c>
      <c r="O423" s="1" t="s">
        <v>1027</v>
      </c>
      <c r="P423" s="1" t="s">
        <v>1028</v>
      </c>
      <c r="Q423" s="1" t="s">
        <v>150</v>
      </c>
      <c r="R423" s="1" t="s">
        <v>918</v>
      </c>
      <c r="S423" s="1" t="s">
        <v>151</v>
      </c>
      <c r="T423" s="2" t="s">
        <v>12</v>
      </c>
      <c r="U423" s="9">
        <v>46992411.759999998</v>
      </c>
      <c r="V423" s="7">
        <v>0</v>
      </c>
      <c r="W423" s="7">
        <f>+V423/40*60</f>
        <v>0</v>
      </c>
      <c r="X423" s="7">
        <f>+U423+V423+W423</f>
        <v>46992411.759999998</v>
      </c>
      <c r="Y423" s="2" t="s">
        <v>1029</v>
      </c>
    </row>
    <row r="424" spans="1:25">
      <c r="A424" s="1" t="s">
        <v>257</v>
      </c>
      <c r="B424" s="1" t="s">
        <v>40</v>
      </c>
      <c r="C424" s="1" t="s">
        <v>89</v>
      </c>
      <c r="D424" s="1" t="s">
        <v>1</v>
      </c>
      <c r="E424" s="1" t="s">
        <v>2</v>
      </c>
      <c r="F424" s="1">
        <v>946</v>
      </c>
      <c r="G424" s="1" t="s">
        <v>15</v>
      </c>
      <c r="H424" s="1" t="s">
        <v>42</v>
      </c>
      <c r="I424" s="1">
        <v>70474</v>
      </c>
      <c r="J424" s="1">
        <v>2023</v>
      </c>
      <c r="K424" s="1">
        <v>1003900</v>
      </c>
      <c r="L424" s="1" t="s">
        <v>16</v>
      </c>
      <c r="M424" s="1" t="s">
        <v>84</v>
      </c>
      <c r="N424" s="1" t="s">
        <v>17</v>
      </c>
      <c r="O424" s="1" t="s">
        <v>1030</v>
      </c>
      <c r="P424" s="1" t="s">
        <v>566</v>
      </c>
      <c r="Q424" s="1" t="s">
        <v>705</v>
      </c>
      <c r="R424" s="1" t="s">
        <v>132</v>
      </c>
      <c r="S424" s="1" t="s">
        <v>173</v>
      </c>
      <c r="T424" s="2" t="s">
        <v>12</v>
      </c>
      <c r="U424" s="9">
        <v>14270000</v>
      </c>
      <c r="V424" s="7">
        <v>0</v>
      </c>
      <c r="W424" s="7">
        <f t="shared" ref="W424:W425" si="148">+V424/40*60</f>
        <v>0</v>
      </c>
      <c r="X424" s="7">
        <f t="shared" ref="X424:X425" si="149">+U424+V424+W424</f>
        <v>14270000</v>
      </c>
      <c r="Y424" s="2" t="s">
        <v>1031</v>
      </c>
    </row>
    <row r="425" spans="1:25">
      <c r="A425" s="1" t="s">
        <v>257</v>
      </c>
      <c r="B425" s="1" t="s">
        <v>40</v>
      </c>
      <c r="C425" s="1" t="s">
        <v>89</v>
      </c>
      <c r="D425" s="1" t="s">
        <v>1</v>
      </c>
      <c r="E425" s="1" t="s">
        <v>2</v>
      </c>
      <c r="F425" s="1">
        <v>946</v>
      </c>
      <c r="G425" s="1" t="s">
        <v>15</v>
      </c>
      <c r="H425" s="1" t="s">
        <v>42</v>
      </c>
      <c r="I425" s="1">
        <v>73169</v>
      </c>
      <c r="J425" s="1">
        <v>2024</v>
      </c>
      <c r="K425" s="1">
        <v>1003900</v>
      </c>
      <c r="L425" s="1" t="s">
        <v>16</v>
      </c>
      <c r="M425" s="1" t="s">
        <v>127</v>
      </c>
      <c r="N425" s="1" t="s">
        <v>17</v>
      </c>
      <c r="O425" s="1" t="s">
        <v>1032</v>
      </c>
      <c r="P425" s="1" t="s">
        <v>558</v>
      </c>
      <c r="Q425" s="1" t="s">
        <v>705</v>
      </c>
      <c r="R425" s="1" t="s">
        <v>132</v>
      </c>
      <c r="S425" s="1" t="s">
        <v>173</v>
      </c>
      <c r="T425" s="2" t="s">
        <v>111</v>
      </c>
      <c r="U425" s="9">
        <v>5701000</v>
      </c>
      <c r="V425" s="7">
        <v>0</v>
      </c>
      <c r="W425" s="7">
        <f t="shared" si="148"/>
        <v>0</v>
      </c>
      <c r="X425" s="7">
        <f t="shared" si="149"/>
        <v>5701000</v>
      </c>
      <c r="Y425" s="2" t="s">
        <v>1033</v>
      </c>
    </row>
    <row r="426" spans="1:25">
      <c r="A426" s="1" t="s">
        <v>257</v>
      </c>
      <c r="B426" s="1" t="s">
        <v>40</v>
      </c>
      <c r="C426" s="1" t="s">
        <v>89</v>
      </c>
      <c r="D426" s="1" t="s">
        <v>1</v>
      </c>
      <c r="E426" s="1" t="s">
        <v>2</v>
      </c>
      <c r="F426" s="1">
        <v>946</v>
      </c>
      <c r="G426" s="1" t="s">
        <v>15</v>
      </c>
      <c r="H426" s="1" t="s">
        <v>42</v>
      </c>
      <c r="I426" s="1">
        <v>79517</v>
      </c>
      <c r="J426" s="1">
        <v>2025</v>
      </c>
      <c r="K426" s="1">
        <v>1004163</v>
      </c>
      <c r="L426" s="1" t="s">
        <v>16</v>
      </c>
      <c r="M426" s="1" t="s">
        <v>165</v>
      </c>
      <c r="N426" s="1" t="s">
        <v>78</v>
      </c>
      <c r="O426" s="1" t="s">
        <v>166</v>
      </c>
      <c r="P426" s="1" t="s">
        <v>167</v>
      </c>
      <c r="Q426" s="1" t="s">
        <v>110</v>
      </c>
      <c r="R426" s="1" t="s">
        <v>90</v>
      </c>
      <c r="S426" s="1" t="s">
        <v>1006</v>
      </c>
      <c r="T426" s="2" t="s">
        <v>12</v>
      </c>
      <c r="U426" s="9">
        <v>8694000</v>
      </c>
      <c r="V426" s="7">
        <v>0</v>
      </c>
      <c r="W426" s="7">
        <f>+V426/40*60</f>
        <v>0</v>
      </c>
      <c r="X426" s="7">
        <f>+U426+V426+W426</f>
        <v>8694000</v>
      </c>
      <c r="Y426" s="2" t="s">
        <v>168</v>
      </c>
    </row>
    <row r="427" spans="1:25">
      <c r="A427" s="1" t="s">
        <v>257</v>
      </c>
      <c r="B427" s="1" t="s">
        <v>40</v>
      </c>
      <c r="C427" s="1" t="s">
        <v>89</v>
      </c>
      <c r="D427" s="1" t="s">
        <v>1</v>
      </c>
      <c r="E427" s="1" t="s">
        <v>2</v>
      </c>
      <c r="F427" s="1">
        <v>4841</v>
      </c>
      <c r="G427" s="1" t="s">
        <v>3</v>
      </c>
      <c r="H427" s="1" t="s">
        <v>42</v>
      </c>
      <c r="I427" s="1">
        <v>64490</v>
      </c>
      <c r="J427" s="1">
        <v>2022</v>
      </c>
      <c r="K427" s="1">
        <v>1003654</v>
      </c>
      <c r="L427" s="1" t="s">
        <v>16</v>
      </c>
      <c r="M427" s="1" t="s">
        <v>6</v>
      </c>
      <c r="N427" s="1" t="s">
        <v>69</v>
      </c>
      <c r="O427" s="1" t="s">
        <v>1035</v>
      </c>
      <c r="P427" s="1" t="s">
        <v>466</v>
      </c>
      <c r="Q427" s="1" t="s">
        <v>50</v>
      </c>
      <c r="R427" s="1" t="s">
        <v>1034</v>
      </c>
      <c r="S427" s="1" t="s">
        <v>225</v>
      </c>
      <c r="T427" s="2" t="s">
        <v>12</v>
      </c>
      <c r="U427" s="9">
        <v>2690000</v>
      </c>
      <c r="V427" s="7">
        <v>0</v>
      </c>
      <c r="W427" s="7">
        <f>+V427/40*60</f>
        <v>0</v>
      </c>
      <c r="X427" s="7">
        <f>+U427+V427+W427</f>
        <v>2690000</v>
      </c>
      <c r="Y427" s="2" t="s">
        <v>1036</v>
      </c>
    </row>
    <row r="428" spans="1:25">
      <c r="A428" s="1" t="s">
        <v>257</v>
      </c>
      <c r="B428" s="1" t="s">
        <v>40</v>
      </c>
      <c r="C428" s="1" t="s">
        <v>146</v>
      </c>
      <c r="D428" s="1" t="s">
        <v>1</v>
      </c>
      <c r="E428" s="1" t="s">
        <v>2</v>
      </c>
      <c r="F428" s="1">
        <v>946</v>
      </c>
      <c r="G428" s="1" t="s">
        <v>15</v>
      </c>
      <c r="H428" s="1" t="s">
        <v>42</v>
      </c>
      <c r="I428" s="1">
        <v>77201</v>
      </c>
      <c r="J428" s="1">
        <v>2025</v>
      </c>
      <c r="K428" s="1">
        <v>1003900</v>
      </c>
      <c r="L428" s="1" t="s">
        <v>16</v>
      </c>
      <c r="M428" s="1" t="s">
        <v>237</v>
      </c>
      <c r="N428" s="1" t="s">
        <v>18</v>
      </c>
      <c r="O428" s="1" t="s">
        <v>238</v>
      </c>
      <c r="P428" s="1" t="s">
        <v>239</v>
      </c>
      <c r="Q428" s="1" t="s">
        <v>150</v>
      </c>
      <c r="R428" s="1" t="s">
        <v>236</v>
      </c>
      <c r="S428" s="1" t="s">
        <v>240</v>
      </c>
      <c r="T428" s="2" t="s">
        <v>12</v>
      </c>
      <c r="U428" s="9">
        <v>35158500</v>
      </c>
      <c r="V428" s="7">
        <v>0</v>
      </c>
      <c r="W428" s="7">
        <f>+V428/40*60</f>
        <v>0</v>
      </c>
      <c r="X428" s="7">
        <f>+U428+V428+W428</f>
        <v>35158500</v>
      </c>
      <c r="Y428" s="2" t="s">
        <v>241</v>
      </c>
    </row>
    <row r="429" spans="1:25">
      <c r="A429" s="1" t="s">
        <v>257</v>
      </c>
      <c r="B429" s="1" t="s">
        <v>40</v>
      </c>
      <c r="C429" s="1" t="s">
        <v>89</v>
      </c>
      <c r="D429" s="1" t="s">
        <v>1</v>
      </c>
      <c r="E429" s="1" t="s">
        <v>2</v>
      </c>
      <c r="F429" s="1">
        <v>946</v>
      </c>
      <c r="G429" s="1" t="s">
        <v>15</v>
      </c>
      <c r="H429" s="1" t="s">
        <v>42</v>
      </c>
      <c r="I429" s="1">
        <v>79239</v>
      </c>
      <c r="J429" s="1">
        <v>2025</v>
      </c>
      <c r="K429" s="1">
        <v>1004163</v>
      </c>
      <c r="L429" s="1" t="s">
        <v>16</v>
      </c>
      <c r="M429" s="1" t="s">
        <v>165</v>
      </c>
      <c r="N429" s="1" t="s">
        <v>78</v>
      </c>
      <c r="O429" s="1" t="s">
        <v>1037</v>
      </c>
      <c r="P429" s="1" t="s">
        <v>178</v>
      </c>
      <c r="Q429" s="1" t="s">
        <v>50</v>
      </c>
      <c r="R429" s="1" t="s">
        <v>629</v>
      </c>
      <c r="S429" s="1" t="s">
        <v>225</v>
      </c>
      <c r="T429" s="2" t="s">
        <v>12</v>
      </c>
      <c r="U429" s="9">
        <v>2785243.7</v>
      </c>
      <c r="V429" s="7">
        <v>0</v>
      </c>
      <c r="W429" s="7">
        <f t="shared" ref="W429:W431" si="150">+V429/40*60</f>
        <v>0</v>
      </c>
      <c r="X429" s="7">
        <f t="shared" ref="X429:X431" si="151">+U429+V429+W429</f>
        <v>2785243.7</v>
      </c>
      <c r="Y429" s="2" t="s">
        <v>1038</v>
      </c>
    </row>
    <row r="430" spans="1:25">
      <c r="A430" s="1" t="s">
        <v>257</v>
      </c>
      <c r="B430" s="1" t="s">
        <v>40</v>
      </c>
      <c r="C430" s="1" t="s">
        <v>89</v>
      </c>
      <c r="D430" s="1" t="s">
        <v>1</v>
      </c>
      <c r="E430" s="1" t="s">
        <v>2</v>
      </c>
      <c r="F430" s="1">
        <v>946</v>
      </c>
      <c r="G430" s="1" t="s">
        <v>15</v>
      </c>
      <c r="H430" s="1" t="s">
        <v>42</v>
      </c>
      <c r="I430" s="1">
        <v>82248</v>
      </c>
      <c r="J430" s="1">
        <v>2026</v>
      </c>
      <c r="K430" s="1">
        <v>1004163</v>
      </c>
      <c r="L430" s="1" t="s">
        <v>16</v>
      </c>
      <c r="M430" s="1" t="s">
        <v>499</v>
      </c>
      <c r="N430" s="1" t="s">
        <v>78</v>
      </c>
      <c r="O430" s="1" t="s">
        <v>1039</v>
      </c>
      <c r="P430" s="1" t="s">
        <v>528</v>
      </c>
      <c r="Q430" s="1" t="s">
        <v>49</v>
      </c>
      <c r="R430" s="1" t="s">
        <v>90</v>
      </c>
      <c r="S430" s="1" t="s">
        <v>966</v>
      </c>
      <c r="T430" s="2" t="s">
        <v>12</v>
      </c>
      <c r="U430" s="9">
        <v>1750000</v>
      </c>
      <c r="V430" s="7">
        <v>0</v>
      </c>
      <c r="W430" s="7">
        <f t="shared" si="150"/>
        <v>0</v>
      </c>
      <c r="X430" s="7">
        <f t="shared" si="151"/>
        <v>1750000</v>
      </c>
      <c r="Y430" s="2" t="s">
        <v>1040</v>
      </c>
    </row>
    <row r="431" spans="1:25">
      <c r="A431" s="1" t="s">
        <v>257</v>
      </c>
      <c r="B431" s="1" t="s">
        <v>40</v>
      </c>
      <c r="C431" s="1" t="s">
        <v>89</v>
      </c>
      <c r="D431" s="1" t="s">
        <v>1</v>
      </c>
      <c r="E431" s="1" t="s">
        <v>2</v>
      </c>
      <c r="F431" s="1">
        <v>946</v>
      </c>
      <c r="G431" s="1" t="s">
        <v>15</v>
      </c>
      <c r="H431" s="1" t="s">
        <v>42</v>
      </c>
      <c r="I431" s="1">
        <v>83664</v>
      </c>
      <c r="J431" s="1">
        <v>2026</v>
      </c>
      <c r="K431" s="1">
        <v>1004163</v>
      </c>
      <c r="L431" s="1" t="s">
        <v>16</v>
      </c>
      <c r="M431" s="1" t="s">
        <v>78</v>
      </c>
      <c r="N431" s="1" t="s">
        <v>195</v>
      </c>
      <c r="O431" s="1" t="s">
        <v>196</v>
      </c>
      <c r="P431" s="1" t="s">
        <v>223</v>
      </c>
      <c r="Q431" s="1" t="s">
        <v>179</v>
      </c>
      <c r="R431" s="1" t="s">
        <v>629</v>
      </c>
      <c r="S431" s="1" t="s">
        <v>849</v>
      </c>
      <c r="T431" s="2" t="s">
        <v>389</v>
      </c>
      <c r="U431" s="9">
        <v>0</v>
      </c>
      <c r="V431" s="7">
        <v>1369846</v>
      </c>
      <c r="W431" s="7">
        <f t="shared" si="150"/>
        <v>2054769</v>
      </c>
      <c r="X431" s="7">
        <f t="shared" si="151"/>
        <v>3424615</v>
      </c>
      <c r="Y431" s="2" t="s">
        <v>915</v>
      </c>
    </row>
    <row r="432" spans="1:25">
      <c r="A432" s="1" t="s">
        <v>257</v>
      </c>
      <c r="B432" s="1" t="s">
        <v>40</v>
      </c>
      <c r="C432" s="1" t="s">
        <v>89</v>
      </c>
      <c r="D432" s="1" t="s">
        <v>1</v>
      </c>
      <c r="E432" s="1" t="s">
        <v>2</v>
      </c>
      <c r="F432" s="1">
        <v>4841</v>
      </c>
      <c r="G432" s="1" t="s">
        <v>3</v>
      </c>
      <c r="H432" s="1" t="s">
        <v>42</v>
      </c>
      <c r="I432" s="1">
        <v>66543</v>
      </c>
      <c r="J432" s="1">
        <v>2023</v>
      </c>
      <c r="K432" s="1">
        <v>1003789</v>
      </c>
      <c r="L432" s="1" t="s">
        <v>16</v>
      </c>
      <c r="M432" s="1" t="s">
        <v>301</v>
      </c>
      <c r="N432" s="1" t="s">
        <v>247</v>
      </c>
      <c r="O432" s="1" t="s">
        <v>851</v>
      </c>
      <c r="P432" s="1" t="s">
        <v>852</v>
      </c>
      <c r="Q432" s="1" t="s">
        <v>50</v>
      </c>
      <c r="R432" s="1" t="s">
        <v>603</v>
      </c>
      <c r="S432" s="1" t="s">
        <v>225</v>
      </c>
      <c r="T432" s="2" t="s">
        <v>111</v>
      </c>
      <c r="U432" s="9">
        <v>0</v>
      </c>
      <c r="V432" s="7">
        <v>0</v>
      </c>
      <c r="W432" s="7">
        <f t="shared" ref="W432:W439" si="152">+V432/40*60</f>
        <v>0</v>
      </c>
      <c r="X432" s="7">
        <f t="shared" ref="X432:X439" si="153">+U432+V432+W432</f>
        <v>0</v>
      </c>
      <c r="Y432" s="2" t="s">
        <v>1041</v>
      </c>
    </row>
    <row r="433" spans="1:25">
      <c r="A433" s="1" t="s">
        <v>257</v>
      </c>
      <c r="B433" s="1" t="s">
        <v>40</v>
      </c>
      <c r="C433" s="1" t="s">
        <v>41</v>
      </c>
      <c r="D433" s="1" t="s">
        <v>1</v>
      </c>
      <c r="E433" s="1" t="s">
        <v>2</v>
      </c>
      <c r="F433" s="1">
        <v>946</v>
      </c>
      <c r="G433" s="1" t="s">
        <v>15</v>
      </c>
      <c r="H433" s="1" t="s">
        <v>42</v>
      </c>
      <c r="I433" s="1">
        <v>80639</v>
      </c>
      <c r="J433" s="1">
        <v>2025</v>
      </c>
      <c r="K433" s="1">
        <v>1004163</v>
      </c>
      <c r="L433" s="1" t="s">
        <v>231</v>
      </c>
      <c r="M433" s="1" t="s">
        <v>232</v>
      </c>
      <c r="N433" s="1" t="s">
        <v>78</v>
      </c>
      <c r="O433" s="1" t="s">
        <v>233</v>
      </c>
      <c r="P433" s="1" t="s">
        <v>234</v>
      </c>
      <c r="Q433" s="1" t="s">
        <v>110</v>
      </c>
      <c r="R433" s="1" t="s">
        <v>230</v>
      </c>
      <c r="S433" s="1" t="s">
        <v>162</v>
      </c>
      <c r="T433" s="2" t="s">
        <v>12</v>
      </c>
      <c r="U433" s="9">
        <v>96128056.200000003</v>
      </c>
      <c r="V433" s="7">
        <v>0</v>
      </c>
      <c r="W433" s="7">
        <f t="shared" si="152"/>
        <v>0</v>
      </c>
      <c r="X433" s="7">
        <f t="shared" si="153"/>
        <v>96128056.200000003</v>
      </c>
      <c r="Y433" s="2" t="s">
        <v>235</v>
      </c>
    </row>
    <row r="434" spans="1:25">
      <c r="A434" s="1" t="s">
        <v>257</v>
      </c>
      <c r="B434" s="1" t="s">
        <v>40</v>
      </c>
      <c r="C434" s="1" t="s">
        <v>89</v>
      </c>
      <c r="D434" s="1" t="s">
        <v>1</v>
      </c>
      <c r="E434" s="1" t="s">
        <v>2</v>
      </c>
      <c r="F434" s="1">
        <v>946</v>
      </c>
      <c r="G434" s="1" t="s">
        <v>15</v>
      </c>
      <c r="H434" s="1" t="s">
        <v>42</v>
      </c>
      <c r="I434" s="1">
        <v>74290</v>
      </c>
      <c r="J434" s="1">
        <v>2024</v>
      </c>
      <c r="K434" s="1">
        <v>1003900</v>
      </c>
      <c r="L434" s="1" t="s">
        <v>16</v>
      </c>
      <c r="M434" s="1" t="s">
        <v>808</v>
      </c>
      <c r="N434" s="1" t="s">
        <v>17</v>
      </c>
      <c r="O434" s="1" t="s">
        <v>1042</v>
      </c>
      <c r="P434" s="1" t="s">
        <v>846</v>
      </c>
      <c r="Q434" s="1" t="s">
        <v>50</v>
      </c>
      <c r="R434" s="1" t="s">
        <v>132</v>
      </c>
      <c r="S434" s="1" t="s">
        <v>225</v>
      </c>
      <c r="T434" s="2" t="s">
        <v>12</v>
      </c>
      <c r="U434" s="9">
        <v>1669000</v>
      </c>
      <c r="V434" s="7">
        <v>0</v>
      </c>
      <c r="W434" s="7">
        <f t="shared" si="152"/>
        <v>0</v>
      </c>
      <c r="X434" s="7">
        <f t="shared" si="153"/>
        <v>1669000</v>
      </c>
      <c r="Y434" s="2" t="s">
        <v>1043</v>
      </c>
    </row>
    <row r="435" spans="1:25">
      <c r="A435" s="1" t="s">
        <v>257</v>
      </c>
      <c r="B435" s="1" t="s">
        <v>40</v>
      </c>
      <c r="C435" s="1" t="s">
        <v>89</v>
      </c>
      <c r="D435" s="1" t="s">
        <v>1</v>
      </c>
      <c r="E435" s="1" t="s">
        <v>2</v>
      </c>
      <c r="F435" s="1">
        <v>4841</v>
      </c>
      <c r="G435" s="1" t="s">
        <v>3</v>
      </c>
      <c r="H435" s="1" t="s">
        <v>42</v>
      </c>
      <c r="I435" s="1">
        <v>64233</v>
      </c>
      <c r="J435" s="1">
        <v>2022</v>
      </c>
      <c r="K435" s="1">
        <v>1003654</v>
      </c>
      <c r="L435" s="1" t="s">
        <v>16</v>
      </c>
      <c r="M435" s="1" t="s">
        <v>5</v>
      </c>
      <c r="N435" s="1" t="s">
        <v>6</v>
      </c>
      <c r="O435" s="1" t="s">
        <v>776</v>
      </c>
      <c r="P435" s="1" t="s">
        <v>1044</v>
      </c>
      <c r="Q435" s="1" t="s">
        <v>50</v>
      </c>
      <c r="R435" s="1" t="s">
        <v>131</v>
      </c>
      <c r="S435" s="1" t="s">
        <v>225</v>
      </c>
      <c r="T435" s="2" t="s">
        <v>12</v>
      </c>
      <c r="U435" s="9">
        <v>1645000</v>
      </c>
      <c r="V435" s="7">
        <v>0</v>
      </c>
      <c r="W435" s="7">
        <f t="shared" si="152"/>
        <v>0</v>
      </c>
      <c r="X435" s="7">
        <f t="shared" si="153"/>
        <v>1645000</v>
      </c>
      <c r="Y435" s="2" t="s">
        <v>1045</v>
      </c>
    </row>
    <row r="436" spans="1:25">
      <c r="A436" s="1" t="s">
        <v>257</v>
      </c>
      <c r="B436" s="1" t="s">
        <v>40</v>
      </c>
      <c r="C436" s="1" t="s">
        <v>89</v>
      </c>
      <c r="D436" s="1" t="s">
        <v>1</v>
      </c>
      <c r="E436" s="1" t="s">
        <v>2</v>
      </c>
      <c r="F436" s="1">
        <v>4841</v>
      </c>
      <c r="G436" s="1" t="s">
        <v>3</v>
      </c>
      <c r="H436" s="1" t="s">
        <v>42</v>
      </c>
      <c r="I436" s="1">
        <v>66440</v>
      </c>
      <c r="J436" s="1">
        <v>2023</v>
      </c>
      <c r="K436" s="1">
        <v>1003789</v>
      </c>
      <c r="L436" s="1" t="s">
        <v>16</v>
      </c>
      <c r="M436" s="1" t="s">
        <v>69</v>
      </c>
      <c r="N436" s="1" t="s">
        <v>247</v>
      </c>
      <c r="O436" s="1" t="s">
        <v>1046</v>
      </c>
      <c r="P436" s="1" t="s">
        <v>442</v>
      </c>
      <c r="Q436" s="1" t="s">
        <v>150</v>
      </c>
      <c r="R436" s="1" t="s">
        <v>603</v>
      </c>
      <c r="S436" s="1" t="s">
        <v>225</v>
      </c>
      <c r="T436" s="2" t="s">
        <v>447</v>
      </c>
      <c r="U436" s="9">
        <v>0</v>
      </c>
      <c r="V436" s="7">
        <v>0</v>
      </c>
      <c r="W436" s="7">
        <f t="shared" si="152"/>
        <v>0</v>
      </c>
      <c r="X436" s="7">
        <f t="shared" si="153"/>
        <v>0</v>
      </c>
      <c r="Y436" s="2" t="s">
        <v>1047</v>
      </c>
    </row>
    <row r="437" spans="1:25">
      <c r="A437" s="1" t="s">
        <v>257</v>
      </c>
      <c r="B437" s="1" t="s">
        <v>40</v>
      </c>
      <c r="C437" s="1" t="s">
        <v>89</v>
      </c>
      <c r="D437" s="1" t="s">
        <v>1</v>
      </c>
      <c r="E437" s="1" t="s">
        <v>2</v>
      </c>
      <c r="F437" s="1">
        <v>946</v>
      </c>
      <c r="G437" s="1" t="s">
        <v>15</v>
      </c>
      <c r="H437" s="1" t="s">
        <v>42</v>
      </c>
      <c r="I437" s="1">
        <v>69784</v>
      </c>
      <c r="J437" s="1">
        <v>2023</v>
      </c>
      <c r="K437" s="1">
        <v>1003900</v>
      </c>
      <c r="L437" s="1" t="s">
        <v>16</v>
      </c>
      <c r="M437" s="1" t="s">
        <v>24</v>
      </c>
      <c r="N437" s="1" t="s">
        <v>17</v>
      </c>
      <c r="O437" s="1" t="s">
        <v>1048</v>
      </c>
      <c r="P437" s="1" t="s">
        <v>1049</v>
      </c>
      <c r="Q437" s="1" t="s">
        <v>50</v>
      </c>
      <c r="R437" s="1" t="s">
        <v>132</v>
      </c>
      <c r="S437" s="1" t="s">
        <v>225</v>
      </c>
      <c r="T437" s="2" t="s">
        <v>12</v>
      </c>
      <c r="U437" s="9">
        <v>2200000</v>
      </c>
      <c r="V437" s="7">
        <v>0</v>
      </c>
      <c r="W437" s="7">
        <f t="shared" si="152"/>
        <v>0</v>
      </c>
      <c r="X437" s="7">
        <f t="shared" si="153"/>
        <v>2200000</v>
      </c>
      <c r="Y437" s="2" t="s">
        <v>1050</v>
      </c>
    </row>
    <row r="438" spans="1:25">
      <c r="A438" s="1" t="s">
        <v>257</v>
      </c>
      <c r="B438" s="1" t="s">
        <v>40</v>
      </c>
      <c r="C438" s="1" t="s">
        <v>89</v>
      </c>
      <c r="D438" s="1" t="s">
        <v>1</v>
      </c>
      <c r="E438" s="1" t="s">
        <v>2</v>
      </c>
      <c r="F438" s="1">
        <v>946</v>
      </c>
      <c r="G438" s="1" t="s">
        <v>15</v>
      </c>
      <c r="H438" s="1" t="s">
        <v>42</v>
      </c>
      <c r="I438" s="1">
        <v>78672</v>
      </c>
      <c r="J438" s="1">
        <v>2025</v>
      </c>
      <c r="K438" s="1">
        <v>1004163</v>
      </c>
      <c r="L438" s="1" t="s">
        <v>16</v>
      </c>
      <c r="M438" s="1" t="s">
        <v>675</v>
      </c>
      <c r="N438" s="1" t="s">
        <v>78</v>
      </c>
      <c r="O438" s="1" t="s">
        <v>1051</v>
      </c>
      <c r="P438" s="1" t="s">
        <v>1052</v>
      </c>
      <c r="Q438" s="1" t="s">
        <v>49</v>
      </c>
      <c r="R438" s="1" t="s">
        <v>90</v>
      </c>
      <c r="S438" s="1" t="s">
        <v>966</v>
      </c>
      <c r="T438" s="2" t="s">
        <v>12</v>
      </c>
      <c r="U438" s="9">
        <v>1139000</v>
      </c>
      <c r="V438" s="7">
        <v>0</v>
      </c>
      <c r="W438" s="7">
        <f t="shared" si="152"/>
        <v>0</v>
      </c>
      <c r="X438" s="7">
        <f t="shared" si="153"/>
        <v>1139000</v>
      </c>
      <c r="Y438" s="2" t="s">
        <v>1054</v>
      </c>
    </row>
    <row r="439" spans="1:25">
      <c r="A439" s="1" t="s">
        <v>257</v>
      </c>
      <c r="B439" s="1" t="s">
        <v>40</v>
      </c>
      <c r="C439" s="1" t="s">
        <v>89</v>
      </c>
      <c r="D439" s="1" t="s">
        <v>1</v>
      </c>
      <c r="E439" s="1" t="s">
        <v>2</v>
      </c>
      <c r="F439" s="1">
        <v>4841</v>
      </c>
      <c r="G439" s="1" t="s">
        <v>3</v>
      </c>
      <c r="H439" s="1" t="s">
        <v>42</v>
      </c>
      <c r="I439" s="1">
        <v>64526</v>
      </c>
      <c r="J439" s="1">
        <v>2022</v>
      </c>
      <c r="K439" s="1">
        <v>1003789</v>
      </c>
      <c r="L439" s="1" t="s">
        <v>16</v>
      </c>
      <c r="M439" s="1" t="s">
        <v>69</v>
      </c>
      <c r="N439" s="1" t="s">
        <v>301</v>
      </c>
      <c r="O439" s="1" t="s">
        <v>1055</v>
      </c>
      <c r="P439" s="1" t="s">
        <v>318</v>
      </c>
      <c r="Q439" s="1" t="s">
        <v>50</v>
      </c>
      <c r="R439" s="1" t="s">
        <v>603</v>
      </c>
      <c r="S439" s="1" t="s">
        <v>225</v>
      </c>
      <c r="T439" s="2" t="s">
        <v>12</v>
      </c>
      <c r="U439" s="9">
        <v>10031050.42</v>
      </c>
      <c r="V439" s="7">
        <v>0</v>
      </c>
      <c r="W439" s="7">
        <f t="shared" si="152"/>
        <v>0</v>
      </c>
      <c r="X439" s="7">
        <f t="shared" si="153"/>
        <v>10031050.42</v>
      </c>
      <c r="Y439" s="2" t="s">
        <v>1056</v>
      </c>
    </row>
    <row r="440" spans="1:25">
      <c r="A440" s="1" t="s">
        <v>257</v>
      </c>
      <c r="B440" s="1" t="s">
        <v>40</v>
      </c>
      <c r="C440" s="1" t="s">
        <v>146</v>
      </c>
      <c r="D440" s="1" t="s">
        <v>1</v>
      </c>
      <c r="E440" s="1" t="s">
        <v>2</v>
      </c>
      <c r="F440" s="1">
        <v>946</v>
      </c>
      <c r="G440" s="1" t="s">
        <v>15</v>
      </c>
      <c r="H440" s="1" t="s">
        <v>42</v>
      </c>
      <c r="I440" s="1">
        <v>71679</v>
      </c>
      <c r="J440" s="1">
        <v>2024</v>
      </c>
      <c r="K440" s="1">
        <v>1003900</v>
      </c>
      <c r="L440" s="1" t="s">
        <v>16</v>
      </c>
      <c r="M440" s="1" t="s">
        <v>113</v>
      </c>
      <c r="N440" s="1" t="s">
        <v>17</v>
      </c>
      <c r="O440" s="1" t="s">
        <v>114</v>
      </c>
      <c r="P440" s="1" t="s">
        <v>573</v>
      </c>
      <c r="Q440" s="1" t="s">
        <v>150</v>
      </c>
      <c r="R440" s="1" t="s">
        <v>236</v>
      </c>
      <c r="S440" s="1" t="s">
        <v>240</v>
      </c>
      <c r="T440" s="2" t="s">
        <v>12</v>
      </c>
      <c r="U440" s="9">
        <v>1566000</v>
      </c>
      <c r="V440" s="7">
        <v>0</v>
      </c>
      <c r="W440" s="7">
        <f t="shared" ref="W440:W441" si="154">+V440/40*60</f>
        <v>0</v>
      </c>
      <c r="X440" s="7">
        <f t="shared" ref="X440:X441" si="155">+U440+V440+W440</f>
        <v>1566000</v>
      </c>
      <c r="Y440" s="2" t="s">
        <v>1057</v>
      </c>
    </row>
    <row r="441" spans="1:25">
      <c r="A441" s="1" t="s">
        <v>257</v>
      </c>
      <c r="B441" s="1" t="s">
        <v>40</v>
      </c>
      <c r="C441" s="1" t="s">
        <v>146</v>
      </c>
      <c r="D441" s="1" t="s">
        <v>1</v>
      </c>
      <c r="E441" s="1" t="s">
        <v>2</v>
      </c>
      <c r="F441" s="1">
        <v>946</v>
      </c>
      <c r="G441" s="1" t="s">
        <v>15</v>
      </c>
      <c r="H441" s="1" t="s">
        <v>42</v>
      </c>
      <c r="I441" s="1">
        <v>76128</v>
      </c>
      <c r="J441" s="1">
        <v>2025</v>
      </c>
      <c r="K441" s="1">
        <v>1003900</v>
      </c>
      <c r="L441" s="1" t="s">
        <v>16</v>
      </c>
      <c r="M441" s="1" t="s">
        <v>924</v>
      </c>
      <c r="N441" s="1" t="s">
        <v>17</v>
      </c>
      <c r="O441" s="1" t="s">
        <v>1058</v>
      </c>
      <c r="P441" s="1" t="s">
        <v>121</v>
      </c>
      <c r="Q441" s="1" t="s">
        <v>150</v>
      </c>
      <c r="R441" s="1" t="s">
        <v>236</v>
      </c>
      <c r="S441" s="1" t="s">
        <v>240</v>
      </c>
      <c r="T441" s="2" t="s">
        <v>583</v>
      </c>
      <c r="U441" s="9">
        <v>0</v>
      </c>
      <c r="V441" s="7">
        <v>0</v>
      </c>
      <c r="W441" s="7">
        <f t="shared" si="154"/>
        <v>0</v>
      </c>
      <c r="X441" s="7">
        <f t="shared" si="155"/>
        <v>0</v>
      </c>
      <c r="Y441" s="2" t="s">
        <v>1059</v>
      </c>
    </row>
    <row r="442" spans="1:25">
      <c r="A442" s="1" t="s">
        <v>257</v>
      </c>
      <c r="B442" s="1" t="s">
        <v>40</v>
      </c>
      <c r="C442" s="1" t="s">
        <v>89</v>
      </c>
      <c r="D442" s="1" t="s">
        <v>1</v>
      </c>
      <c r="E442" s="1" t="s">
        <v>2</v>
      </c>
      <c r="F442" s="1">
        <v>4841</v>
      </c>
      <c r="G442" s="1" t="s">
        <v>3</v>
      </c>
      <c r="H442" s="1" t="s">
        <v>42</v>
      </c>
      <c r="I442" s="1">
        <v>66759</v>
      </c>
      <c r="J442" s="1">
        <v>2023</v>
      </c>
      <c r="K442" s="1">
        <v>1003789</v>
      </c>
      <c r="L442" s="1" t="s">
        <v>16</v>
      </c>
      <c r="M442" s="1" t="s">
        <v>69</v>
      </c>
      <c r="N442" s="1" t="s">
        <v>247</v>
      </c>
      <c r="O442" s="1" t="s">
        <v>719</v>
      </c>
      <c r="P442" s="1" t="s">
        <v>720</v>
      </c>
      <c r="Q442" s="1" t="s">
        <v>50</v>
      </c>
      <c r="R442" s="1" t="s">
        <v>603</v>
      </c>
      <c r="S442" s="1" t="s">
        <v>225</v>
      </c>
      <c r="T442" s="2" t="s">
        <v>111</v>
      </c>
      <c r="U442" s="9">
        <v>0</v>
      </c>
      <c r="V442" s="7">
        <v>0</v>
      </c>
      <c r="W442" s="7">
        <f>+V442/40*60</f>
        <v>0</v>
      </c>
      <c r="X442" s="7">
        <f>+U442+V442+W442</f>
        <v>0</v>
      </c>
      <c r="Y442" s="2" t="s">
        <v>723</v>
      </c>
    </row>
    <row r="443" spans="1:25">
      <c r="A443" s="1" t="s">
        <v>257</v>
      </c>
      <c r="B443" s="1" t="s">
        <v>40</v>
      </c>
      <c r="C443" s="1" t="s">
        <v>89</v>
      </c>
      <c r="D443" s="1" t="s">
        <v>1</v>
      </c>
      <c r="E443" s="1" t="s">
        <v>2</v>
      </c>
      <c r="F443" s="1">
        <v>946</v>
      </c>
      <c r="G443" s="1" t="s">
        <v>15</v>
      </c>
      <c r="H443" s="1" t="s">
        <v>42</v>
      </c>
      <c r="I443" s="1">
        <v>74128</v>
      </c>
      <c r="J443" s="1">
        <v>2024</v>
      </c>
      <c r="K443" s="1">
        <v>1003900</v>
      </c>
      <c r="L443" s="1" t="s">
        <v>16</v>
      </c>
      <c r="M443" s="1" t="s">
        <v>127</v>
      </c>
      <c r="N443" s="1" t="s">
        <v>17</v>
      </c>
      <c r="O443" s="1" t="s">
        <v>615</v>
      </c>
      <c r="P443" s="1" t="s">
        <v>810</v>
      </c>
      <c r="Q443" s="1" t="s">
        <v>50</v>
      </c>
      <c r="R443" s="1" t="s">
        <v>132</v>
      </c>
      <c r="S443" s="1" t="s">
        <v>966</v>
      </c>
      <c r="T443" s="2" t="s">
        <v>12</v>
      </c>
      <c r="U443" s="9">
        <v>1669000</v>
      </c>
      <c r="V443" s="7">
        <v>0</v>
      </c>
      <c r="W443" s="7">
        <f>+V443/40*60</f>
        <v>0</v>
      </c>
      <c r="X443" s="7">
        <f>+U443+V443+W443</f>
        <v>1669000</v>
      </c>
      <c r="Y443" s="2" t="s">
        <v>1060</v>
      </c>
    </row>
    <row r="444" spans="1:25">
      <c r="A444" s="1" t="s">
        <v>257</v>
      </c>
      <c r="B444" s="1" t="s">
        <v>40</v>
      </c>
      <c r="C444" s="1" t="s">
        <v>89</v>
      </c>
      <c r="D444" s="1" t="s">
        <v>1</v>
      </c>
      <c r="E444" s="1" t="s">
        <v>2</v>
      </c>
      <c r="F444" s="1">
        <v>4841</v>
      </c>
      <c r="G444" s="1" t="s">
        <v>3</v>
      </c>
      <c r="H444" s="1" t="s">
        <v>42</v>
      </c>
      <c r="I444" s="1">
        <v>63662</v>
      </c>
      <c r="J444" s="1">
        <v>2022</v>
      </c>
      <c r="K444" s="1">
        <v>1003654</v>
      </c>
      <c r="L444" s="1" t="s">
        <v>16</v>
      </c>
      <c r="M444" s="1" t="s">
        <v>68</v>
      </c>
      <c r="N444" s="1" t="s">
        <v>69</v>
      </c>
      <c r="O444" s="1" t="s">
        <v>1061</v>
      </c>
      <c r="P444" s="1" t="s">
        <v>1062</v>
      </c>
      <c r="Q444" s="1" t="s">
        <v>150</v>
      </c>
      <c r="R444" s="1" t="s">
        <v>131</v>
      </c>
      <c r="S444" s="1" t="s">
        <v>225</v>
      </c>
      <c r="T444" s="2" t="s">
        <v>12</v>
      </c>
      <c r="U444" s="9">
        <v>8639000</v>
      </c>
      <c r="V444" s="7">
        <v>0</v>
      </c>
      <c r="W444" s="7">
        <f t="shared" ref="W444:W445" si="156">+V444/40*60</f>
        <v>0</v>
      </c>
      <c r="X444" s="7">
        <f t="shared" ref="X444:X445" si="157">+U444+V444+W444</f>
        <v>8639000</v>
      </c>
      <c r="Y444" s="2" t="s">
        <v>1063</v>
      </c>
    </row>
    <row r="445" spans="1:25">
      <c r="A445" s="1" t="s">
        <v>257</v>
      </c>
      <c r="B445" s="1" t="s">
        <v>40</v>
      </c>
      <c r="C445" s="1" t="s">
        <v>89</v>
      </c>
      <c r="D445" s="1" t="s">
        <v>1</v>
      </c>
      <c r="E445" s="1" t="s">
        <v>2</v>
      </c>
      <c r="F445" s="1">
        <v>4841</v>
      </c>
      <c r="G445" s="1" t="s">
        <v>3</v>
      </c>
      <c r="H445" s="1" t="s">
        <v>42</v>
      </c>
      <c r="I445" s="1">
        <v>66418</v>
      </c>
      <c r="J445" s="1">
        <v>2023</v>
      </c>
      <c r="K445" s="1">
        <v>1003654</v>
      </c>
      <c r="L445" s="1" t="s">
        <v>16</v>
      </c>
      <c r="M445" s="1" t="s">
        <v>6</v>
      </c>
      <c r="N445" s="1" t="s">
        <v>69</v>
      </c>
      <c r="O445" s="1" t="s">
        <v>665</v>
      </c>
      <c r="P445" s="1" t="s">
        <v>666</v>
      </c>
      <c r="Q445" s="1" t="s">
        <v>157</v>
      </c>
      <c r="R445" s="1" t="s">
        <v>131</v>
      </c>
      <c r="S445" s="1" t="s">
        <v>173</v>
      </c>
      <c r="T445" s="2" t="s">
        <v>12</v>
      </c>
      <c r="U445" s="9">
        <v>31003150.420000002</v>
      </c>
      <c r="V445" s="7">
        <v>0</v>
      </c>
      <c r="W445" s="7">
        <f t="shared" si="156"/>
        <v>0</v>
      </c>
      <c r="X445" s="7">
        <f t="shared" si="157"/>
        <v>31003150.420000002</v>
      </c>
      <c r="Y445" s="2" t="s">
        <v>667</v>
      </c>
    </row>
    <row r="446" spans="1:25">
      <c r="A446" s="1" t="s">
        <v>257</v>
      </c>
      <c r="B446" s="1" t="s">
        <v>40</v>
      </c>
      <c r="C446" s="1" t="s">
        <v>146</v>
      </c>
      <c r="D446" s="1" t="s">
        <v>1</v>
      </c>
      <c r="E446" s="1" t="s">
        <v>2</v>
      </c>
      <c r="F446" s="1">
        <v>946</v>
      </c>
      <c r="G446" s="1" t="s">
        <v>15</v>
      </c>
      <c r="H446" s="1" t="s">
        <v>42</v>
      </c>
      <c r="I446" s="1">
        <v>72349</v>
      </c>
      <c r="J446" s="1">
        <v>2024</v>
      </c>
      <c r="K446" s="1">
        <v>1003900</v>
      </c>
      <c r="L446" s="1" t="s">
        <v>16</v>
      </c>
      <c r="M446" s="1" t="s">
        <v>113</v>
      </c>
      <c r="N446" s="1" t="s">
        <v>17</v>
      </c>
      <c r="O446" s="1" t="s">
        <v>1064</v>
      </c>
      <c r="P446" s="1" t="s">
        <v>797</v>
      </c>
      <c r="Q446" s="1" t="s">
        <v>150</v>
      </c>
      <c r="R446" s="1" t="s">
        <v>236</v>
      </c>
      <c r="S446" s="1" t="s">
        <v>240</v>
      </c>
      <c r="T446" s="2" t="s">
        <v>583</v>
      </c>
      <c r="U446" s="9">
        <v>0</v>
      </c>
      <c r="V446" s="7">
        <v>0</v>
      </c>
      <c r="W446" s="7">
        <f>+V446/40*60</f>
        <v>0</v>
      </c>
      <c r="X446" s="7">
        <f>+U446+V446+W446</f>
        <v>0</v>
      </c>
      <c r="Y446" s="2" t="s">
        <v>1065</v>
      </c>
    </row>
    <row r="447" spans="1:25">
      <c r="A447" s="1" t="s">
        <v>257</v>
      </c>
      <c r="B447" s="1" t="s">
        <v>40</v>
      </c>
      <c r="C447" s="1" t="s">
        <v>89</v>
      </c>
      <c r="D447" s="1" t="s">
        <v>1</v>
      </c>
      <c r="E447" s="1" t="s">
        <v>2</v>
      </c>
      <c r="F447" s="1">
        <v>4841</v>
      </c>
      <c r="G447" s="1" t="s">
        <v>3</v>
      </c>
      <c r="H447" s="1" t="s">
        <v>42</v>
      </c>
      <c r="I447" s="1">
        <v>63248</v>
      </c>
      <c r="J447" s="1">
        <v>2022</v>
      </c>
      <c r="K447" s="1">
        <v>1003654</v>
      </c>
      <c r="L447" s="1" t="s">
        <v>16</v>
      </c>
      <c r="M447" s="1" t="s">
        <v>541</v>
      </c>
      <c r="N447" s="1" t="s">
        <v>6</v>
      </c>
      <c r="O447" s="1" t="s">
        <v>1066</v>
      </c>
      <c r="P447" s="1" t="s">
        <v>1067</v>
      </c>
      <c r="Q447" s="1" t="s">
        <v>81</v>
      </c>
      <c r="R447" s="1" t="s">
        <v>131</v>
      </c>
      <c r="S447" s="1" t="s">
        <v>225</v>
      </c>
      <c r="T447" s="2" t="s">
        <v>12</v>
      </c>
      <c r="U447" s="9">
        <v>7858000</v>
      </c>
      <c r="V447" s="7">
        <v>0</v>
      </c>
      <c r="W447" s="7">
        <f>+V447/40*60</f>
        <v>0</v>
      </c>
      <c r="X447" s="7">
        <f>+U447+V447+W447</f>
        <v>7858000</v>
      </c>
      <c r="Y447" s="2" t="s">
        <v>1068</v>
      </c>
    </row>
    <row r="448" spans="1:25">
      <c r="A448" s="1" t="s">
        <v>257</v>
      </c>
      <c r="B448" s="1" t="s">
        <v>40</v>
      </c>
      <c r="C448" s="1" t="s">
        <v>89</v>
      </c>
      <c r="D448" s="1" t="s">
        <v>1</v>
      </c>
      <c r="E448" s="1" t="s">
        <v>2</v>
      </c>
      <c r="F448" s="1">
        <v>4841</v>
      </c>
      <c r="G448" s="1" t="s">
        <v>3</v>
      </c>
      <c r="H448" s="1" t="s">
        <v>42</v>
      </c>
      <c r="I448" s="1">
        <v>66439</v>
      </c>
      <c r="J448" s="1">
        <v>2023</v>
      </c>
      <c r="K448" s="1">
        <v>1003789</v>
      </c>
      <c r="L448" s="1" t="s">
        <v>16</v>
      </c>
      <c r="M448" s="1" t="s">
        <v>301</v>
      </c>
      <c r="N448" s="1" t="s">
        <v>247</v>
      </c>
      <c r="O448" s="1" t="s">
        <v>1069</v>
      </c>
      <c r="P448" s="1" t="s">
        <v>442</v>
      </c>
      <c r="Q448" s="1" t="s">
        <v>150</v>
      </c>
      <c r="R448" s="1" t="s">
        <v>603</v>
      </c>
      <c r="S448" s="1" t="s">
        <v>225</v>
      </c>
      <c r="T448" s="2" t="s">
        <v>583</v>
      </c>
      <c r="U448" s="9">
        <v>0</v>
      </c>
      <c r="V448" s="7">
        <v>0</v>
      </c>
      <c r="W448" s="7">
        <f>+V448/40*60</f>
        <v>0</v>
      </c>
      <c r="X448" s="7">
        <f>+U448+V448+W448</f>
        <v>0</v>
      </c>
      <c r="Y448" s="2" t="s">
        <v>1047</v>
      </c>
    </row>
    <row r="449" spans="1:25">
      <c r="A449" s="1" t="s">
        <v>257</v>
      </c>
      <c r="B449" s="1" t="s">
        <v>40</v>
      </c>
      <c r="C449" s="1" t="s">
        <v>89</v>
      </c>
      <c r="D449" s="1" t="s">
        <v>1</v>
      </c>
      <c r="E449" s="1" t="s">
        <v>2</v>
      </c>
      <c r="F449" s="1">
        <v>4841</v>
      </c>
      <c r="G449" s="1" t="s">
        <v>3</v>
      </c>
      <c r="H449" s="1" t="s">
        <v>42</v>
      </c>
      <c r="I449" s="1">
        <v>63602</v>
      </c>
      <c r="J449" s="1">
        <v>2022</v>
      </c>
      <c r="K449" s="1">
        <v>1003654</v>
      </c>
      <c r="L449" s="1" t="s">
        <v>16</v>
      </c>
      <c r="M449" s="1" t="s">
        <v>68</v>
      </c>
      <c r="N449" s="1" t="s">
        <v>69</v>
      </c>
      <c r="O449" s="1" t="s">
        <v>1070</v>
      </c>
      <c r="P449" s="1" t="s">
        <v>1071</v>
      </c>
      <c r="Q449" s="1" t="s">
        <v>705</v>
      </c>
      <c r="R449" s="1" t="s">
        <v>131</v>
      </c>
      <c r="S449" s="1" t="s">
        <v>173</v>
      </c>
      <c r="T449" s="2" t="s">
        <v>12</v>
      </c>
      <c r="U449" s="9">
        <v>26539000</v>
      </c>
      <c r="V449" s="7">
        <v>0</v>
      </c>
      <c r="W449" s="7">
        <f>+V449/40*60</f>
        <v>0</v>
      </c>
      <c r="X449" s="7">
        <f>+U449+V449+W449</f>
        <v>26539000</v>
      </c>
      <c r="Y449" s="2" t="s">
        <v>1072</v>
      </c>
    </row>
    <row r="450" spans="1:25">
      <c r="A450" s="1" t="s">
        <v>257</v>
      </c>
      <c r="B450" s="1" t="s">
        <v>40</v>
      </c>
      <c r="C450" s="1" t="s">
        <v>89</v>
      </c>
      <c r="D450" s="1" t="s">
        <v>1</v>
      </c>
      <c r="E450" s="1" t="s">
        <v>2</v>
      </c>
      <c r="F450" s="1">
        <v>946</v>
      </c>
      <c r="G450" s="1" t="s">
        <v>15</v>
      </c>
      <c r="H450" s="1" t="s">
        <v>42</v>
      </c>
      <c r="I450" s="1">
        <v>82971</v>
      </c>
      <c r="J450" s="1">
        <v>2026</v>
      </c>
      <c r="K450" s="1">
        <v>1004163</v>
      </c>
      <c r="L450" s="1" t="s">
        <v>761</v>
      </c>
      <c r="M450" s="1" t="s">
        <v>78</v>
      </c>
      <c r="N450" s="1" t="s">
        <v>195</v>
      </c>
      <c r="O450" s="1" t="s">
        <v>1074</v>
      </c>
      <c r="P450" s="1" t="s">
        <v>348</v>
      </c>
      <c r="Q450" s="1" t="s">
        <v>705</v>
      </c>
      <c r="R450" s="1" t="s">
        <v>1073</v>
      </c>
      <c r="S450" s="1" t="s">
        <v>173</v>
      </c>
      <c r="T450" s="2" t="s">
        <v>163</v>
      </c>
      <c r="U450" s="9">
        <v>0</v>
      </c>
      <c r="V450" s="7">
        <v>2971311.2</v>
      </c>
      <c r="W450" s="7">
        <f t="shared" ref="W450:W453" si="158">+V450/40*60</f>
        <v>4456966.8</v>
      </c>
      <c r="X450" s="7">
        <f t="shared" ref="X450:X453" si="159">+U450+V450+W450</f>
        <v>7428278</v>
      </c>
      <c r="Y450" s="2" t="s">
        <v>1075</v>
      </c>
    </row>
    <row r="451" spans="1:25">
      <c r="A451" s="1" t="s">
        <v>257</v>
      </c>
      <c r="B451" s="1" t="s">
        <v>40</v>
      </c>
      <c r="C451" s="1" t="s">
        <v>89</v>
      </c>
      <c r="D451" s="1" t="s">
        <v>1</v>
      </c>
      <c r="E451" s="1" t="s">
        <v>2</v>
      </c>
      <c r="F451" s="1">
        <v>946</v>
      </c>
      <c r="G451" s="1" t="s">
        <v>15</v>
      </c>
      <c r="H451" s="1" t="s">
        <v>42</v>
      </c>
      <c r="I451" s="1">
        <v>82970</v>
      </c>
      <c r="J451" s="1">
        <v>2026</v>
      </c>
      <c r="K451" s="1">
        <v>1004163</v>
      </c>
      <c r="L451" s="1" t="s">
        <v>1077</v>
      </c>
      <c r="M451" s="1" t="s">
        <v>78</v>
      </c>
      <c r="N451" s="1" t="s">
        <v>195</v>
      </c>
      <c r="O451" s="1" t="s">
        <v>1074</v>
      </c>
      <c r="P451" s="1" t="s">
        <v>348</v>
      </c>
      <c r="Q451" s="1" t="s">
        <v>705</v>
      </c>
      <c r="R451" s="1" t="s">
        <v>1076</v>
      </c>
      <c r="S451" s="1" t="s">
        <v>173</v>
      </c>
      <c r="T451" s="2" t="s">
        <v>583</v>
      </c>
      <c r="U451" s="9">
        <v>0</v>
      </c>
      <c r="V451" s="7">
        <v>0</v>
      </c>
      <c r="W451" s="7">
        <f t="shared" si="158"/>
        <v>0</v>
      </c>
      <c r="X451" s="7">
        <f t="shared" si="159"/>
        <v>0</v>
      </c>
      <c r="Y451" s="2" t="s">
        <v>1075</v>
      </c>
    </row>
    <row r="452" spans="1:25">
      <c r="A452" s="1" t="s">
        <v>257</v>
      </c>
      <c r="B452" s="1" t="s">
        <v>40</v>
      </c>
      <c r="C452" s="1" t="s">
        <v>146</v>
      </c>
      <c r="D452" s="1" t="s">
        <v>1</v>
      </c>
      <c r="E452" s="1" t="s">
        <v>2</v>
      </c>
      <c r="F452" s="1">
        <v>946</v>
      </c>
      <c r="G452" s="1" t="s">
        <v>15</v>
      </c>
      <c r="H452" s="1" t="s">
        <v>42</v>
      </c>
      <c r="I452" s="1">
        <v>71682</v>
      </c>
      <c r="J452" s="1">
        <v>2024</v>
      </c>
      <c r="K452" s="1">
        <v>1003900</v>
      </c>
      <c r="L452" s="1" t="s">
        <v>16</v>
      </c>
      <c r="M452" s="1" t="s">
        <v>113</v>
      </c>
      <c r="N452" s="1" t="s">
        <v>17</v>
      </c>
      <c r="O452" s="1" t="s">
        <v>1078</v>
      </c>
      <c r="P452" s="1" t="s">
        <v>985</v>
      </c>
      <c r="Q452" s="1" t="s">
        <v>49</v>
      </c>
      <c r="R452" s="1" t="s">
        <v>236</v>
      </c>
      <c r="S452" s="1" t="s">
        <v>240</v>
      </c>
      <c r="T452" s="2" t="s">
        <v>583</v>
      </c>
      <c r="U452" s="9">
        <v>0</v>
      </c>
      <c r="V452" s="7">
        <v>0</v>
      </c>
      <c r="W452" s="7">
        <f t="shared" si="158"/>
        <v>0</v>
      </c>
      <c r="X452" s="7">
        <f t="shared" si="159"/>
        <v>0</v>
      </c>
      <c r="Y452" s="2" t="s">
        <v>1079</v>
      </c>
    </row>
    <row r="453" spans="1:25">
      <c r="A453" s="1" t="s">
        <v>257</v>
      </c>
      <c r="B453" s="1" t="s">
        <v>40</v>
      </c>
      <c r="C453" s="1" t="s">
        <v>89</v>
      </c>
      <c r="D453" s="1" t="s">
        <v>1</v>
      </c>
      <c r="E453" s="1" t="s">
        <v>2</v>
      </c>
      <c r="F453" s="1">
        <v>946</v>
      </c>
      <c r="G453" s="1" t="s">
        <v>15</v>
      </c>
      <c r="H453" s="1" t="s">
        <v>42</v>
      </c>
      <c r="I453" s="1">
        <v>72010</v>
      </c>
      <c r="J453" s="1">
        <v>2024</v>
      </c>
      <c r="K453" s="1">
        <v>1003900</v>
      </c>
      <c r="L453" s="1" t="s">
        <v>16</v>
      </c>
      <c r="M453" s="1" t="s">
        <v>113</v>
      </c>
      <c r="N453" s="1" t="s">
        <v>17</v>
      </c>
      <c r="O453" s="1" t="s">
        <v>1080</v>
      </c>
      <c r="P453" s="1" t="s">
        <v>493</v>
      </c>
      <c r="Q453" s="1" t="s">
        <v>814</v>
      </c>
      <c r="R453" s="1" t="s">
        <v>132</v>
      </c>
      <c r="S453" s="1" t="s">
        <v>225</v>
      </c>
      <c r="T453" s="2" t="s">
        <v>12</v>
      </c>
      <c r="U453" s="9">
        <v>14451588</v>
      </c>
      <c r="V453" s="7">
        <v>0</v>
      </c>
      <c r="W453" s="7">
        <f t="shared" si="158"/>
        <v>0</v>
      </c>
      <c r="X453" s="7">
        <f t="shared" si="159"/>
        <v>14451588</v>
      </c>
      <c r="Y453" s="2" t="s">
        <v>1081</v>
      </c>
    </row>
    <row r="454" spans="1:25">
      <c r="A454" s="1" t="s">
        <v>257</v>
      </c>
      <c r="B454" s="1" t="s">
        <v>40</v>
      </c>
      <c r="C454" s="1" t="s">
        <v>89</v>
      </c>
      <c r="D454" s="1" t="s">
        <v>1</v>
      </c>
      <c r="E454" s="1" t="s">
        <v>2</v>
      </c>
      <c r="F454" s="1">
        <v>4841</v>
      </c>
      <c r="G454" s="1" t="s">
        <v>3</v>
      </c>
      <c r="H454" s="1" t="s">
        <v>42</v>
      </c>
      <c r="I454" s="1">
        <v>67415</v>
      </c>
      <c r="J454" s="1">
        <v>2023</v>
      </c>
      <c r="K454" s="1">
        <v>1003789</v>
      </c>
      <c r="L454" s="1" t="s">
        <v>16</v>
      </c>
      <c r="M454" s="1" t="s">
        <v>301</v>
      </c>
      <c r="N454" s="1" t="s">
        <v>247</v>
      </c>
      <c r="O454" s="1" t="s">
        <v>1082</v>
      </c>
      <c r="P454" s="1" t="s">
        <v>286</v>
      </c>
      <c r="Q454" s="1" t="s">
        <v>72</v>
      </c>
      <c r="R454" s="1" t="s">
        <v>603</v>
      </c>
      <c r="S454" s="1" t="s">
        <v>173</v>
      </c>
      <c r="T454" s="2" t="s">
        <v>12</v>
      </c>
      <c r="U454" s="9">
        <v>11979000</v>
      </c>
      <c r="V454" s="7">
        <v>0</v>
      </c>
      <c r="W454" s="7">
        <f>+V454/40*60</f>
        <v>0</v>
      </c>
      <c r="X454" s="7">
        <f>+U454+V454+W454</f>
        <v>11979000</v>
      </c>
      <c r="Y454" s="2" t="s">
        <v>1083</v>
      </c>
    </row>
    <row r="455" spans="1:25">
      <c r="A455" s="1" t="s">
        <v>257</v>
      </c>
      <c r="B455" s="1" t="s">
        <v>40</v>
      </c>
      <c r="C455" s="1" t="s">
        <v>89</v>
      </c>
      <c r="D455" s="1" t="s">
        <v>1</v>
      </c>
      <c r="E455" s="1" t="s">
        <v>2</v>
      </c>
      <c r="F455" s="1">
        <v>946</v>
      </c>
      <c r="G455" s="1" t="s">
        <v>15</v>
      </c>
      <c r="H455" s="1" t="s">
        <v>42</v>
      </c>
      <c r="I455" s="1">
        <v>74069</v>
      </c>
      <c r="J455" s="1">
        <v>2024</v>
      </c>
      <c r="K455" s="1">
        <v>1003900</v>
      </c>
      <c r="L455" s="1" t="s">
        <v>16</v>
      </c>
      <c r="M455" s="1" t="s">
        <v>1084</v>
      </c>
      <c r="N455" s="1" t="s">
        <v>17</v>
      </c>
      <c r="O455" s="1" t="s">
        <v>1085</v>
      </c>
      <c r="P455" s="1" t="s">
        <v>1086</v>
      </c>
      <c r="Q455" s="1" t="s">
        <v>814</v>
      </c>
      <c r="R455" s="1" t="s">
        <v>132</v>
      </c>
      <c r="S455" s="1" t="s">
        <v>225</v>
      </c>
      <c r="T455" s="2" t="s">
        <v>12</v>
      </c>
      <c r="U455" s="9">
        <v>1669000</v>
      </c>
      <c r="V455" s="7">
        <v>0</v>
      </c>
      <c r="W455" s="7">
        <f>+V455/40*60</f>
        <v>0</v>
      </c>
      <c r="X455" s="7">
        <f>+U455+V455+W455</f>
        <v>1669000</v>
      </c>
      <c r="Y455" s="2" t="s">
        <v>1087</v>
      </c>
    </row>
    <row r="456" spans="1:25">
      <c r="A456" s="1" t="s">
        <v>257</v>
      </c>
      <c r="B456" s="1" t="s">
        <v>40</v>
      </c>
      <c r="C456" s="1" t="s">
        <v>89</v>
      </c>
      <c r="D456" s="1" t="s">
        <v>1</v>
      </c>
      <c r="E456" s="1" t="s">
        <v>2</v>
      </c>
      <c r="F456" s="1">
        <v>4841</v>
      </c>
      <c r="G456" s="1" t="s">
        <v>3</v>
      </c>
      <c r="H456" s="1" t="s">
        <v>42</v>
      </c>
      <c r="I456" s="1">
        <v>64924</v>
      </c>
      <c r="J456" s="1">
        <v>2022</v>
      </c>
      <c r="K456" s="1">
        <v>1003789</v>
      </c>
      <c r="L456" s="1" t="s">
        <v>16</v>
      </c>
      <c r="M456" s="1" t="s">
        <v>69</v>
      </c>
      <c r="N456" s="1" t="s">
        <v>301</v>
      </c>
      <c r="O456" s="1" t="s">
        <v>1088</v>
      </c>
      <c r="P456" s="1" t="s">
        <v>1089</v>
      </c>
      <c r="Q456" s="1" t="s">
        <v>72</v>
      </c>
      <c r="R456" s="1" t="s">
        <v>603</v>
      </c>
      <c r="S456" s="1" t="s">
        <v>173</v>
      </c>
      <c r="T456" s="2" t="s">
        <v>12</v>
      </c>
      <c r="U456" s="9">
        <v>4141261</v>
      </c>
      <c r="V456" s="7">
        <v>0</v>
      </c>
      <c r="W456" s="7">
        <f>+V456/40*60</f>
        <v>0</v>
      </c>
      <c r="X456" s="7">
        <f>+U456+V456+W456</f>
        <v>4141261</v>
      </c>
      <c r="Y456" s="2" t="s">
        <v>1090</v>
      </c>
    </row>
    <row r="457" spans="1:25">
      <c r="A457" s="1" t="s">
        <v>257</v>
      </c>
      <c r="B457" s="1" t="s">
        <v>40</v>
      </c>
      <c r="C457" s="1" t="s">
        <v>89</v>
      </c>
      <c r="D457" s="1" t="s">
        <v>1</v>
      </c>
      <c r="E457" s="1" t="s">
        <v>2</v>
      </c>
      <c r="F457" s="1">
        <v>946</v>
      </c>
      <c r="G457" s="1" t="s">
        <v>15</v>
      </c>
      <c r="H457" s="1" t="s">
        <v>42</v>
      </c>
      <c r="I457" s="1">
        <v>82970</v>
      </c>
      <c r="J457" s="1">
        <v>2026</v>
      </c>
      <c r="K457" s="1">
        <v>1004163</v>
      </c>
      <c r="L457" s="1" t="s">
        <v>761</v>
      </c>
      <c r="M457" s="1" t="s">
        <v>78</v>
      </c>
      <c r="N457" s="1" t="s">
        <v>195</v>
      </c>
      <c r="O457" s="1" t="s">
        <v>1074</v>
      </c>
      <c r="P457" s="1" t="s">
        <v>348</v>
      </c>
      <c r="Q457" s="1" t="s">
        <v>705</v>
      </c>
      <c r="R457" s="1" t="s">
        <v>1073</v>
      </c>
      <c r="S457" s="1" t="s">
        <v>173</v>
      </c>
      <c r="T457" s="2" t="s">
        <v>583</v>
      </c>
      <c r="U457" s="9">
        <v>0</v>
      </c>
      <c r="V457" s="7">
        <v>0</v>
      </c>
      <c r="W457" s="7">
        <f t="shared" ref="W457:W459" si="160">+V457/40*60</f>
        <v>0</v>
      </c>
      <c r="X457" s="7">
        <f t="shared" ref="X457:X459" si="161">+U457+V457+W457</f>
        <v>0</v>
      </c>
      <c r="Y457" s="2" t="s">
        <v>1075</v>
      </c>
    </row>
    <row r="458" spans="1:25">
      <c r="A458" s="1" t="s">
        <v>257</v>
      </c>
      <c r="B458" s="1" t="s">
        <v>40</v>
      </c>
      <c r="C458" s="1" t="s">
        <v>41</v>
      </c>
      <c r="D458" s="1" t="s">
        <v>1</v>
      </c>
      <c r="E458" s="1" t="s">
        <v>2</v>
      </c>
      <c r="F458" s="1">
        <v>946</v>
      </c>
      <c r="G458" s="1" t="s">
        <v>15</v>
      </c>
      <c r="H458" s="1" t="s">
        <v>42</v>
      </c>
      <c r="I458" s="1">
        <v>83266</v>
      </c>
      <c r="J458" s="1">
        <v>2026</v>
      </c>
      <c r="K458" s="1">
        <v>1004163</v>
      </c>
      <c r="L458" s="1" t="s">
        <v>16</v>
      </c>
      <c r="M458" s="1" t="s">
        <v>78</v>
      </c>
      <c r="N458" s="1" t="s">
        <v>195</v>
      </c>
      <c r="O458" s="1" t="s">
        <v>1091</v>
      </c>
      <c r="P458" s="1" t="s">
        <v>642</v>
      </c>
      <c r="Q458" s="1" t="s">
        <v>110</v>
      </c>
      <c r="R458" s="1" t="s">
        <v>242</v>
      </c>
      <c r="S458" s="1" t="s">
        <v>162</v>
      </c>
      <c r="T458" s="2" t="s">
        <v>12</v>
      </c>
      <c r="U458" s="9">
        <v>65261084.869999997</v>
      </c>
      <c r="V458" s="7">
        <v>0</v>
      </c>
      <c r="W458" s="7">
        <f t="shared" si="160"/>
        <v>0</v>
      </c>
      <c r="X458" s="7">
        <f t="shared" si="161"/>
        <v>65261084.869999997</v>
      </c>
      <c r="Y458" s="2" t="s">
        <v>1092</v>
      </c>
    </row>
    <row r="459" spans="1:25">
      <c r="A459" s="1" t="s">
        <v>257</v>
      </c>
      <c r="B459" s="1" t="s">
        <v>40</v>
      </c>
      <c r="C459" s="1" t="s">
        <v>186</v>
      </c>
      <c r="D459" s="1" t="s">
        <v>1</v>
      </c>
      <c r="E459" s="1" t="s">
        <v>2</v>
      </c>
      <c r="F459" s="1">
        <v>946</v>
      </c>
      <c r="G459" s="1" t="s">
        <v>15</v>
      </c>
      <c r="H459" s="1" t="s">
        <v>42</v>
      </c>
      <c r="I459" s="1">
        <v>83327</v>
      </c>
      <c r="J459" s="1">
        <v>2026</v>
      </c>
      <c r="K459" s="1">
        <v>1004163</v>
      </c>
      <c r="L459" s="1" t="s">
        <v>16</v>
      </c>
      <c r="M459" s="1" t="s">
        <v>78</v>
      </c>
      <c r="N459" s="1" t="s">
        <v>195</v>
      </c>
      <c r="O459" s="1" t="s">
        <v>196</v>
      </c>
      <c r="P459" s="1" t="s">
        <v>197</v>
      </c>
      <c r="Q459" s="1" t="s">
        <v>179</v>
      </c>
      <c r="R459" s="1" t="s">
        <v>242</v>
      </c>
      <c r="S459" s="1" t="s">
        <v>190</v>
      </c>
      <c r="T459" s="2" t="s">
        <v>686</v>
      </c>
      <c r="U459" s="9">
        <v>0</v>
      </c>
      <c r="V459" s="7">
        <v>6381220</v>
      </c>
      <c r="W459" s="7">
        <f t="shared" si="160"/>
        <v>9571830</v>
      </c>
      <c r="X459" s="7">
        <f t="shared" si="161"/>
        <v>15953050</v>
      </c>
      <c r="Y459" s="2" t="s">
        <v>243</v>
      </c>
    </row>
    <row r="460" spans="1:25">
      <c r="A460" s="1" t="s">
        <v>257</v>
      </c>
      <c r="B460" s="1" t="s">
        <v>40</v>
      </c>
      <c r="C460" s="1" t="s">
        <v>89</v>
      </c>
      <c r="D460" s="1" t="s">
        <v>1</v>
      </c>
      <c r="E460" s="1" t="s">
        <v>2</v>
      </c>
      <c r="F460" s="1">
        <v>4841</v>
      </c>
      <c r="G460" s="1" t="s">
        <v>3</v>
      </c>
      <c r="H460" s="1" t="s">
        <v>42</v>
      </c>
      <c r="I460" s="1">
        <v>62682</v>
      </c>
      <c r="J460" s="1">
        <v>2022</v>
      </c>
      <c r="K460" s="1">
        <v>1003654</v>
      </c>
      <c r="L460" s="1" t="s">
        <v>16</v>
      </c>
      <c r="M460" s="1" t="s">
        <v>5</v>
      </c>
      <c r="N460" s="1" t="s">
        <v>6</v>
      </c>
      <c r="O460" s="1" t="s">
        <v>1094</v>
      </c>
      <c r="P460" s="1" t="s">
        <v>1095</v>
      </c>
      <c r="Q460" s="1" t="s">
        <v>50</v>
      </c>
      <c r="R460" s="1" t="s">
        <v>1093</v>
      </c>
      <c r="S460" s="1" t="s">
        <v>225</v>
      </c>
      <c r="T460" s="2" t="s">
        <v>12</v>
      </c>
      <c r="U460" s="9">
        <v>1290000</v>
      </c>
      <c r="V460" s="7">
        <v>0</v>
      </c>
      <c r="W460" s="7">
        <f>+V460/40*60</f>
        <v>0</v>
      </c>
      <c r="X460" s="7">
        <f>+U460+V460+W460</f>
        <v>1290000</v>
      </c>
      <c r="Y460" s="2" t="s">
        <v>1096</v>
      </c>
    </row>
    <row r="461" spans="1:25">
      <c r="A461" s="1" t="s">
        <v>257</v>
      </c>
      <c r="B461" s="1" t="s">
        <v>40</v>
      </c>
      <c r="C461" s="1" t="s">
        <v>89</v>
      </c>
      <c r="D461" s="1" t="s">
        <v>1</v>
      </c>
      <c r="E461" s="1" t="s">
        <v>2</v>
      </c>
      <c r="F461" s="1">
        <v>946</v>
      </c>
      <c r="G461" s="1" t="s">
        <v>15</v>
      </c>
      <c r="H461" s="1" t="s">
        <v>42</v>
      </c>
      <c r="I461" s="1">
        <v>78345</v>
      </c>
      <c r="J461" s="1">
        <v>2025</v>
      </c>
      <c r="K461" s="1">
        <v>1004163</v>
      </c>
      <c r="L461" s="1" t="s">
        <v>4</v>
      </c>
      <c r="M461" s="1" t="s">
        <v>102</v>
      </c>
      <c r="N461" s="1" t="s">
        <v>78</v>
      </c>
      <c r="O461" s="1" t="s">
        <v>732</v>
      </c>
      <c r="P461" s="1" t="s">
        <v>733</v>
      </c>
      <c r="Q461" s="1" t="s">
        <v>705</v>
      </c>
      <c r="R461" s="1" t="s">
        <v>1097</v>
      </c>
      <c r="S461" s="1" t="s">
        <v>225</v>
      </c>
      <c r="T461" s="2" t="s">
        <v>111</v>
      </c>
      <c r="U461" s="9">
        <v>0</v>
      </c>
      <c r="V461" s="7">
        <v>0</v>
      </c>
      <c r="W461" s="7">
        <f t="shared" ref="W461:W471" si="162">+V461/40*60</f>
        <v>0</v>
      </c>
      <c r="X461" s="7">
        <f t="shared" ref="X461:X471" si="163">+U461+V461+W461</f>
        <v>0</v>
      </c>
      <c r="Y461" s="2" t="s">
        <v>735</v>
      </c>
    </row>
    <row r="462" spans="1:25">
      <c r="A462" s="1" t="s">
        <v>257</v>
      </c>
      <c r="B462" s="1" t="s">
        <v>40</v>
      </c>
      <c r="C462" s="1" t="s">
        <v>89</v>
      </c>
      <c r="D462" s="1" t="s">
        <v>1</v>
      </c>
      <c r="E462" s="1" t="s">
        <v>2</v>
      </c>
      <c r="F462" s="1">
        <v>946</v>
      </c>
      <c r="G462" s="1" t="s">
        <v>15</v>
      </c>
      <c r="H462" s="1" t="s">
        <v>42</v>
      </c>
      <c r="I462" s="1">
        <v>78686</v>
      </c>
      <c r="J462" s="1">
        <v>2025</v>
      </c>
      <c r="K462" s="1">
        <v>1004163</v>
      </c>
      <c r="L462" s="1" t="s">
        <v>182</v>
      </c>
      <c r="M462" s="1" t="s">
        <v>675</v>
      </c>
      <c r="N462" s="1" t="s">
        <v>78</v>
      </c>
      <c r="O462" s="1" t="s">
        <v>1099</v>
      </c>
      <c r="P462" s="1" t="s">
        <v>1053</v>
      </c>
      <c r="Q462" s="1" t="s">
        <v>48</v>
      </c>
      <c r="R462" s="1" t="s">
        <v>1098</v>
      </c>
      <c r="S462" s="1" t="s">
        <v>225</v>
      </c>
      <c r="T462" s="2" t="s">
        <v>12</v>
      </c>
      <c r="U462" s="9">
        <v>2690000</v>
      </c>
      <c r="V462" s="7">
        <v>0</v>
      </c>
      <c r="W462" s="7">
        <f t="shared" si="162"/>
        <v>0</v>
      </c>
      <c r="X462" s="7">
        <f t="shared" si="163"/>
        <v>2690000</v>
      </c>
      <c r="Y462" s="2" t="s">
        <v>1100</v>
      </c>
    </row>
    <row r="463" spans="1:25">
      <c r="A463" s="1" t="s">
        <v>257</v>
      </c>
      <c r="B463" s="1" t="s">
        <v>40</v>
      </c>
      <c r="C463" s="1" t="s">
        <v>186</v>
      </c>
      <c r="D463" s="1" t="s">
        <v>1</v>
      </c>
      <c r="E463" s="1" t="s">
        <v>2</v>
      </c>
      <c r="F463" s="1">
        <v>946</v>
      </c>
      <c r="G463" s="1" t="s">
        <v>15</v>
      </c>
      <c r="H463" s="1" t="s">
        <v>42</v>
      </c>
      <c r="I463" s="1">
        <v>83683</v>
      </c>
      <c r="J463" s="1">
        <v>2026</v>
      </c>
      <c r="K463" s="1">
        <v>1004163</v>
      </c>
      <c r="L463" s="1" t="s">
        <v>16</v>
      </c>
      <c r="M463" s="1" t="s">
        <v>78</v>
      </c>
      <c r="N463" s="1" t="s">
        <v>195</v>
      </c>
      <c r="O463" s="1" t="s">
        <v>196</v>
      </c>
      <c r="P463" s="1" t="s">
        <v>223</v>
      </c>
      <c r="Q463" s="1" t="s">
        <v>179</v>
      </c>
      <c r="R463" s="1" t="s">
        <v>242</v>
      </c>
      <c r="S463" s="1" t="s">
        <v>190</v>
      </c>
      <c r="T463" s="2" t="s">
        <v>198</v>
      </c>
      <c r="U463" s="9">
        <v>0</v>
      </c>
      <c r="V463" s="7">
        <v>6381220</v>
      </c>
      <c r="W463" s="7">
        <f t="shared" si="162"/>
        <v>9571830</v>
      </c>
      <c r="X463" s="7">
        <f t="shared" si="163"/>
        <v>15953050</v>
      </c>
      <c r="Y463" s="2" t="s">
        <v>1101</v>
      </c>
    </row>
    <row r="464" spans="1:25">
      <c r="A464" s="1" t="s">
        <v>257</v>
      </c>
      <c r="B464" s="1" t="s">
        <v>40</v>
      </c>
      <c r="C464" s="1" t="s">
        <v>186</v>
      </c>
      <c r="D464" s="1" t="s">
        <v>1</v>
      </c>
      <c r="E464" s="1" t="s">
        <v>2</v>
      </c>
      <c r="F464" s="1">
        <v>946</v>
      </c>
      <c r="G464" s="1" t="s">
        <v>15</v>
      </c>
      <c r="H464" s="1" t="s">
        <v>42</v>
      </c>
      <c r="I464" s="1">
        <v>83678</v>
      </c>
      <c r="J464" s="1">
        <v>2026</v>
      </c>
      <c r="K464" s="1">
        <v>1004163</v>
      </c>
      <c r="L464" s="1" t="s">
        <v>16</v>
      </c>
      <c r="M464" s="1" t="s">
        <v>78</v>
      </c>
      <c r="N464" s="1" t="s">
        <v>195</v>
      </c>
      <c r="O464" s="1" t="s">
        <v>196</v>
      </c>
      <c r="P464" s="1" t="s">
        <v>223</v>
      </c>
      <c r="Q464" s="1" t="s">
        <v>179</v>
      </c>
      <c r="R464" s="1" t="s">
        <v>242</v>
      </c>
      <c r="S464" s="1" t="s">
        <v>190</v>
      </c>
      <c r="T464" s="2" t="s">
        <v>111</v>
      </c>
      <c r="U464" s="9">
        <v>0</v>
      </c>
      <c r="V464" s="7">
        <v>0</v>
      </c>
      <c r="W464" s="7">
        <f t="shared" si="162"/>
        <v>0</v>
      </c>
      <c r="X464" s="7">
        <f t="shared" si="163"/>
        <v>0</v>
      </c>
      <c r="Y464" s="2" t="s">
        <v>749</v>
      </c>
    </row>
    <row r="465" spans="1:25">
      <c r="A465" s="1" t="s">
        <v>257</v>
      </c>
      <c r="B465" s="1" t="s">
        <v>40</v>
      </c>
      <c r="C465" s="1" t="s">
        <v>186</v>
      </c>
      <c r="D465" s="1" t="s">
        <v>1</v>
      </c>
      <c r="E465" s="1" t="s">
        <v>2</v>
      </c>
      <c r="F465" s="1">
        <v>946</v>
      </c>
      <c r="G465" s="1" t="s">
        <v>15</v>
      </c>
      <c r="H465" s="1" t="s">
        <v>42</v>
      </c>
      <c r="I465" s="1">
        <v>83682</v>
      </c>
      <c r="J465" s="1">
        <v>2026</v>
      </c>
      <c r="K465" s="1">
        <v>1004163</v>
      </c>
      <c r="L465" s="1" t="s">
        <v>16</v>
      </c>
      <c r="M465" s="1" t="s">
        <v>78</v>
      </c>
      <c r="N465" s="1" t="s">
        <v>195</v>
      </c>
      <c r="O465" s="1" t="s">
        <v>196</v>
      </c>
      <c r="P465" s="1" t="s">
        <v>223</v>
      </c>
      <c r="Q465" s="1" t="s">
        <v>179</v>
      </c>
      <c r="R465" s="1" t="s">
        <v>242</v>
      </c>
      <c r="S465" s="1" t="s">
        <v>190</v>
      </c>
      <c r="T465" s="2" t="s">
        <v>111</v>
      </c>
      <c r="U465" s="9">
        <v>0</v>
      </c>
      <c r="V465" s="7">
        <v>0</v>
      </c>
      <c r="W465" s="7">
        <f t="shared" si="162"/>
        <v>0</v>
      </c>
      <c r="X465" s="7">
        <f t="shared" si="163"/>
        <v>0</v>
      </c>
      <c r="Y465" s="2" t="s">
        <v>630</v>
      </c>
    </row>
    <row r="466" spans="1:25">
      <c r="A466" s="1" t="s">
        <v>257</v>
      </c>
      <c r="B466" s="1" t="s">
        <v>40</v>
      </c>
      <c r="C466" s="1" t="s">
        <v>186</v>
      </c>
      <c r="D466" s="1" t="s">
        <v>1</v>
      </c>
      <c r="E466" s="1" t="s">
        <v>2</v>
      </c>
      <c r="F466" s="1">
        <v>946</v>
      </c>
      <c r="G466" s="1" t="s">
        <v>15</v>
      </c>
      <c r="H466" s="1" t="s">
        <v>42</v>
      </c>
      <c r="I466" s="1">
        <v>83336</v>
      </c>
      <c r="J466" s="1">
        <v>2026</v>
      </c>
      <c r="K466" s="1">
        <v>1004163</v>
      </c>
      <c r="L466" s="1" t="s">
        <v>16</v>
      </c>
      <c r="M466" s="1" t="s">
        <v>78</v>
      </c>
      <c r="N466" s="1" t="s">
        <v>195</v>
      </c>
      <c r="O466" s="1" t="s">
        <v>196</v>
      </c>
      <c r="P466" s="1" t="s">
        <v>201</v>
      </c>
      <c r="Q466" s="1" t="s">
        <v>179</v>
      </c>
      <c r="R466" s="1" t="s">
        <v>242</v>
      </c>
      <c r="S466" s="1" t="s">
        <v>190</v>
      </c>
      <c r="T466" s="2" t="s">
        <v>198</v>
      </c>
      <c r="U466" s="9">
        <v>0</v>
      </c>
      <c r="V466" s="7">
        <v>6381220</v>
      </c>
      <c r="W466" s="7">
        <f t="shared" si="162"/>
        <v>9571830</v>
      </c>
      <c r="X466" s="7">
        <f t="shared" si="163"/>
        <v>15953050</v>
      </c>
      <c r="Y466" s="2" t="s">
        <v>1102</v>
      </c>
    </row>
    <row r="467" spans="1:25">
      <c r="A467" s="1" t="s">
        <v>257</v>
      </c>
      <c r="B467" s="1" t="s">
        <v>40</v>
      </c>
      <c r="C467" s="1" t="s">
        <v>186</v>
      </c>
      <c r="D467" s="1" t="s">
        <v>1</v>
      </c>
      <c r="E467" s="1" t="s">
        <v>2</v>
      </c>
      <c r="F467" s="1">
        <v>946</v>
      </c>
      <c r="G467" s="1" t="s">
        <v>15</v>
      </c>
      <c r="H467" s="1" t="s">
        <v>42</v>
      </c>
      <c r="I467" s="1">
        <v>83695</v>
      </c>
      <c r="J467" s="1">
        <v>2026</v>
      </c>
      <c r="K467" s="1">
        <v>1004163</v>
      </c>
      <c r="L467" s="1" t="s">
        <v>16</v>
      </c>
      <c r="M467" s="1" t="s">
        <v>78</v>
      </c>
      <c r="N467" s="1" t="s">
        <v>195</v>
      </c>
      <c r="O467" s="1" t="s">
        <v>196</v>
      </c>
      <c r="P467" s="1" t="s">
        <v>223</v>
      </c>
      <c r="Q467" s="1" t="s">
        <v>179</v>
      </c>
      <c r="R467" s="1" t="s">
        <v>242</v>
      </c>
      <c r="S467" s="1" t="s">
        <v>190</v>
      </c>
      <c r="T467" s="2" t="s">
        <v>198</v>
      </c>
      <c r="U467" s="9">
        <v>0</v>
      </c>
      <c r="V467" s="7">
        <v>6381220</v>
      </c>
      <c r="W467" s="7">
        <f t="shared" si="162"/>
        <v>9571830</v>
      </c>
      <c r="X467" s="7">
        <f t="shared" si="163"/>
        <v>15953050</v>
      </c>
      <c r="Y467" s="2" t="s">
        <v>1103</v>
      </c>
    </row>
    <row r="468" spans="1:25">
      <c r="A468" s="1" t="s">
        <v>257</v>
      </c>
      <c r="B468" s="1" t="s">
        <v>40</v>
      </c>
      <c r="C468" s="1" t="s">
        <v>186</v>
      </c>
      <c r="D468" s="1" t="s">
        <v>1</v>
      </c>
      <c r="E468" s="1" t="s">
        <v>2</v>
      </c>
      <c r="F468" s="1">
        <v>946</v>
      </c>
      <c r="G468" s="1" t="s">
        <v>15</v>
      </c>
      <c r="H468" s="1" t="s">
        <v>42</v>
      </c>
      <c r="I468" s="1">
        <v>83658</v>
      </c>
      <c r="J468" s="1">
        <v>2026</v>
      </c>
      <c r="K468" s="1">
        <v>1004163</v>
      </c>
      <c r="L468" s="1" t="s">
        <v>16</v>
      </c>
      <c r="M468" s="1" t="s">
        <v>78</v>
      </c>
      <c r="N468" s="1" t="s">
        <v>195</v>
      </c>
      <c r="O468" s="1" t="s">
        <v>196</v>
      </c>
      <c r="P468" s="1" t="s">
        <v>223</v>
      </c>
      <c r="Q468" s="1" t="s">
        <v>179</v>
      </c>
      <c r="R468" s="1" t="s">
        <v>242</v>
      </c>
      <c r="S468" s="1" t="s">
        <v>190</v>
      </c>
      <c r="T468" s="2" t="s">
        <v>111</v>
      </c>
      <c r="U468" s="9">
        <v>0</v>
      </c>
      <c r="V468" s="7">
        <v>0</v>
      </c>
      <c r="W468" s="7">
        <f t="shared" si="162"/>
        <v>0</v>
      </c>
      <c r="X468" s="7">
        <f t="shared" si="163"/>
        <v>0</v>
      </c>
      <c r="Y468" s="2" t="s">
        <v>644</v>
      </c>
    </row>
    <row r="469" spans="1:25">
      <c r="A469" s="1" t="s">
        <v>257</v>
      </c>
      <c r="B469" s="1" t="s">
        <v>40</v>
      </c>
      <c r="C469" s="1" t="s">
        <v>186</v>
      </c>
      <c r="D469" s="1" t="s">
        <v>1</v>
      </c>
      <c r="E469" s="1" t="s">
        <v>2</v>
      </c>
      <c r="F469" s="1">
        <v>946</v>
      </c>
      <c r="G469" s="1" t="s">
        <v>15</v>
      </c>
      <c r="H469" s="1" t="s">
        <v>42</v>
      </c>
      <c r="I469" s="1">
        <v>83668</v>
      </c>
      <c r="J469" s="1">
        <v>2026</v>
      </c>
      <c r="K469" s="1">
        <v>1004163</v>
      </c>
      <c r="L469" s="1" t="s">
        <v>16</v>
      </c>
      <c r="M469" s="1" t="s">
        <v>78</v>
      </c>
      <c r="N469" s="1" t="s">
        <v>195</v>
      </c>
      <c r="O469" s="1" t="s">
        <v>196</v>
      </c>
      <c r="P469" s="1" t="s">
        <v>223</v>
      </c>
      <c r="Q469" s="1" t="s">
        <v>179</v>
      </c>
      <c r="R469" s="1" t="s">
        <v>242</v>
      </c>
      <c r="S469" s="1" t="s">
        <v>190</v>
      </c>
      <c r="T469" s="2" t="s">
        <v>163</v>
      </c>
      <c r="U469" s="9">
        <v>0</v>
      </c>
      <c r="V469" s="7">
        <v>626278</v>
      </c>
      <c r="W469" s="7">
        <f t="shared" si="162"/>
        <v>939417</v>
      </c>
      <c r="X469" s="7">
        <f t="shared" si="163"/>
        <v>1565695</v>
      </c>
      <c r="Y469" s="2" t="s">
        <v>244</v>
      </c>
    </row>
    <row r="470" spans="1:25">
      <c r="A470" s="1" t="s">
        <v>257</v>
      </c>
      <c r="B470" s="1" t="s">
        <v>40</v>
      </c>
      <c r="C470" s="1" t="s">
        <v>186</v>
      </c>
      <c r="D470" s="1" t="s">
        <v>1</v>
      </c>
      <c r="E470" s="1" t="s">
        <v>2</v>
      </c>
      <c r="F470" s="1">
        <v>946</v>
      </c>
      <c r="G470" s="1" t="s">
        <v>15</v>
      </c>
      <c r="H470" s="1" t="s">
        <v>42</v>
      </c>
      <c r="I470" s="1">
        <v>83693</v>
      </c>
      <c r="J470" s="1">
        <v>2026</v>
      </c>
      <c r="K470" s="1">
        <v>1004163</v>
      </c>
      <c r="L470" s="1" t="s">
        <v>16</v>
      </c>
      <c r="M470" s="1" t="s">
        <v>78</v>
      </c>
      <c r="N470" s="1" t="s">
        <v>195</v>
      </c>
      <c r="O470" s="1" t="s">
        <v>196</v>
      </c>
      <c r="P470" s="1" t="s">
        <v>223</v>
      </c>
      <c r="Q470" s="1" t="s">
        <v>179</v>
      </c>
      <c r="R470" s="1" t="s">
        <v>242</v>
      </c>
      <c r="S470" s="1" t="s">
        <v>190</v>
      </c>
      <c r="T470" s="2" t="s">
        <v>111</v>
      </c>
      <c r="U470" s="9">
        <v>0</v>
      </c>
      <c r="V470" s="7">
        <v>0</v>
      </c>
      <c r="W470" s="7">
        <f t="shared" si="162"/>
        <v>0</v>
      </c>
      <c r="X470" s="7">
        <f t="shared" si="163"/>
        <v>0</v>
      </c>
      <c r="Y470" s="2" t="s">
        <v>652</v>
      </c>
    </row>
    <row r="471" spans="1:25">
      <c r="A471" s="1" t="s">
        <v>257</v>
      </c>
      <c r="B471" s="1" t="s">
        <v>40</v>
      </c>
      <c r="C471" s="1" t="s">
        <v>186</v>
      </c>
      <c r="D471" s="1" t="s">
        <v>1</v>
      </c>
      <c r="E471" s="1" t="s">
        <v>2</v>
      </c>
      <c r="F471" s="1">
        <v>946</v>
      </c>
      <c r="G471" s="1" t="s">
        <v>15</v>
      </c>
      <c r="H471" s="1" t="s">
        <v>42</v>
      </c>
      <c r="I471" s="1">
        <v>83802</v>
      </c>
      <c r="J471" s="1">
        <v>2026</v>
      </c>
      <c r="K471" s="1">
        <v>1004163</v>
      </c>
      <c r="L471" s="1" t="s">
        <v>16</v>
      </c>
      <c r="M471" s="1" t="s">
        <v>78</v>
      </c>
      <c r="N471" s="1" t="s">
        <v>195</v>
      </c>
      <c r="O471" s="1" t="s">
        <v>196</v>
      </c>
      <c r="P471" s="1" t="s">
        <v>223</v>
      </c>
      <c r="Q471" s="1" t="s">
        <v>179</v>
      </c>
      <c r="R471" s="1" t="s">
        <v>242</v>
      </c>
      <c r="S471" s="1" t="s">
        <v>190</v>
      </c>
      <c r="T471" s="2" t="s">
        <v>583</v>
      </c>
      <c r="U471" s="9">
        <v>0</v>
      </c>
      <c r="V471" s="7">
        <v>0</v>
      </c>
      <c r="W471" s="7">
        <f t="shared" si="162"/>
        <v>0</v>
      </c>
      <c r="X471" s="7">
        <f t="shared" si="163"/>
        <v>0</v>
      </c>
      <c r="Y471" s="2" t="s">
        <v>1104</v>
      </c>
    </row>
    <row r="472" spans="1:25">
      <c r="A472" s="1" t="s">
        <v>257</v>
      </c>
      <c r="B472" s="1" t="s">
        <v>1105</v>
      </c>
      <c r="C472" s="1" t="s">
        <v>1105</v>
      </c>
      <c r="D472" s="1" t="s">
        <v>1</v>
      </c>
      <c r="E472" s="1" t="s">
        <v>2</v>
      </c>
      <c r="F472" s="1">
        <v>4841</v>
      </c>
      <c r="G472" s="1" t="s">
        <v>3</v>
      </c>
      <c r="H472" s="1" t="s">
        <v>42</v>
      </c>
      <c r="I472" s="1">
        <v>23535</v>
      </c>
      <c r="J472" s="1">
        <v>2023</v>
      </c>
      <c r="K472" s="1">
        <v>1006351</v>
      </c>
      <c r="L472" s="1" t="s">
        <v>16</v>
      </c>
      <c r="M472" s="1" t="s">
        <v>69</v>
      </c>
      <c r="N472" s="1" t="s">
        <v>301</v>
      </c>
      <c r="O472" s="1" t="s">
        <v>1046</v>
      </c>
      <c r="P472" s="1" t="s">
        <v>1106</v>
      </c>
      <c r="Q472" s="1" t="s">
        <v>1105</v>
      </c>
      <c r="R472" s="1" t="s">
        <v>1107</v>
      </c>
      <c r="S472" s="1" t="s">
        <v>1108</v>
      </c>
      <c r="T472" s="2" t="s">
        <v>12</v>
      </c>
      <c r="U472" s="9">
        <v>5968327.7300000004</v>
      </c>
      <c r="V472" s="7">
        <v>0</v>
      </c>
      <c r="W472" s="7">
        <f>+V472/40*60</f>
        <v>0</v>
      </c>
      <c r="X472" s="7">
        <f>+U472+V472+W472</f>
        <v>5968327.7300000004</v>
      </c>
      <c r="Y472" s="2" t="s">
        <v>1109</v>
      </c>
    </row>
    <row r="473" spans="1:25">
      <c r="A473" s="1" t="s">
        <v>257</v>
      </c>
      <c r="B473" s="1" t="s">
        <v>1105</v>
      </c>
      <c r="C473" s="1" t="s">
        <v>1105</v>
      </c>
      <c r="D473" s="1" t="s">
        <v>1</v>
      </c>
      <c r="E473" s="1" t="s">
        <v>2</v>
      </c>
      <c r="F473" s="1">
        <v>4841</v>
      </c>
      <c r="G473" s="1" t="s">
        <v>3</v>
      </c>
      <c r="H473" s="1" t="s">
        <v>42</v>
      </c>
      <c r="I473" s="1">
        <v>23299</v>
      </c>
      <c r="J473" s="1">
        <v>2021</v>
      </c>
      <c r="K473" s="1">
        <v>1006014</v>
      </c>
      <c r="L473" s="1" t="s">
        <v>16</v>
      </c>
      <c r="M473" s="1" t="s">
        <v>267</v>
      </c>
      <c r="N473" s="1" t="s">
        <v>56</v>
      </c>
      <c r="O473" s="1" t="s">
        <v>554</v>
      </c>
      <c r="P473" s="1" t="s">
        <v>1110</v>
      </c>
      <c r="Q473" s="1" t="s">
        <v>1111</v>
      </c>
      <c r="R473" s="1" t="s">
        <v>1107</v>
      </c>
      <c r="S473" s="1" t="s">
        <v>1112</v>
      </c>
      <c r="T473" s="2" t="s">
        <v>12</v>
      </c>
      <c r="U473" s="9">
        <v>3605042.02</v>
      </c>
      <c r="V473" s="7">
        <v>0</v>
      </c>
      <c r="W473" s="7">
        <f>+V473/58*42</f>
        <v>0</v>
      </c>
      <c r="X473" s="7">
        <f>+U473+V473+W473</f>
        <v>3605042.02</v>
      </c>
      <c r="Y473" s="2" t="s">
        <v>1113</v>
      </c>
    </row>
    <row r="474" spans="1:25">
      <c r="A474" s="1" t="s">
        <v>257</v>
      </c>
      <c r="B474" s="1" t="s">
        <v>245</v>
      </c>
      <c r="C474" s="1" t="s">
        <v>245</v>
      </c>
      <c r="D474" s="1" t="s">
        <v>1</v>
      </c>
      <c r="E474" s="1" t="s">
        <v>2</v>
      </c>
      <c r="F474" s="1">
        <v>4841</v>
      </c>
      <c r="G474" s="1" t="s">
        <v>3</v>
      </c>
      <c r="H474" s="1" t="s">
        <v>42</v>
      </c>
      <c r="I474" s="1">
        <v>30942</v>
      </c>
      <c r="J474" s="1">
        <v>2023</v>
      </c>
      <c r="K474" s="1">
        <v>1008809</v>
      </c>
      <c r="L474" s="1" t="s">
        <v>16</v>
      </c>
      <c r="M474" s="1" t="s">
        <v>6</v>
      </c>
      <c r="N474" s="1" t="s">
        <v>69</v>
      </c>
      <c r="O474" s="1" t="s">
        <v>1115</v>
      </c>
      <c r="P474" s="1" t="s">
        <v>1116</v>
      </c>
      <c r="Q474" s="1" t="s">
        <v>250</v>
      </c>
      <c r="R474" s="1" t="s">
        <v>1114</v>
      </c>
      <c r="S474" s="1" t="s">
        <v>1117</v>
      </c>
      <c r="T474" s="2" t="s">
        <v>100</v>
      </c>
      <c r="U474" s="9">
        <v>10000000</v>
      </c>
      <c r="V474" s="7">
        <v>5800000</v>
      </c>
      <c r="W474" s="7">
        <f>+V474/58*42</f>
        <v>4200000</v>
      </c>
      <c r="X474" s="7">
        <f>+U474+V474+W474</f>
        <v>20000000</v>
      </c>
      <c r="Y474" s="2" t="s">
        <v>1118</v>
      </c>
    </row>
    <row r="475" spans="1:25">
      <c r="A475" s="1" t="s">
        <v>257</v>
      </c>
      <c r="B475" s="1" t="s">
        <v>245</v>
      </c>
      <c r="C475" s="1" t="s">
        <v>245</v>
      </c>
      <c r="D475" s="1" t="s">
        <v>1</v>
      </c>
      <c r="E475" s="1" t="s">
        <v>2</v>
      </c>
      <c r="F475" s="1">
        <v>946</v>
      </c>
      <c r="G475" s="1" t="s">
        <v>15</v>
      </c>
      <c r="H475" s="1" t="s">
        <v>42</v>
      </c>
      <c r="I475" s="1">
        <v>32297</v>
      </c>
      <c r="J475" s="1">
        <v>2025</v>
      </c>
      <c r="K475" s="1">
        <v>1009324</v>
      </c>
      <c r="L475" s="1" t="s">
        <v>16</v>
      </c>
      <c r="M475" s="1" t="s">
        <v>24</v>
      </c>
      <c r="N475" s="1" t="s">
        <v>756</v>
      </c>
      <c r="O475" s="1" t="s">
        <v>1119</v>
      </c>
      <c r="P475" s="1" t="s">
        <v>1120</v>
      </c>
      <c r="Q475" s="1" t="s">
        <v>250</v>
      </c>
      <c r="R475" s="1" t="s">
        <v>254</v>
      </c>
      <c r="S475" s="1" t="s">
        <v>1117</v>
      </c>
      <c r="T475" s="2" t="s">
        <v>100</v>
      </c>
      <c r="U475" s="9">
        <v>15000000</v>
      </c>
      <c r="V475" s="7">
        <v>8700000</v>
      </c>
      <c r="W475" s="7">
        <f t="shared" ref="W475:W479" si="164">+V475/58*42</f>
        <v>6300000</v>
      </c>
      <c r="X475" s="7">
        <f t="shared" ref="X475:X479" si="165">+U475+V475+W475</f>
        <v>30000000</v>
      </c>
      <c r="Y475" s="2" t="s">
        <v>1121</v>
      </c>
    </row>
    <row r="476" spans="1:25">
      <c r="A476" s="1" t="s">
        <v>257</v>
      </c>
      <c r="B476" s="1" t="s">
        <v>245</v>
      </c>
      <c r="C476" s="1" t="s">
        <v>245</v>
      </c>
      <c r="D476" s="1" t="s">
        <v>1</v>
      </c>
      <c r="E476" s="1" t="s">
        <v>2</v>
      </c>
      <c r="F476" s="1">
        <v>946</v>
      </c>
      <c r="G476" s="1" t="s">
        <v>15</v>
      </c>
      <c r="H476" s="1" t="s">
        <v>42</v>
      </c>
      <c r="I476" s="1">
        <v>32298</v>
      </c>
      <c r="J476" s="1">
        <v>2025</v>
      </c>
      <c r="K476" s="1">
        <v>1009324</v>
      </c>
      <c r="L476" s="1" t="s">
        <v>16</v>
      </c>
      <c r="M476" s="1" t="s">
        <v>756</v>
      </c>
      <c r="N476" s="1" t="s">
        <v>17</v>
      </c>
      <c r="O476" s="1" t="s">
        <v>1122</v>
      </c>
      <c r="P476" s="1" t="s">
        <v>1120</v>
      </c>
      <c r="Q476" s="1" t="s">
        <v>250</v>
      </c>
      <c r="R476" s="1" t="s">
        <v>254</v>
      </c>
      <c r="S476" s="1" t="s">
        <v>1117</v>
      </c>
      <c r="T476" s="2" t="s">
        <v>100</v>
      </c>
      <c r="U476" s="9">
        <v>15000000</v>
      </c>
      <c r="V476" s="7">
        <v>8700000</v>
      </c>
      <c r="W476" s="7">
        <f t="shared" si="164"/>
        <v>6300000</v>
      </c>
      <c r="X476" s="7">
        <f t="shared" si="165"/>
        <v>30000000</v>
      </c>
      <c r="Y476" s="2" t="s">
        <v>1123</v>
      </c>
    </row>
    <row r="477" spans="1:25">
      <c r="A477" s="1" t="s">
        <v>257</v>
      </c>
      <c r="B477" s="1" t="s">
        <v>245</v>
      </c>
      <c r="C477" s="1" t="s">
        <v>245</v>
      </c>
      <c r="D477" s="1" t="s">
        <v>1</v>
      </c>
      <c r="E477" s="1" t="s">
        <v>2</v>
      </c>
      <c r="F477" s="1">
        <v>946</v>
      </c>
      <c r="G477" s="1" t="s">
        <v>15</v>
      </c>
      <c r="H477" s="1" t="s">
        <v>42</v>
      </c>
      <c r="I477" s="1">
        <v>31955</v>
      </c>
      <c r="J477" s="1">
        <v>2024</v>
      </c>
      <c r="K477" s="1">
        <v>1009324</v>
      </c>
      <c r="L477" s="1" t="s">
        <v>16</v>
      </c>
      <c r="M477" s="1" t="s">
        <v>756</v>
      </c>
      <c r="N477" s="1" t="s">
        <v>17</v>
      </c>
      <c r="O477" s="1" t="s">
        <v>1124</v>
      </c>
      <c r="P477" s="1" t="s">
        <v>897</v>
      </c>
      <c r="Q477" s="1" t="s">
        <v>250</v>
      </c>
      <c r="R477" s="1" t="s">
        <v>254</v>
      </c>
      <c r="S477" s="1" t="s">
        <v>1117</v>
      </c>
      <c r="T477" s="2" t="s">
        <v>12</v>
      </c>
      <c r="U477" s="9">
        <v>30000000</v>
      </c>
      <c r="V477" s="7">
        <v>0</v>
      </c>
      <c r="W477" s="7">
        <f t="shared" si="164"/>
        <v>0</v>
      </c>
      <c r="X477" s="7">
        <f t="shared" si="165"/>
        <v>30000000</v>
      </c>
      <c r="Y477" s="2" t="s">
        <v>1125</v>
      </c>
    </row>
    <row r="478" spans="1:25">
      <c r="A478" s="1" t="s">
        <v>257</v>
      </c>
      <c r="B478" s="1" t="s">
        <v>245</v>
      </c>
      <c r="C478" s="1" t="s">
        <v>245</v>
      </c>
      <c r="D478" s="1" t="s">
        <v>1</v>
      </c>
      <c r="E478" s="1" t="s">
        <v>2</v>
      </c>
      <c r="F478" s="1">
        <v>946</v>
      </c>
      <c r="G478" s="1" t="s">
        <v>15</v>
      </c>
      <c r="H478" s="1" t="s">
        <v>42</v>
      </c>
      <c r="I478" s="1">
        <v>32117</v>
      </c>
      <c r="J478" s="1">
        <v>2024</v>
      </c>
      <c r="K478" s="1">
        <v>1009324</v>
      </c>
      <c r="L478" s="1" t="s">
        <v>16</v>
      </c>
      <c r="M478" s="1" t="s">
        <v>17</v>
      </c>
      <c r="N478" s="1" t="s">
        <v>1126</v>
      </c>
      <c r="O478" s="1" t="s">
        <v>1127</v>
      </c>
      <c r="P478" s="1" t="s">
        <v>1128</v>
      </c>
      <c r="Q478" s="1" t="s">
        <v>250</v>
      </c>
      <c r="R478" s="1" t="s">
        <v>254</v>
      </c>
      <c r="S478" s="1" t="s">
        <v>1117</v>
      </c>
      <c r="T478" s="2" t="s">
        <v>100</v>
      </c>
      <c r="U478" s="9">
        <v>165000000</v>
      </c>
      <c r="V478" s="7">
        <v>95700000</v>
      </c>
      <c r="W478" s="7">
        <f t="shared" si="164"/>
        <v>69300000</v>
      </c>
      <c r="X478" s="7">
        <f t="shared" si="165"/>
        <v>330000000</v>
      </c>
      <c r="Y478" s="2" t="s">
        <v>1129</v>
      </c>
    </row>
    <row r="479" spans="1:25">
      <c r="A479" s="1" t="s">
        <v>257</v>
      </c>
      <c r="B479" s="1" t="s">
        <v>245</v>
      </c>
      <c r="C479" s="1" t="s">
        <v>245</v>
      </c>
      <c r="D479" s="1" t="s">
        <v>1</v>
      </c>
      <c r="E479" s="1" t="s">
        <v>2</v>
      </c>
      <c r="F479" s="1">
        <v>946</v>
      </c>
      <c r="G479" s="1" t="s">
        <v>15</v>
      </c>
      <c r="H479" s="1" t="s">
        <v>42</v>
      </c>
      <c r="I479" s="1">
        <v>32296</v>
      </c>
      <c r="J479" s="1">
        <v>2025</v>
      </c>
      <c r="K479" s="1">
        <v>1009324</v>
      </c>
      <c r="L479" s="1" t="s">
        <v>16</v>
      </c>
      <c r="M479" s="1" t="s">
        <v>24</v>
      </c>
      <c r="N479" s="1" t="s">
        <v>756</v>
      </c>
      <c r="O479" s="1" t="s">
        <v>1130</v>
      </c>
      <c r="P479" s="1" t="s">
        <v>1120</v>
      </c>
      <c r="Q479" s="1" t="s">
        <v>250</v>
      </c>
      <c r="R479" s="1" t="s">
        <v>254</v>
      </c>
      <c r="S479" s="1" t="s">
        <v>1117</v>
      </c>
      <c r="T479" s="2" t="s">
        <v>100</v>
      </c>
      <c r="U479" s="9">
        <v>15000000</v>
      </c>
      <c r="V479" s="7">
        <v>8700000</v>
      </c>
      <c r="W479" s="7">
        <f t="shared" si="164"/>
        <v>6300000</v>
      </c>
      <c r="X479" s="7">
        <f t="shared" si="165"/>
        <v>30000000</v>
      </c>
      <c r="Y479" s="2" t="s">
        <v>1131</v>
      </c>
    </row>
  </sheetData>
  <autoFilter ref="A5:Z479" xr:uid="{00000000-0009-0000-0000-000000000000}"/>
  <mergeCells count="3">
    <mergeCell ref="A2:E2"/>
    <mergeCell ref="A3:E3"/>
    <mergeCell ref="A4:E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450C93D4-C28F-420A-9AAC-642C1F7F728D}"/>
</file>

<file path=customXml/itemProps2.xml><?xml version="1.0" encoding="utf-8"?>
<ds:datastoreItem xmlns:ds="http://schemas.openxmlformats.org/officeDocument/2006/customXml" ds:itemID="{C73FF704-FD09-49A2-BFB5-FA32A1EE4D3D}"/>
</file>

<file path=customXml/itemProps3.xml><?xml version="1.0" encoding="utf-8"?>
<ds:datastoreItem xmlns:ds="http://schemas.openxmlformats.org/officeDocument/2006/customXml" ds:itemID="{8451654A-D1AA-4F56-BDC2-C55410AB2FA1}"/>
</file>

<file path=customXml/itemProps4.xml><?xml version="1.0" encoding="utf-8"?>
<ds:datastoreItem xmlns:ds="http://schemas.openxmlformats.org/officeDocument/2006/customXml" ds:itemID="{0F4A9662-8E73-49EC-BABC-CE1E293E08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Siniestros por Fecha</vt:lpstr>
      <vt:lpstr>'Siniestros por Fecha'!C_\Users\TRASLA_1\AppData\Local\Temp\2037\SisInfoData125435904.tmp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HEIDYN FARIDE TRASLAVIÑA AVILA</dc:creator>
  <cp:lastModifiedBy>María Fernanda Martínez León</cp:lastModifiedBy>
  <dcterms:created xsi:type="dcterms:W3CDTF">2026-09-15T23:33:00Z</dcterms:created>
  <dcterms:modified xsi:type="dcterms:W3CDTF">2026-09-16T14:31:22Z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</Properties>
</file>