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CMDELGADO\Desktop\LP GENERALES\5. Enviados a la entidad ajustados 24-09-2026\"/>
    </mc:Choice>
  </mc:AlternateContent>
  <xr:revisionPtr revIDLastSave="0" documentId="13_ncr:1_{88832129-D3CD-428D-AD03-964D00C98689}" xr6:coauthVersionLast="47" xr6:coauthVersionMax="47" xr10:uidLastSave="{00000000-0000-0000-0000-000000000000}"/>
  <bookViews>
    <workbookView xWindow="-120" yWindow="-120" windowWidth="38640" windowHeight="15720" activeTab="3" xr2:uid="{00000000-000D-0000-FFFF-FFFF00000000}"/>
  </bookViews>
  <sheets>
    <sheet name="G1. CALIF. DEDUCIBLES TRDM" sheetId="18" r:id="rId1"/>
    <sheet name="G1. CALIF. DEDUCIBLES MANEJO" sheetId="15" r:id="rId2"/>
    <sheet name="G2. CALIF DEDUCIBLES IRF" sheetId="19" r:id="rId3"/>
    <sheet name="G3- RIESGO CYBER" sheetId="11" r:id="rId4"/>
  </sheets>
  <externalReferences>
    <externalReference r:id="rId5"/>
  </externalReferences>
  <definedNames>
    <definedName name="_xlnm.Print_Area" localSheetId="0">'G1. CALIF. DEDUCIBLES TRDM'!$A$1:$K$112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8" l="1"/>
  <c r="F27" i="15"/>
  <c r="C13" i="15"/>
  <c r="J13" i="15"/>
  <c r="J13" i="11"/>
  <c r="C13" i="11"/>
  <c r="C12" i="11"/>
  <c r="C10" i="11"/>
  <c r="B2" i="19"/>
  <c r="J9" i="19"/>
  <c r="C10" i="19"/>
  <c r="J10" i="19"/>
  <c r="C12" i="19"/>
  <c r="J12" i="19"/>
  <c r="C13" i="19"/>
  <c r="J13" i="19"/>
  <c r="E22" i="19"/>
  <c r="J12" i="18" l="1"/>
  <c r="C13" i="18"/>
  <c r="J65" i="15" l="1"/>
  <c r="J34" i="19" s="1"/>
  <c r="J36" i="11"/>
  <c r="J9" i="11"/>
  <c r="B2" i="11"/>
  <c r="B2" i="15"/>
  <c r="J9" i="15"/>
  <c r="C9" i="15"/>
  <c r="J10" i="18"/>
  <c r="C10" i="18"/>
  <c r="C12" i="18" s="1"/>
  <c r="J10" i="11" l="1"/>
  <c r="J12" i="11" s="1"/>
  <c r="E25" i="11"/>
  <c r="C10" i="15" l="1"/>
  <c r="C12" i="15" s="1"/>
  <c r="J10" i="15"/>
  <c r="J12" i="15" s="1"/>
</calcChain>
</file>

<file path=xl/sharedStrings.xml><?xml version="1.0" encoding="utf-8"?>
<sst xmlns="http://schemas.openxmlformats.org/spreadsheetml/2006/main" count="440" uniqueCount="173">
  <si>
    <r>
      <t>By: Ti</t>
    </r>
    <r>
      <rPr>
        <i/>
        <sz val="10"/>
        <rFont val="Comic Sans MS"/>
        <family val="4"/>
      </rPr>
      <t>ger</t>
    </r>
  </si>
  <si>
    <t>OBJETO DEL SEGURO</t>
  </si>
  <si>
    <t>INFORMACIÓN GENERAL:</t>
  </si>
  <si>
    <t>NIT.</t>
  </si>
  <si>
    <t>CRITERIOS DE EVALUACIÓN:</t>
  </si>
  <si>
    <t>GRUPO No. 1</t>
  </si>
  <si>
    <t>1. PÓLIZA DE SEGURO DE TODO RIESGO DAÑOS MATERIALES COMBINADOS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</si>
  <si>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</si>
  <si>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</si>
  <si>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</si>
  <si>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</si>
  <si>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</si>
  <si>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</si>
  <si>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</si>
  <si>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</si>
  <si>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</si>
  <si>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</si>
  <si>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</si>
  <si>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</si>
  <si>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</si>
  <si>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r>
      <t>PUNTAJE</t>
    </r>
    <r>
      <rPr>
        <b/>
        <u/>
        <sz val="12"/>
        <color rgb="FFFF0000"/>
        <rFont val="Arial Narrow"/>
        <family val="2"/>
      </rPr>
      <t xml:space="preserve"> SOBRE EL VALOR DE LA PERDIDA</t>
    </r>
  </si>
  <si>
    <t>Sin deducible</t>
  </si>
  <si>
    <t>3,00 Puntos</t>
  </si>
  <si>
    <t>Superior a 0,0% y hasta 0,2%</t>
  </si>
  <si>
    <t>Superior a 0,2% y hasta 0,4%</t>
  </si>
  <si>
    <t>Superior a 0,4% y hasta 0,6%</t>
  </si>
  <si>
    <t>Superior a 0,6% y hasta 0,8%</t>
  </si>
  <si>
    <t xml:space="preserve">Superior a 0,8% y hasta 1,0% </t>
  </si>
  <si>
    <t>2,00 Puntos</t>
  </si>
  <si>
    <r>
      <t xml:space="preserve">PUNTAJE </t>
    </r>
    <r>
      <rPr>
        <b/>
        <u/>
        <sz val="12"/>
        <color rgb="FFFF0000"/>
        <rFont val="Arial Narrow"/>
        <family val="2"/>
      </rPr>
      <t>SOBRE EL VALOR DE LA PERDIDA</t>
    </r>
  </si>
  <si>
    <t>1,00 Puntos</t>
  </si>
  <si>
    <t>0,50 Puntos</t>
  </si>
  <si>
    <t>0,00 Puntos</t>
  </si>
  <si>
    <t>Para efectos de la evaluación, se tendrán los siguientes ítems y puntajes:</t>
  </si>
  <si>
    <t>8,00 Puntos</t>
  </si>
  <si>
    <t>Superior a 4,0% y hasta 6,0%</t>
  </si>
  <si>
    <t xml:space="preserve">Superior a 10,0% </t>
  </si>
  <si>
    <t xml:space="preserve">Superior a 1,0% </t>
  </si>
  <si>
    <t>TODA Y CADA PÉRDIDA</t>
  </si>
  <si>
    <t>1- TODA Y CADA PÉRDIDA</t>
  </si>
  <si>
    <t>10,00 Puntos</t>
  </si>
  <si>
    <t>5,00 Puntos</t>
  </si>
  <si>
    <t>1-  TODA Y CADA PÉRDIDA: Diez (10) puntos</t>
  </si>
  <si>
    <t>0,25 Puntos</t>
  </si>
  <si>
    <t>SIN DEDUCIBLE</t>
  </si>
  <si>
    <r>
      <t xml:space="preserve">PUNTAJE SOBRE </t>
    </r>
    <r>
      <rPr>
        <b/>
        <u/>
        <sz val="12"/>
        <color rgb="FFFF0000"/>
        <rFont val="Arial Narrow"/>
        <family val="2"/>
      </rPr>
      <t>VALOR ASEGURABLE</t>
    </r>
    <r>
      <rPr>
        <b/>
        <sz val="12"/>
        <color rgb="FFFF0000"/>
        <rFont val="Arial Narrow"/>
        <family val="2"/>
      </rPr>
      <t xml:space="preserve"> del ítem afectado dentro del predio asegurado</t>
    </r>
  </si>
  <si>
    <t>ACTOS MAL INTENCIONADOS DE TERCEROS ASONADA, MOTÍN, CONMOCIÓN CIVIL O POPULAR Y HUELGA (INCLUIDO TERRORISMO Y SABOTAJE).</t>
  </si>
  <si>
    <t>Superior a 0,0% y hasta 2,0%</t>
  </si>
  <si>
    <t>Superior a 2,0% y hasta 4,0%</t>
  </si>
  <si>
    <t>Superior a 6.0% y hasta 8,0%</t>
  </si>
  <si>
    <t xml:space="preserve">Superior a 8,0% y hasta 10,0% </t>
  </si>
  <si>
    <t>Superior a 1,00 SMMLV</t>
  </si>
  <si>
    <t>0,10 Puntos</t>
  </si>
  <si>
    <t>3. PÓLIZA DE SEGURO GLOBAL DE MANEJO PARA ENTIDADES OFICIALES</t>
  </si>
  <si>
    <t>Superior a 0,0% y hasta 0,5%</t>
  </si>
  <si>
    <t>Superior a 1,0 SMMLV y hasta 2,00 SMMLV</t>
  </si>
  <si>
    <t>Superior a 2,00 SMMLV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</si>
  <si>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</si>
  <si>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</si>
  <si>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</si>
  <si>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</si>
  <si>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(INDICAR EL DEDUCIBLE OFERTADO)</t>
  </si>
  <si>
    <t>RANGO DEL DEDUCIBLES PORCENTUAL</t>
  </si>
  <si>
    <t>RANGO DEL DEDUCIBLES MÍNIMOS</t>
  </si>
  <si>
    <t>RANGO DE DEDUCIBLES PORCENTUAL</t>
  </si>
  <si>
    <t>RANGO DE DEDUCIBLES EN COL$</t>
  </si>
  <si>
    <t>TERREMOTO, TEMBLOR, ERUPCION VOLCANICA:</t>
  </si>
  <si>
    <t xml:space="preserve">DEMÁS EVENTOS Y/O AMPAROS </t>
  </si>
  <si>
    <t>TERREMOTO, TEMBLOR Y/O ERUPCIÓN VOLCÁNICA:</t>
  </si>
  <si>
    <t>1-  TERREMOTO, TEMBLOR Y/O ERUPCIÓN VOLCÁNICA:Dos (2) puntos</t>
  </si>
  <si>
    <t>1,95 Puntos</t>
  </si>
  <si>
    <t>1,90 Puntos</t>
  </si>
  <si>
    <t>1,85 Puntos</t>
  </si>
  <si>
    <t>1,80 Puntos</t>
  </si>
  <si>
    <t>1,75 Puntos</t>
  </si>
  <si>
    <r>
      <t>PUNTAJE SOBRE</t>
    </r>
    <r>
      <rPr>
        <b/>
        <sz val="12"/>
        <color rgb="FFC00000"/>
        <rFont val="Arial Narrow"/>
        <family val="2"/>
      </rPr>
      <t xml:space="preserve"> </t>
    </r>
    <r>
      <rPr>
        <b/>
        <u/>
        <sz val="12"/>
        <color rgb="FFFF0000"/>
        <rFont val="Arial Narrow"/>
        <family val="2"/>
      </rPr>
      <t>VALOR ASEGURADO</t>
    </r>
    <r>
      <rPr>
        <b/>
        <sz val="12"/>
        <color rgb="FFFF0000"/>
        <rFont val="Arial Narrow"/>
        <family val="2"/>
      </rPr>
      <t xml:space="preserve"> del ítem afectado dentro del predio asegurado</t>
    </r>
  </si>
  <si>
    <t>1,70 Puntos</t>
  </si>
  <si>
    <t>1,65 Puntos</t>
  </si>
  <si>
    <t>1,60 Puntos</t>
  </si>
  <si>
    <t>1,50 Puntos</t>
  </si>
  <si>
    <t>1,40 Puntos</t>
  </si>
  <si>
    <t>1,30 Puntos</t>
  </si>
  <si>
    <t>2- ACTOS MAL INTENCIONADOS DE TERCEROS ASONADA, MOTÍN, CONMOCIÓN CIVIL O POPULAR Y HUELGA (INCLUIDO TERRORISMO Y SABOTAJE): Cuatro (4) puntos</t>
  </si>
  <si>
    <t>4- DEMÁS EVENTOS Y/O AMPAROS: Dos (2) puntos</t>
  </si>
  <si>
    <t>Superior a 0,0% y hasta 0,25%</t>
  </si>
  <si>
    <t>Superior a 0,25% y hasta 0,50%</t>
  </si>
  <si>
    <t>Superior a 0,50% y hasta 1,00%</t>
  </si>
  <si>
    <t>Superior a 1,00% y hasta 1,50%</t>
  </si>
  <si>
    <t xml:space="preserve">Superior a 1,50% y hasta 2,00% </t>
  </si>
  <si>
    <t xml:space="preserve">Superior a 2,00% </t>
  </si>
  <si>
    <r>
      <t>PREDIO ASEGURADO</t>
    </r>
    <r>
      <rPr>
        <b/>
        <sz val="4"/>
        <rFont val="Arial Narrow"/>
        <family val="2"/>
      </rPr>
      <t xml:space="preserve">
</t>
    </r>
    <r>
      <rPr>
        <sz val="13"/>
        <rFont val="Arial Narrow"/>
        <family val="2"/>
      </rPr>
      <t>Es el sitio de ocurrencia del siniestro donde la Entidad lleva a cabo actividades y en el cual se encuentran contenidos los bienes asegurados, ya sea en uno o varios edificios o a la intemperie, si están diseñados para ello.</t>
    </r>
  </si>
  <si>
    <r>
      <t>ÍTEM AFECTADO</t>
    </r>
    <r>
      <rPr>
        <b/>
        <sz val="4"/>
        <rFont val="Arial Narrow"/>
        <family val="2"/>
      </rPr>
      <t xml:space="preserve">
</t>
    </r>
    <r>
      <rPr>
        <sz val="13"/>
        <rFont val="Arial Narrow"/>
        <family val="2"/>
      </rPr>
      <t>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</si>
  <si>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>VALOR ASEGURADO O ASEGURABLE DEL ITEM AFECTADO DENTRO DEL PREDIO</t>
    </r>
    <r>
      <rPr>
        <b/>
        <sz val="14"/>
        <rFont val="Arial Narrow"/>
        <family val="2"/>
      </rPr>
      <t xml:space="preserve"> ASEGURADO</t>
    </r>
    <r>
      <rPr>
        <b/>
        <sz val="4"/>
        <rFont val="Arial Narrow"/>
        <family val="2"/>
      </rPr>
      <t xml:space="preserve">
</t>
    </r>
    <r>
      <rPr>
        <sz val="4"/>
        <rFont val="Arial Narrow"/>
        <family val="2"/>
      </rPr>
      <t xml:space="preserve">
</t>
    </r>
    <r>
      <rPr>
        <sz val="13"/>
        <rFont val="Arial Narrow"/>
        <family val="2"/>
      </rPr>
      <t>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</si>
  <si>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t>VERSIÓN: SEP 2026</t>
  </si>
  <si>
    <t xml:space="preserve">  - GASTOS POR SERVICIOS DE INFORMÁTICA FORENSE.
  - GASTOS POR ASISTENCIA DE SERVICIOS DE PRIMERA RESPUESTA. 
  - GASTOS DE DEFENSA</t>
  </si>
  <si>
    <t xml:space="preserve">REGISTRADURIA NACIONAL DEL ESTADO CIVIL Y SU FONDO ROTATORIO </t>
  </si>
  <si>
    <r>
      <t xml:space="preserve">Amparar, bajo la modalidad de Todo Riesgo Daños Materiales, las pérdidas, daños materiales o desaparición que sufran los bienes e intereses de propiedad de </t>
    </r>
    <r>
      <rPr>
        <b/>
        <sz val="13"/>
        <color theme="3" tint="-0.499984740745262"/>
        <rFont val="Arial Narrow"/>
        <family val="2"/>
      </rPr>
      <t>REGISTRADURIA NACIONAL DEL ESTADO CIVIL y su FONDO ROTATORIO</t>
    </r>
    <r>
      <rPr>
        <sz val="13"/>
        <color theme="3" tint="-0.499984740745262"/>
        <rFont val="Arial Narrow"/>
        <family val="2"/>
      </rPr>
      <t xml:space="preserve">, así como aquellos por los cuales sean o lleguen a ser legalmente responsables, ubicados en cualquier parte de territorio nacional o internacional, por cualquier causa no expresamente excluida en este Anexo Técnico. Las exclusiones serán taxativas y de interpretación restrictiva.  </t>
    </r>
  </si>
  <si>
    <t xml:space="preserve">FONDO ROTATORIO DE LA REGISTRADURIA NACIONAL DEL ESTADO CIVIL </t>
  </si>
  <si>
    <t xml:space="preserve">REGISTRADURIA NACIONAL DEL ESTADO CIVIL </t>
  </si>
  <si>
    <t>899.999.737-7</t>
  </si>
  <si>
    <t>899.999.040-4</t>
  </si>
  <si>
    <t>1 % del valor sobre el valor asegurable del item afectado dentro del predio, sin mínimo</t>
  </si>
  <si>
    <t>10 % del valor sobre el valor asegurable, Mínimo 1 SMMLV</t>
  </si>
  <si>
    <t xml:space="preserve">DEDUCIBLES ACTUALES  Y MÁXIMOS ACEPTABLES: </t>
  </si>
  <si>
    <t>Actualmente el FONDO ROTATORIO DE LA REGISTRADURIA NACIONAL DEL ESTADO CIVIL, tiene únicamente los siguientes deducibles aplicables:</t>
  </si>
  <si>
    <t>MODULO DE INCENDIO</t>
  </si>
  <si>
    <t>15% del valor sobre el valor asegurable, Mínimo 3 SMMLV</t>
  </si>
  <si>
    <t>2 % del valor sobre el valor asegurable, Mínimo 0,5 SMMLV</t>
  </si>
  <si>
    <t xml:space="preserve">DEFINICIONES 
</t>
  </si>
  <si>
    <t>3-MODULO DE INCENDIO: Dos (2) puntos</t>
  </si>
  <si>
    <t>Superior a 0,50 SMMLV</t>
  </si>
  <si>
    <t>Superior a 0,2 SMMLV y hasta 0,5 SMMLV</t>
  </si>
  <si>
    <t>Superior a 0,0 SMMLV y hasta 0,2 SMMLV</t>
  </si>
  <si>
    <t>Superior a $150.000.000 y hasta $200.000.000</t>
  </si>
  <si>
    <t>Superior a $100.000.000 y hasta $150.000.000</t>
  </si>
  <si>
    <t>Superior a $50.000.000 y hasta $100.000.000</t>
  </si>
  <si>
    <t>Superior a $0 y hasta $50.000.000</t>
  </si>
  <si>
    <t>REGISTRADURÍA NACIONAL DEL ESTADO CIVIL</t>
  </si>
  <si>
    <t>FONDO ROTATORIO DE LA REGISTRADURÍA NACIONAL DEL ESTADO CIVIL</t>
  </si>
  <si>
    <r>
      <t>Amparar bajo las condiciones de la Póliza de Infidelidad de Riesgos Financieros – IRF, las perdidas, daños y gastos en que tenga que incurrir a la R</t>
    </r>
    <r>
      <rPr>
        <b/>
        <sz val="13"/>
        <rFont val="Arial Narrow"/>
        <family val="2"/>
      </rPr>
      <t>EGISTRADURÍA NACIONAL DEL ESTADO CIVIL Y SU FONDO ROTATORIO</t>
    </r>
    <r>
      <rPr>
        <sz val="13"/>
        <rFont val="Arial Narrow"/>
        <family val="2"/>
      </rPr>
      <t>, como consecuencia de los riesgos a que está expuesto en el giro de su actividad, causados por empleados, terceros o en complicidad con éstos.</t>
    </r>
  </si>
  <si>
    <t>GRUPO No. 2</t>
  </si>
  <si>
    <t xml:space="preserve">FORMATO No.  11 EVALUACIÓN DE DEDUCIBLES </t>
  </si>
  <si>
    <r>
      <t xml:space="preserve">Cubrir las pérdidas patrimoniales  y Gastos de Defensa por la eventual responsabilidad de la </t>
    </r>
    <r>
      <rPr>
        <b/>
        <sz val="13"/>
        <rFont val="Arial Narrow"/>
        <family val="2"/>
      </rPr>
      <t>REGISTRADURIA NACIONAL DEL ESTADO CIVIL Y SU FONDO ROTATORIO</t>
    </r>
    <r>
      <rPr>
        <sz val="13"/>
        <rFont val="Arial Narrow"/>
        <family val="2"/>
      </rPr>
      <t>, por pérdidas o daños ocasionados a terceros, y por los daños o pérdidas a sus propios bienes e intereses, derivados de situaciones de riesgo en el manejo de información, que son objeto de la cobertura de la póliza, dentro y fuera del Territorio Nacional.</t>
    </r>
  </si>
  <si>
    <t>REGISTRADURIA NACIONAL DEL ESTADO CIVIL</t>
  </si>
  <si>
    <t>Superior a  $200.000.000</t>
  </si>
  <si>
    <t>TODA Y CADA PÉRDIDA: $200.000.000</t>
  </si>
  <si>
    <t>Actualmente la REGISTRADURIA NACIONAL DEL ESTADO CIVIL tiene únicamente los siguientes deducibles aplicables:</t>
  </si>
  <si>
    <t>GRUPO No. 3</t>
  </si>
  <si>
    <t>9. PÓLIZA DE RIESGO CIBERNÉTICO (RESPONSABILIDAD CIVIL PROTECCIÓN DE DATOS)</t>
  </si>
  <si>
    <t>7. PÓLIZA DE INFIDELIDAD Y RIESGOS FINANCIEROS</t>
  </si>
  <si>
    <t>Actualmente la REGISTRADURÍA NACIONAL DEL ESTADO CIVIL, tiene únicamente los siguientes deducibles aplicables:</t>
  </si>
  <si>
    <t>1% del valor sobre el valor de la pérdida, Mínimo 1 SMMLV</t>
  </si>
  <si>
    <t xml:space="preserve">PERSONAL NO IDENTIFICADO </t>
  </si>
  <si>
    <t>5% del valor sobre el valor de la pérdida, Mínimo 2 SMMLV</t>
  </si>
  <si>
    <t>PERSONAL DE FIRMA ESPECIALIZADA</t>
  </si>
  <si>
    <t>DEDUCIBLES ACTUALES  Y MÁXIMOS ACEPTABLES:</t>
  </si>
  <si>
    <t>CAJAS MENORES</t>
  </si>
  <si>
    <t>Sin Deducible</t>
  </si>
  <si>
    <t>Superior a 0,8% y hasta 1,0%</t>
  </si>
  <si>
    <t>Superior a 0,5% y hasta 0,8%</t>
  </si>
  <si>
    <t>Superior a 0,0 SMMLV y hasta 0,5 SMMLV</t>
  </si>
  <si>
    <t>Superior a 0,5 SMMLV y hasta 1,00 SMMLV</t>
  </si>
  <si>
    <t>1-  TODA Y CADA PÉRDIDA: Cuatro (4) puntos</t>
  </si>
  <si>
    <t>2-  PERSONAL NO IDENTIFICADO: Tres (3) puntos</t>
  </si>
  <si>
    <t>Superior a 0,0% y hasta 1,5%</t>
  </si>
  <si>
    <t>Superior a 1,5% y hasta 3,0%</t>
  </si>
  <si>
    <t>Superior a 3,0% y hasta 5,0%</t>
  </si>
  <si>
    <t xml:space="preserve">Superior a 5,0% </t>
  </si>
  <si>
    <t>Superior a 0,0 SMMLV y hasta 1,00 SMMLV</t>
  </si>
  <si>
    <t>3-  PERSONAL DE FIRMA ESPECIALIZADA: Tres (3) puntos</t>
  </si>
  <si>
    <t>TODA Y CADA PÉRDIDA: $50.000.000</t>
  </si>
  <si>
    <t>Superior a  $50.000.000</t>
  </si>
  <si>
    <t>Superior a $0 y hasta $10.000.000</t>
  </si>
  <si>
    <t>Superior a $10.000.000 y hasta $20.000.000</t>
  </si>
  <si>
    <t>Superior a $20.000.000 y hasta $30.000.000</t>
  </si>
  <si>
    <t>Superior a $30.000.000 y hasta $40.000.000</t>
  </si>
  <si>
    <t>Superior a $40.000.000 y hasta $50.000.000</t>
  </si>
  <si>
    <t>2,50 Puntos</t>
  </si>
  <si>
    <t>Superior a 0,0 SMMLV y hasta 0,25 SMMLV</t>
  </si>
  <si>
    <t>Superior a 0,25 SMMLV y hasta 0,50 SMMLV</t>
  </si>
  <si>
    <t>Superior a 0,50 SMMLV y hasta 0,75 SMMLV</t>
  </si>
  <si>
    <t>Superior a 0,75 SMMLV y hasta 1,00 SMMLV</t>
  </si>
  <si>
    <t>1,25 Puntos</t>
  </si>
  <si>
    <t>0,75 Puntos</t>
  </si>
  <si>
    <t>Superior a 0,0% y hasta 1,0%</t>
  </si>
  <si>
    <t>Superior a 2,0% y hasta 3,0%</t>
  </si>
  <si>
    <t>Superior a 3,0% y hasta 4,0%</t>
  </si>
  <si>
    <t>Superior a 4.0% y hasta 5,0%</t>
  </si>
  <si>
    <t>0,23 Puntos</t>
  </si>
  <si>
    <t>0,20 Puntos</t>
  </si>
  <si>
    <t>0,15 Puntos</t>
  </si>
  <si>
    <r>
      <t xml:space="preserve">Amparar el menoscabo que sufran los fondos, valores  y bienes de propiedad, bajo tenencia, control y/o responsabilidad de la </t>
    </r>
    <r>
      <rPr>
        <b/>
        <sz val="13"/>
        <rFont val="Arial Narrow"/>
        <family val="2"/>
      </rPr>
      <t>REGISTRADURIA NACIONAL DEL ESTADO CIVIL y su FONDO ROTATORIO</t>
    </r>
    <r>
      <rPr>
        <sz val="13"/>
        <rFont val="Arial Narrow"/>
        <family val="2"/>
      </rPr>
      <t>, ocasionado por empleados, funcionarios, servidores, sus reemplazos y demás personas comprendidas en la definición de trabajador o empleado de esta póliza, por actos que se tipifiquen como delitos contra la administración pública o fallos con responsabilidad fiscal, de conformidad con las coberturas y condiciones del presente anexo. La cobertura no estará condicionada a la existencia de sentencia penal o fallo fiscal cuando la ocurrencia y cuantía de la pérdida se encuentren acreditadas conforme al contrato y a la ley.</t>
    </r>
  </si>
  <si>
    <t>Formato No 11 EVALUACIÓN DE DEDUCIBLES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</si>
</sst>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2"/>
      <name val="Arial"/>
      <family val="2"/>
    </font>
    <font>
      <b/>
      <sz val="14"/>
      <name val="Arial Narrow"/>
      <family val="2"/>
    </font>
    <font>
      <sz val="13"/>
      <name val="Verdana"/>
      <family val="2"/>
    </font>
    <font>
      <b/>
      <sz val="13"/>
      <color indexed="12"/>
      <name val="Verdana"/>
      <family val="2"/>
    </font>
    <font>
      <b/>
      <sz val="13"/>
      <color rgb="FFFF0000"/>
      <name val="Arial Narrow"/>
      <family val="2"/>
    </font>
    <font>
      <b/>
      <sz val="13"/>
      <color indexed="12"/>
      <name val="Arial Narrow"/>
      <family val="2"/>
    </font>
    <font>
      <b/>
      <sz val="13"/>
      <color theme="3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b/>
      <sz val="13"/>
      <color theme="8"/>
      <name val="Arial Narrow"/>
      <family val="2"/>
    </font>
    <font>
      <b/>
      <u/>
      <sz val="12"/>
      <color rgb="FFFF0000"/>
      <name val="Arial Narrow"/>
      <family val="2"/>
    </font>
    <font>
      <b/>
      <sz val="14"/>
      <color rgb="FFC00000"/>
      <name val="Arial Narrow"/>
      <family val="2"/>
    </font>
    <font>
      <i/>
      <sz val="9"/>
      <name val="Arial Narrow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 Narrow"/>
      <family val="2"/>
    </font>
    <font>
      <sz val="13"/>
      <color rgb="FFFF0000"/>
      <name val="Arial Narrow"/>
      <family val="2"/>
    </font>
    <font>
      <b/>
      <sz val="18"/>
      <color rgb="FF0070C0"/>
      <name val="Arial Narrow"/>
      <family val="2"/>
    </font>
    <font>
      <b/>
      <sz val="12"/>
      <color rgb="FFC00000"/>
      <name val="Arial Narrow"/>
      <family val="2"/>
    </font>
    <font>
      <b/>
      <sz val="4"/>
      <name val="Arial Narrow"/>
      <family val="2"/>
    </font>
    <font>
      <sz val="4"/>
      <name val="Arial Narrow"/>
      <family val="2"/>
    </font>
    <font>
      <sz val="13"/>
      <color theme="3" tint="-0.499984740745262"/>
      <name val="Arial Narrow"/>
      <family val="2"/>
    </font>
    <font>
      <b/>
      <sz val="13"/>
      <color theme="3" tint="-0.499984740745262"/>
      <name val="Arial Narrow"/>
      <family val="2"/>
    </font>
    <font>
      <b/>
      <sz val="14"/>
      <color rgb="FF00B0F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0" fontId="23" fillId="8" borderId="0" applyNumberFormat="0" applyBorder="0" applyAlignment="0" applyProtection="0"/>
  </cellStyleXfs>
  <cellXfs count="24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/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21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7" fillId="5" borderId="0" xfId="0" applyFont="1" applyFill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6" fillId="5" borderId="0" xfId="0" applyFont="1" applyFill="1" applyAlignment="1">
      <alignment horizontal="left" vertical="center" wrapText="1"/>
    </xf>
    <xf numFmtId="2" fontId="15" fillId="5" borderId="0" xfId="1" applyNumberFormat="1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21" fillId="5" borderId="0" xfId="0" applyFont="1" applyFill="1" applyAlignment="1">
      <alignment horizontal="right" vertical="center" wrapText="1" indent="1"/>
    </xf>
    <xf numFmtId="0" fontId="24" fillId="8" borderId="34" xfId="3" applyFont="1" applyBorder="1" applyAlignment="1">
      <alignment horizontal="center" vertical="center"/>
    </xf>
    <xf numFmtId="0" fontId="24" fillId="8" borderId="34" xfId="3" applyFont="1" applyBorder="1" applyAlignment="1">
      <alignment horizontal="center" vertical="center" wrapText="1"/>
    </xf>
    <xf numFmtId="0" fontId="24" fillId="8" borderId="8" xfId="3" applyFont="1" applyBorder="1" applyAlignment="1">
      <alignment horizontal="center" vertical="center" wrapText="1"/>
    </xf>
    <xf numFmtId="0" fontId="13" fillId="5" borderId="0" xfId="0" applyFont="1" applyFill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7" fillId="5" borderId="0" xfId="0" applyFont="1" applyFill="1" applyAlignment="1">
      <alignment horizontal="right" vertical="center" wrapText="1"/>
    </xf>
    <xf numFmtId="0" fontId="14" fillId="5" borderId="0" xfId="0" applyFont="1" applyFill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0" fillId="5" borderId="0" xfId="0" applyFill="1"/>
    <xf numFmtId="0" fontId="6" fillId="0" borderId="3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7" fontId="6" fillId="0" borderId="0" xfId="0" applyNumberFormat="1" applyFont="1" applyAlignment="1">
      <alignment vertical="center" wrapText="1"/>
    </xf>
    <xf numFmtId="2" fontId="3" fillId="5" borderId="5" xfId="1" applyNumberFormat="1" applyFont="1" applyFill="1" applyBorder="1" applyAlignment="1">
      <alignment horizontal="center" vertical="center" wrapText="1"/>
    </xf>
    <xf numFmtId="0" fontId="24" fillId="8" borderId="35" xfId="3" applyFont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3" fillId="5" borderId="38" xfId="0" applyFont="1" applyFill="1" applyBorder="1" applyAlignment="1">
      <alignment horizontal="left" vertical="center" wrapText="1"/>
    </xf>
    <xf numFmtId="2" fontId="6" fillId="5" borderId="0" xfId="1" applyNumberFormat="1" applyFont="1" applyFill="1" applyBorder="1" applyAlignment="1">
      <alignment horizontal="center" vertical="center" wrapText="1"/>
    </xf>
    <xf numFmtId="9" fontId="3" fillId="5" borderId="9" xfId="0" applyNumberFormat="1" applyFont="1" applyFill="1" applyBorder="1" applyAlignment="1">
      <alignment horizontal="left" vertical="center" wrapText="1"/>
    </xf>
    <xf numFmtId="9" fontId="3" fillId="5" borderId="10" xfId="0" applyNumberFormat="1" applyFont="1" applyFill="1" applyBorder="1" applyAlignment="1">
      <alignment horizontal="left" vertical="center" wrapText="1"/>
    </xf>
    <xf numFmtId="9" fontId="3" fillId="5" borderId="18" xfId="0" applyNumberFormat="1" applyFont="1" applyFill="1" applyBorder="1" applyAlignment="1">
      <alignment horizontal="left" vertical="center" wrapText="1"/>
    </xf>
    <xf numFmtId="2" fontId="3" fillId="5" borderId="27" xfId="1" applyNumberFormat="1" applyFont="1" applyFill="1" applyBorder="1" applyAlignment="1">
      <alignment horizontal="center" vertical="center" wrapText="1"/>
    </xf>
    <xf numFmtId="2" fontId="3" fillId="5" borderId="24" xfId="1" applyNumberFormat="1" applyFont="1" applyFill="1" applyBorder="1" applyAlignment="1">
      <alignment horizontal="center" vertical="center" wrapText="1"/>
    </xf>
    <xf numFmtId="2" fontId="13" fillId="5" borderId="35" xfId="1" applyNumberFormat="1" applyFont="1" applyFill="1" applyBorder="1" applyAlignment="1">
      <alignment horizontal="center" vertical="center" wrapText="1"/>
    </xf>
    <xf numFmtId="2" fontId="13" fillId="5" borderId="36" xfId="1" applyNumberFormat="1" applyFont="1" applyFill="1" applyBorder="1" applyAlignment="1">
      <alignment horizontal="center" vertical="center" wrapText="1"/>
    </xf>
    <xf numFmtId="2" fontId="13" fillId="5" borderId="37" xfId="1" applyNumberFormat="1" applyFont="1" applyFill="1" applyBorder="1" applyAlignment="1">
      <alignment horizontal="center" vertical="center" wrapText="1"/>
    </xf>
    <xf numFmtId="2" fontId="3" fillId="5" borderId="35" xfId="1" applyNumberFormat="1" applyFont="1" applyFill="1" applyBorder="1" applyAlignment="1">
      <alignment horizontal="center" vertical="center" wrapText="1"/>
    </xf>
    <xf numFmtId="2" fontId="3" fillId="5" borderId="36" xfId="1" applyNumberFormat="1" applyFont="1" applyFill="1" applyBorder="1" applyAlignment="1">
      <alignment horizontal="center" vertical="center" wrapText="1"/>
    </xf>
    <xf numFmtId="2" fontId="3" fillId="5" borderId="37" xfId="1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left" vertical="center" wrapText="1"/>
    </xf>
    <xf numFmtId="0" fontId="3" fillId="5" borderId="27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5" borderId="15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horizontal="left" vertical="center" wrapText="1"/>
    </xf>
    <xf numFmtId="2" fontId="6" fillId="5" borderId="25" xfId="1" applyNumberFormat="1" applyFont="1" applyFill="1" applyBorder="1" applyAlignment="1">
      <alignment horizontal="center" vertical="center" wrapText="1"/>
    </xf>
    <xf numFmtId="2" fontId="6" fillId="5" borderId="26" xfId="1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2" fontId="3" fillId="5" borderId="3" xfId="1" applyNumberFormat="1" applyFont="1" applyFill="1" applyBorder="1" applyAlignment="1">
      <alignment horizontal="center" vertical="center" wrapText="1"/>
    </xf>
    <xf numFmtId="2" fontId="3" fillId="5" borderId="5" xfId="1" applyNumberFormat="1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2" fontId="3" fillId="0" borderId="27" xfId="1" applyNumberFormat="1" applyFont="1" applyFill="1" applyBorder="1" applyAlignment="1">
      <alignment horizontal="center" vertical="center" wrapText="1"/>
    </xf>
    <xf numFmtId="2" fontId="3" fillId="0" borderId="24" xfId="1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justify" vertical="center" wrapText="1"/>
    </xf>
    <xf numFmtId="0" fontId="6" fillId="7" borderId="7" xfId="0" applyFont="1" applyFill="1" applyBorder="1" applyAlignment="1">
      <alignment horizontal="justify" vertical="center" wrapText="1"/>
    </xf>
    <xf numFmtId="0" fontId="6" fillId="7" borderId="8" xfId="0" applyFont="1" applyFill="1" applyBorder="1" applyAlignment="1">
      <alignment horizontal="justify" vertical="center" wrapText="1"/>
    </xf>
    <xf numFmtId="0" fontId="13" fillId="5" borderId="15" xfId="0" applyFont="1" applyFill="1" applyBorder="1" applyAlignment="1">
      <alignment horizontal="left" vertical="center" wrapText="1"/>
    </xf>
    <xf numFmtId="0" fontId="13" fillId="5" borderId="25" xfId="0" applyFont="1" applyFill="1" applyBorder="1" applyAlignment="1">
      <alignment horizontal="left" vertical="center" wrapText="1"/>
    </xf>
    <xf numFmtId="0" fontId="13" fillId="5" borderId="26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/>
    </xf>
    <xf numFmtId="2" fontId="25" fillId="5" borderId="35" xfId="1" applyNumberFormat="1" applyFont="1" applyFill="1" applyBorder="1" applyAlignment="1">
      <alignment horizontal="center" vertical="center" wrapText="1"/>
    </xf>
    <xf numFmtId="2" fontId="25" fillId="5" borderId="36" xfId="1" applyNumberFormat="1" applyFont="1" applyFill="1" applyBorder="1" applyAlignment="1">
      <alignment horizontal="center" vertical="center" wrapText="1"/>
    </xf>
    <xf numFmtId="2" fontId="25" fillId="5" borderId="37" xfId="1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justify" vertical="center" wrapText="1"/>
    </xf>
    <xf numFmtId="0" fontId="6" fillId="5" borderId="7" xfId="0" applyFont="1" applyFill="1" applyBorder="1" applyAlignment="1">
      <alignment horizontal="justify" vertical="center" wrapText="1"/>
    </xf>
    <xf numFmtId="0" fontId="6" fillId="5" borderId="8" xfId="0" applyFont="1" applyFill="1" applyBorder="1" applyAlignment="1">
      <alignment horizontal="justify" vertical="center" wrapText="1"/>
    </xf>
    <xf numFmtId="2" fontId="6" fillId="5" borderId="6" xfId="0" applyNumberFormat="1" applyFont="1" applyFill="1" applyBorder="1" applyAlignment="1">
      <alignment horizontal="center" vertical="center" wrapText="1"/>
    </xf>
    <xf numFmtId="2" fontId="6" fillId="5" borderId="7" xfId="0" applyNumberFormat="1" applyFont="1" applyFill="1" applyBorder="1" applyAlignment="1">
      <alignment horizontal="center" vertical="center" wrapText="1"/>
    </xf>
    <xf numFmtId="2" fontId="6" fillId="5" borderId="8" xfId="0" applyNumberFormat="1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2" fontId="6" fillId="6" borderId="6" xfId="0" applyNumberFormat="1" applyFont="1" applyFill="1" applyBorder="1" applyAlignment="1">
      <alignment horizontal="center" vertical="center" wrapText="1"/>
    </xf>
    <xf numFmtId="2" fontId="6" fillId="6" borderId="7" xfId="0" applyNumberFormat="1" applyFont="1" applyFill="1" applyBorder="1" applyAlignment="1">
      <alignment horizontal="center" vertical="center" wrapText="1"/>
    </xf>
    <xf numFmtId="2" fontId="6" fillId="6" borderId="8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18" fillId="5" borderId="0" xfId="0" applyFont="1" applyFill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justify" vertical="center" wrapText="1"/>
    </xf>
    <xf numFmtId="0" fontId="6" fillId="5" borderId="2" xfId="0" applyFont="1" applyFill="1" applyBorder="1" applyAlignment="1">
      <alignment horizontal="justify" vertical="center" wrapText="1"/>
    </xf>
    <xf numFmtId="0" fontId="6" fillId="5" borderId="3" xfId="0" applyFont="1" applyFill="1" applyBorder="1" applyAlignment="1">
      <alignment horizontal="justify" vertical="center" wrapText="1"/>
    </xf>
    <xf numFmtId="2" fontId="32" fillId="5" borderId="6" xfId="1" applyNumberFormat="1" applyFont="1" applyFill="1" applyBorder="1" applyAlignment="1">
      <alignment horizontal="center" vertical="center" wrapText="1"/>
    </xf>
    <xf numFmtId="2" fontId="32" fillId="5" borderId="7" xfId="1" applyNumberFormat="1" applyFont="1" applyFill="1" applyBorder="1" applyAlignment="1">
      <alignment horizontal="center" vertical="center" wrapText="1"/>
    </xf>
    <xf numFmtId="2" fontId="32" fillId="5" borderId="8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13" fillId="5" borderId="8" xfId="0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justify" vertical="center" wrapText="1"/>
    </xf>
    <xf numFmtId="0" fontId="30" fillId="5" borderId="7" xfId="0" applyFont="1" applyFill="1" applyBorder="1" applyAlignment="1">
      <alignment horizontal="justify" vertical="center" wrapText="1"/>
    </xf>
    <xf numFmtId="0" fontId="30" fillId="5" borderId="8" xfId="0" applyFont="1" applyFill="1" applyBorder="1" applyAlignment="1">
      <alignment horizontal="justify" vertical="center" wrapText="1"/>
    </xf>
    <xf numFmtId="0" fontId="6" fillId="5" borderId="15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left" vertical="center"/>
    </xf>
    <xf numFmtId="0" fontId="17" fillId="2" borderId="7" xfId="0" applyFont="1" applyFill="1" applyBorder="1" applyAlignment="1">
      <alignment horizontal="left" vertical="center"/>
    </xf>
    <xf numFmtId="0" fontId="17" fillId="2" borderId="8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justify" vertical="center" wrapText="1"/>
    </xf>
    <xf numFmtId="0" fontId="3" fillId="5" borderId="0" xfId="0" applyFont="1" applyFill="1" applyAlignment="1">
      <alignment horizontal="justify" vertical="center" wrapText="1"/>
    </xf>
    <xf numFmtId="0" fontId="3" fillId="5" borderId="5" xfId="0" applyFont="1" applyFill="1" applyBorder="1" applyAlignment="1">
      <alignment horizontal="justify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2" fontId="6" fillId="5" borderId="9" xfId="0" applyNumberFormat="1" applyFont="1" applyFill="1" applyBorder="1" applyAlignment="1">
      <alignment horizontal="center" vertical="center" wrapText="1"/>
    </xf>
    <xf numFmtId="2" fontId="6" fillId="5" borderId="10" xfId="0" applyNumberFormat="1" applyFont="1" applyFill="1" applyBorder="1" applyAlignment="1">
      <alignment horizontal="center" vertical="center" wrapText="1"/>
    </xf>
    <xf numFmtId="2" fontId="6" fillId="5" borderId="1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2" fontId="6" fillId="5" borderId="20" xfId="0" applyNumberFormat="1" applyFont="1" applyFill="1" applyBorder="1" applyAlignment="1">
      <alignment horizontal="center" vertical="center" wrapText="1"/>
    </xf>
    <xf numFmtId="2" fontId="6" fillId="5" borderId="14" xfId="0" applyNumberFormat="1" applyFont="1" applyFill="1" applyBorder="1" applyAlignment="1">
      <alignment horizontal="center" vertical="center" wrapText="1"/>
    </xf>
    <xf numFmtId="2" fontId="6" fillId="5" borderId="31" xfId="0" applyNumberFormat="1" applyFont="1" applyFill="1" applyBorder="1" applyAlignment="1">
      <alignment horizontal="center" vertical="center" wrapText="1"/>
    </xf>
    <xf numFmtId="2" fontId="6" fillId="5" borderId="15" xfId="0" applyNumberFormat="1" applyFont="1" applyFill="1" applyBorder="1" applyAlignment="1">
      <alignment horizontal="center" vertical="center" wrapText="1"/>
    </xf>
    <xf numFmtId="2" fontId="6" fillId="5" borderId="25" xfId="0" applyNumberFormat="1" applyFont="1" applyFill="1" applyBorder="1" applyAlignment="1">
      <alignment horizontal="center" vertical="center" wrapText="1"/>
    </xf>
    <xf numFmtId="2" fontId="6" fillId="5" borderId="26" xfId="0" applyNumberFormat="1" applyFont="1" applyFill="1" applyBorder="1" applyAlignment="1">
      <alignment horizontal="center" vertical="center" wrapText="1"/>
    </xf>
    <xf numFmtId="2" fontId="3" fillId="5" borderId="30" xfId="1" applyNumberFormat="1" applyFont="1" applyFill="1" applyBorder="1" applyAlignment="1">
      <alignment horizontal="center" vertical="center" wrapText="1"/>
    </xf>
    <xf numFmtId="2" fontId="3" fillId="5" borderId="14" xfId="1" applyNumberFormat="1" applyFont="1" applyFill="1" applyBorder="1" applyAlignment="1">
      <alignment horizontal="center" vertical="center" wrapText="1"/>
    </xf>
    <xf numFmtId="2" fontId="3" fillId="5" borderId="31" xfId="1" applyNumberFormat="1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6" fillId="0" borderId="39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13" fillId="6" borderId="6" xfId="0" applyFont="1" applyFill="1" applyBorder="1" applyAlignment="1">
      <alignment horizontal="right" vertical="center" wrapText="1"/>
    </xf>
    <xf numFmtId="0" fontId="13" fillId="6" borderId="7" xfId="0" applyFont="1" applyFill="1" applyBorder="1" applyAlignment="1">
      <alignment horizontal="right" vertical="center" wrapText="1"/>
    </xf>
    <xf numFmtId="0" fontId="13" fillId="6" borderId="8" xfId="0" applyFont="1" applyFill="1" applyBorder="1" applyAlignment="1">
      <alignment horizontal="right" vertical="center" wrapText="1"/>
    </xf>
    <xf numFmtId="0" fontId="6" fillId="0" borderId="43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5" fillId="3" borderId="25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justify" vertical="center" wrapText="1"/>
    </xf>
    <xf numFmtId="0" fontId="6" fillId="7" borderId="2" xfId="0" applyFont="1" applyFill="1" applyBorder="1" applyAlignment="1">
      <alignment horizontal="justify" vertical="center" wrapText="1"/>
    </xf>
    <xf numFmtId="0" fontId="6" fillId="7" borderId="3" xfId="0" applyFont="1" applyFill="1" applyBorder="1" applyAlignment="1">
      <alignment horizontal="justify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9" fontId="3" fillId="5" borderId="20" xfId="0" applyNumberFormat="1" applyFont="1" applyFill="1" applyBorder="1" applyAlignment="1">
      <alignment horizontal="left" vertical="center" wrapText="1"/>
    </xf>
    <xf numFmtId="9" fontId="3" fillId="5" borderId="14" xfId="0" applyNumberFormat="1" applyFont="1" applyFill="1" applyBorder="1" applyAlignment="1">
      <alignment horizontal="left" vertical="center" wrapText="1"/>
    </xf>
    <xf numFmtId="9" fontId="3" fillId="5" borderId="21" xfId="0" applyNumberFormat="1" applyFont="1" applyFill="1" applyBorder="1" applyAlignment="1">
      <alignment horizontal="left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9" fontId="3" fillId="5" borderId="15" xfId="0" applyNumberFormat="1" applyFont="1" applyFill="1" applyBorder="1" applyAlignment="1">
      <alignment horizontal="left" vertical="center" wrapText="1"/>
    </xf>
    <xf numFmtId="9" fontId="3" fillId="5" borderId="25" xfId="0" applyNumberFormat="1" applyFont="1" applyFill="1" applyBorder="1" applyAlignment="1">
      <alignment horizontal="left" vertical="center" wrapText="1"/>
    </xf>
    <xf numFmtId="9" fontId="3" fillId="5" borderId="16" xfId="0" applyNumberFormat="1" applyFont="1" applyFill="1" applyBorder="1" applyAlignment="1">
      <alignment horizontal="left" vertical="center" wrapText="1"/>
    </xf>
    <xf numFmtId="2" fontId="15" fillId="5" borderId="6" xfId="1" applyNumberFormat="1" applyFont="1" applyFill="1" applyBorder="1" applyAlignment="1">
      <alignment horizontal="left" vertical="center" wrapText="1"/>
    </xf>
    <xf numFmtId="2" fontId="15" fillId="5" borderId="7" xfId="1" applyNumberFormat="1" applyFont="1" applyFill="1" applyBorder="1" applyAlignment="1">
      <alignment horizontal="left" vertical="center" wrapText="1"/>
    </xf>
    <xf numFmtId="2" fontId="15" fillId="5" borderId="8" xfId="1" applyNumberFormat="1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</cellXfs>
  <cellStyles count="4">
    <cellStyle name="Énfasis5" xfId="3" builtinId="45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423A44F-EC72-4C58-ACF1-6D58FC04FF14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1781587</xdr:colOff>
      <xdr:row>1</xdr:row>
      <xdr:rowOff>149995</xdr:rowOff>
    </xdr:from>
    <xdr:to>
      <xdr:col>9</xdr:col>
      <xdr:colOff>1506845</xdr:colOff>
      <xdr:row>3</xdr:row>
      <xdr:rowOff>261584</xdr:rowOff>
    </xdr:to>
    <xdr:pic>
      <xdr:nvPicPr>
        <xdr:cNvPr id="4" name="Imagen 3" descr="Sala de Prensa">
          <a:extLst>
            <a:ext uri="{FF2B5EF4-FFF2-40B4-BE49-F238E27FC236}">
              <a16:creationId xmlns:a16="http://schemas.microsoft.com/office/drawing/2014/main" id="{8FFFA62F-2A67-43AF-B237-0C81FE6F5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4551" y="354102"/>
          <a:ext cx="1507794" cy="103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529729</xdr:colOff>
      <xdr:row>1</xdr:row>
      <xdr:rowOff>245245</xdr:rowOff>
    </xdr:from>
    <xdr:to>
      <xdr:col>2</xdr:col>
      <xdr:colOff>503943</xdr:colOff>
      <xdr:row>3</xdr:row>
      <xdr:rowOff>215953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DB275DB-3F95-4CCE-AC6F-88E099D56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729" y="449352"/>
          <a:ext cx="1158035" cy="895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106680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D8F5574E-3FF4-4DEB-BB65-EACDBBF8921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108857</xdr:colOff>
      <xdr:row>1</xdr:row>
      <xdr:rowOff>136072</xdr:rowOff>
    </xdr:from>
    <xdr:to>
      <xdr:col>9</xdr:col>
      <xdr:colOff>1616651</xdr:colOff>
      <xdr:row>3</xdr:row>
      <xdr:rowOff>247661</xdr:rowOff>
    </xdr:to>
    <xdr:pic>
      <xdr:nvPicPr>
        <xdr:cNvPr id="7" name="Imagen 6" descr="Sala de Prensa">
          <a:extLst>
            <a:ext uri="{FF2B5EF4-FFF2-40B4-BE49-F238E27FC236}">
              <a16:creationId xmlns:a16="http://schemas.microsoft.com/office/drawing/2014/main" id="{91A48DF5-645E-4211-9695-DE419D6C3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98286" y="340179"/>
          <a:ext cx="1507794" cy="103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530679</xdr:colOff>
      <xdr:row>1</xdr:row>
      <xdr:rowOff>231322</xdr:rowOff>
    </xdr:from>
    <xdr:to>
      <xdr:col>2</xdr:col>
      <xdr:colOff>504893</xdr:colOff>
      <xdr:row>3</xdr:row>
      <xdr:rowOff>202030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7D579ED-FE9E-4369-9ADE-2303F69C8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679" y="435429"/>
          <a:ext cx="1158035" cy="895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</xdr:row>
      <xdr:rowOff>0</xdr:rowOff>
    </xdr:from>
    <xdr:ext cx="304800" cy="652599"/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B70D90BD-3927-45C8-B4D1-BAD25DFBC59B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652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832860"/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C733FB5D-2F84-4660-A697-478FD8B18E4F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3832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1494609"/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8016DD52-85CB-40F4-ACBC-722D02873E49}"/>
            </a:ext>
          </a:extLst>
        </xdr:cNvPr>
        <xdr:cNvSpPr>
          <a:spLocks noChangeAspect="1" noChangeArrowheads="1"/>
        </xdr:cNvSpPr>
      </xdr:nvSpPr>
      <xdr:spPr bwMode="auto">
        <a:xfrm>
          <a:off x="5334000" y="190500"/>
          <a:ext cx="304800" cy="1494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312420</xdr:colOff>
      <xdr:row>1</xdr:row>
      <xdr:rowOff>160020</xdr:rowOff>
    </xdr:from>
    <xdr:ext cx="1358521" cy="1055346"/>
    <xdr:pic>
      <xdr:nvPicPr>
        <xdr:cNvPr id="5" name="Imagen 4">
          <a:extLst>
            <a:ext uri="{FF2B5EF4-FFF2-40B4-BE49-F238E27FC236}">
              <a16:creationId xmlns:a16="http://schemas.microsoft.com/office/drawing/2014/main" id="{4E34208A-FC13-4BB0-92E9-2ECF4F42F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420" y="350520"/>
          <a:ext cx="1358521" cy="10553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5004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99060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50BDA63-1ADB-4B18-98DF-A2736FF6CEC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1ED5B043-6D25-42D3-A437-54E7D4B98356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435429</xdr:colOff>
      <xdr:row>1</xdr:row>
      <xdr:rowOff>149678</xdr:rowOff>
    </xdr:from>
    <xdr:to>
      <xdr:col>2</xdr:col>
      <xdr:colOff>610129</xdr:colOff>
      <xdr:row>3</xdr:row>
      <xdr:rowOff>238917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C3F7608-7D51-4557-A3E3-054134771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429" y="353785"/>
          <a:ext cx="1358521" cy="10553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1592036</xdr:colOff>
      <xdr:row>1</xdr:row>
      <xdr:rowOff>231321</xdr:rowOff>
    </xdr:from>
    <xdr:to>
      <xdr:col>9</xdr:col>
      <xdr:colOff>1416542</xdr:colOff>
      <xdr:row>3</xdr:row>
      <xdr:rowOff>221405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08D2B7A-7101-4EE5-9398-13CEA3E87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94179" y="435428"/>
          <a:ext cx="1607042" cy="9561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7.11.13\tecnico\REGISTRADURIA%20NACIONAL\2.%20PROCESOS%20DE%20CONTRATACI&#211;N\138536%20-%20RENOVACI&#211;N%20PROGRAMA%20LP%2001%20DE%202025%205%20GRUPOS\Formato%2011.%20Evaluaci&#243;n%20de%20Deducibles%20(24DIC24).xlsx" TargetMode="External"/><Relationship Id="rId1" Type="http://schemas.openxmlformats.org/officeDocument/2006/relationships/externalLinkPath" Target="file:///\\10.17.11.13\tecnico\REGISTRADURIA%20NACIONAL\2.%20PROCESOS%20DE%20CONTRATACI&#211;N\138536%20-%20RENOVACI&#211;N%20PROGRAMA%20LP%2001%20DE%202025%205%20GRUPOS\Formato%2011.%20Evaluaci&#243;n%20de%20Deducibles%20(24DIC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1. CALIF. DEDUCIBLES TRDM"/>
      <sheetName val="G1. CALIF. DEDUCIBLES MANEJO"/>
      <sheetName val="G2. CALIF DEDUCIBLES IRF"/>
      <sheetName val="G3. CALIF. DEDUCIBLES CYBER"/>
    </sheetNames>
    <sheetDataSet>
      <sheetData sheetId="0">
        <row r="2">
          <cell r="B2" t="str">
            <v>REGISTRADURÍA NACIONAL DEL ESTADO CIVIL Y SU FONDO ROTATORIO</v>
          </cell>
          <cell r="C2"/>
          <cell r="D2"/>
          <cell r="E2"/>
          <cell r="F2"/>
          <cell r="G2"/>
          <cell r="H2"/>
        </row>
        <row r="9">
          <cell r="J9" t="str">
            <v>899.999.737-9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65CE-FE62-4754-A16C-C0E96F9F47DC}">
  <sheetPr>
    <tabColor rgb="FFFFFF00"/>
  </sheetPr>
  <dimension ref="A1:K110"/>
  <sheetViews>
    <sheetView showGridLines="0" view="pageBreakPreview" zoomScale="80" zoomScaleNormal="86" zoomScaleSheetLayoutView="80" workbookViewId="0">
      <selection activeCell="B3" sqref="B3:J3"/>
    </sheetView>
  </sheetViews>
  <sheetFormatPr baseColWidth="10" defaultRowHeight="15" x14ac:dyDescent="0.25"/>
  <cols>
    <col min="2" max="2" width="17.7109375" customWidth="1"/>
    <col min="3" max="3" width="52.7109375" customWidth="1"/>
    <col min="4" max="4" width="36.7109375" customWidth="1"/>
    <col min="5" max="5" width="18.42578125" customWidth="1"/>
    <col min="6" max="6" width="11.7109375" customWidth="1"/>
    <col min="7" max="7" width="16.28515625" customWidth="1"/>
    <col min="8" max="8" width="11.140625" customWidth="1"/>
    <col min="9" max="10" width="26.7109375" customWidth="1"/>
    <col min="11" max="11" width="26.85546875" customWidth="1"/>
  </cols>
  <sheetData>
    <row r="1" spans="1:11" ht="16.5" thickBot="1" x14ac:dyDescent="0.3">
      <c r="A1" s="1"/>
      <c r="B1" s="2"/>
      <c r="C1" s="1"/>
      <c r="D1" s="1"/>
      <c r="E1" s="1"/>
      <c r="F1" s="1"/>
      <c r="G1" s="1"/>
      <c r="H1" s="3"/>
      <c r="I1" s="3"/>
      <c r="J1" s="3"/>
      <c r="K1" s="1"/>
    </row>
    <row r="2" spans="1:11" ht="42" customHeight="1" x14ac:dyDescent="0.25">
      <c r="A2" s="1"/>
      <c r="B2" s="138" t="s">
        <v>95</v>
      </c>
      <c r="C2" s="139"/>
      <c r="D2" s="139"/>
      <c r="E2" s="139"/>
      <c r="F2" s="139"/>
      <c r="G2" s="139"/>
      <c r="H2" s="139"/>
      <c r="I2" s="139"/>
      <c r="J2" s="140"/>
      <c r="K2" s="1"/>
    </row>
    <row r="3" spans="1:11" ht="31.9" customHeight="1" x14ac:dyDescent="0.25">
      <c r="A3" s="1"/>
      <c r="B3" s="141" t="s">
        <v>172</v>
      </c>
      <c r="C3" s="142"/>
      <c r="D3" s="142"/>
      <c r="E3" s="142"/>
      <c r="F3" s="142"/>
      <c r="G3" s="142"/>
      <c r="H3" s="142"/>
      <c r="I3" s="142"/>
      <c r="J3" s="143"/>
      <c r="K3" s="1"/>
    </row>
    <row r="4" spans="1:11" ht="34.9" customHeight="1" thickBot="1" x14ac:dyDescent="0.3">
      <c r="A4" s="1"/>
      <c r="B4" s="144" t="s">
        <v>5</v>
      </c>
      <c r="C4" s="145"/>
      <c r="D4" s="145"/>
      <c r="E4" s="145"/>
      <c r="F4" s="145"/>
      <c r="G4" s="145"/>
      <c r="H4" s="145"/>
      <c r="I4" s="145"/>
      <c r="J4" s="146"/>
      <c r="K4" s="1"/>
    </row>
    <row r="5" spans="1:11" ht="35.450000000000003" customHeight="1" thickBot="1" x14ac:dyDescent="0.3">
      <c r="A5" s="1"/>
      <c r="B5" s="147" t="s">
        <v>6</v>
      </c>
      <c r="C5" s="148"/>
      <c r="D5" s="148"/>
      <c r="E5" s="148"/>
      <c r="F5" s="148"/>
      <c r="G5" s="148"/>
      <c r="H5" s="148"/>
      <c r="I5" s="148"/>
      <c r="J5" s="149"/>
      <c r="K5" s="1"/>
    </row>
    <row r="6" spans="1:11" ht="33" customHeight="1" thickBot="1" x14ac:dyDescent="0.3">
      <c r="A6" s="1"/>
      <c r="B6" s="102" t="s">
        <v>1</v>
      </c>
      <c r="C6" s="103"/>
      <c r="D6" s="103"/>
      <c r="E6" s="103"/>
      <c r="F6" s="103"/>
      <c r="G6" s="103"/>
      <c r="H6" s="103"/>
      <c r="I6" s="103"/>
      <c r="J6" s="104"/>
      <c r="K6" s="1"/>
    </row>
    <row r="7" spans="1:11" ht="73.5" customHeight="1" thickBot="1" x14ac:dyDescent="0.3">
      <c r="A7" s="4"/>
      <c r="B7" s="150" t="s">
        <v>96</v>
      </c>
      <c r="C7" s="151"/>
      <c r="D7" s="151"/>
      <c r="E7" s="151"/>
      <c r="F7" s="151"/>
      <c r="G7" s="151"/>
      <c r="H7" s="151"/>
      <c r="I7" s="151"/>
      <c r="J7" s="152"/>
      <c r="K7" s="4"/>
    </row>
    <row r="8" spans="1:11" ht="33" customHeight="1" thickBot="1" x14ac:dyDescent="0.3">
      <c r="A8" s="5"/>
      <c r="B8" s="102" t="s">
        <v>2</v>
      </c>
      <c r="C8" s="103"/>
      <c r="D8" s="103"/>
      <c r="E8" s="103"/>
      <c r="F8" s="103"/>
      <c r="G8" s="103"/>
      <c r="H8" s="103"/>
      <c r="I8" s="103"/>
      <c r="J8" s="104"/>
      <c r="K8" s="24"/>
    </row>
    <row r="9" spans="1:11" ht="37.9" customHeight="1" x14ac:dyDescent="0.25">
      <c r="A9" s="5"/>
      <c r="B9" s="21" t="s">
        <v>8</v>
      </c>
      <c r="C9" s="126" t="s">
        <v>97</v>
      </c>
      <c r="D9" s="127"/>
      <c r="E9" s="127"/>
      <c r="F9" s="127"/>
      <c r="G9" s="127"/>
      <c r="H9" s="128"/>
      <c r="I9" s="6" t="s">
        <v>3</v>
      </c>
      <c r="J9" s="13" t="s">
        <v>99</v>
      </c>
      <c r="K9" s="24"/>
    </row>
    <row r="10" spans="1:11" ht="42" customHeight="1" x14ac:dyDescent="0.25">
      <c r="A10" s="5"/>
      <c r="B10" s="155" t="s">
        <v>9</v>
      </c>
      <c r="C10" s="129" t="str">
        <f>+C9</f>
        <v xml:space="preserve">FONDO ROTATORIO DE LA REGISTRADURIA NACIONAL DEL ESTADO CIVIL </v>
      </c>
      <c r="D10" s="130"/>
      <c r="E10" s="130"/>
      <c r="F10" s="130"/>
      <c r="G10" s="130"/>
      <c r="H10" s="131"/>
      <c r="I10" s="7" t="s">
        <v>3</v>
      </c>
      <c r="J10" s="14" t="str">
        <f>+J9</f>
        <v>899.999.737-7</v>
      </c>
      <c r="K10" s="24"/>
    </row>
    <row r="11" spans="1:11" ht="42" customHeight="1" x14ac:dyDescent="0.25">
      <c r="A11" s="5"/>
      <c r="B11" s="156"/>
      <c r="C11" s="129" t="s">
        <v>98</v>
      </c>
      <c r="D11" s="130"/>
      <c r="E11" s="130"/>
      <c r="F11" s="130"/>
      <c r="G11" s="130"/>
      <c r="H11" s="131"/>
      <c r="I11" s="7" t="s">
        <v>3</v>
      </c>
      <c r="J11" s="14" t="s">
        <v>100</v>
      </c>
      <c r="K11" s="24"/>
    </row>
    <row r="12" spans="1:11" ht="42" customHeight="1" x14ac:dyDescent="0.25">
      <c r="A12" s="5"/>
      <c r="B12" s="155" t="s">
        <v>10</v>
      </c>
      <c r="C12" s="129" t="str">
        <f>+C10</f>
        <v xml:space="preserve">FONDO ROTATORIO DE LA REGISTRADURIA NACIONAL DEL ESTADO CIVIL </v>
      </c>
      <c r="D12" s="130"/>
      <c r="E12" s="130"/>
      <c r="F12" s="130"/>
      <c r="G12" s="130"/>
      <c r="H12" s="131"/>
      <c r="I12" s="7" t="s">
        <v>3</v>
      </c>
      <c r="J12" s="14" t="str">
        <f>+J11</f>
        <v>899.999.040-4</v>
      </c>
      <c r="K12" s="24"/>
    </row>
    <row r="13" spans="1:11" ht="39" customHeight="1" thickBot="1" x14ac:dyDescent="0.3">
      <c r="A13" s="5"/>
      <c r="B13" s="157"/>
      <c r="C13" s="132" t="str">
        <f>+C11</f>
        <v xml:space="preserve">REGISTRADURIA NACIONAL DEL ESTADO CIVIL </v>
      </c>
      <c r="D13" s="133"/>
      <c r="E13" s="133"/>
      <c r="F13" s="133"/>
      <c r="G13" s="133"/>
      <c r="H13" s="134"/>
      <c r="I13" s="7" t="s">
        <v>3</v>
      </c>
      <c r="J13" s="14" t="s">
        <v>100</v>
      </c>
      <c r="K13" s="24"/>
    </row>
    <row r="14" spans="1:11" ht="37.9" customHeight="1" thickBot="1" x14ac:dyDescent="0.3">
      <c r="A14" s="5"/>
      <c r="B14" s="123" t="s">
        <v>4</v>
      </c>
      <c r="C14" s="124"/>
      <c r="D14" s="124"/>
      <c r="E14" s="124"/>
      <c r="F14" s="124"/>
      <c r="G14" s="124"/>
      <c r="H14" s="124"/>
      <c r="I14" s="124"/>
      <c r="J14" s="125"/>
      <c r="K14" s="24"/>
    </row>
    <row r="15" spans="1:11" ht="42" customHeight="1" thickBot="1" x14ac:dyDescent="0.3">
      <c r="A15" s="4"/>
      <c r="B15" s="91" t="s">
        <v>11</v>
      </c>
      <c r="C15" s="92"/>
      <c r="D15" s="92"/>
      <c r="E15" s="92"/>
      <c r="F15" s="92"/>
      <c r="G15" s="92"/>
      <c r="H15" s="92"/>
      <c r="I15" s="92"/>
      <c r="J15" s="93"/>
      <c r="K15" s="25"/>
    </row>
    <row r="16" spans="1:11" ht="36" customHeight="1" thickBot="1" x14ac:dyDescent="0.3">
      <c r="A16" s="4"/>
      <c r="B16" s="123" t="s">
        <v>103</v>
      </c>
      <c r="C16" s="124"/>
      <c r="D16" s="124"/>
      <c r="E16" s="124"/>
      <c r="F16" s="124"/>
      <c r="G16" s="124"/>
      <c r="H16" s="124"/>
      <c r="I16" s="124"/>
      <c r="J16" s="125"/>
      <c r="K16" s="25"/>
    </row>
    <row r="17" spans="1:11" ht="39.6" customHeight="1" thickBot="1" x14ac:dyDescent="0.3">
      <c r="A17" s="4"/>
      <c r="B17" s="108" t="s">
        <v>104</v>
      </c>
      <c r="C17" s="109"/>
      <c r="D17" s="109"/>
      <c r="E17" s="109"/>
      <c r="F17" s="109"/>
      <c r="G17" s="109"/>
      <c r="H17" s="109"/>
      <c r="I17" s="109"/>
      <c r="J17" s="110"/>
      <c r="K17" s="25"/>
    </row>
    <row r="18" spans="1:11" ht="37.9" customHeight="1" thickBot="1" x14ac:dyDescent="0.3">
      <c r="A18" s="4"/>
      <c r="B18" s="153" t="s">
        <v>66</v>
      </c>
      <c r="C18" s="154"/>
      <c r="D18" s="154"/>
      <c r="E18" s="120" t="s">
        <v>101</v>
      </c>
      <c r="F18" s="121"/>
      <c r="G18" s="121"/>
      <c r="H18" s="121"/>
      <c r="I18" s="121"/>
      <c r="J18" s="122"/>
      <c r="K18" s="25"/>
    </row>
    <row r="19" spans="1:11" ht="37.9" customHeight="1" thickBot="1" x14ac:dyDescent="0.3">
      <c r="A19" s="4"/>
      <c r="B19" s="108" t="s">
        <v>46</v>
      </c>
      <c r="C19" s="109"/>
      <c r="D19" s="109"/>
      <c r="E19" s="120" t="s">
        <v>102</v>
      </c>
      <c r="F19" s="121"/>
      <c r="G19" s="121"/>
      <c r="H19" s="121"/>
      <c r="I19" s="121"/>
      <c r="J19" s="122"/>
      <c r="K19" s="25"/>
    </row>
    <row r="20" spans="1:11" ht="37.9" customHeight="1" thickBot="1" x14ac:dyDescent="0.3">
      <c r="A20" s="4"/>
      <c r="B20" s="108" t="s">
        <v>105</v>
      </c>
      <c r="C20" s="109"/>
      <c r="D20" s="109"/>
      <c r="E20" s="120" t="s">
        <v>106</v>
      </c>
      <c r="F20" s="121"/>
      <c r="G20" s="121"/>
      <c r="H20" s="121"/>
      <c r="I20" s="121"/>
      <c r="J20" s="122"/>
      <c r="K20" s="25"/>
    </row>
    <row r="21" spans="1:11" ht="37.9" customHeight="1" thickBot="1" x14ac:dyDescent="0.3">
      <c r="A21" s="4"/>
      <c r="B21" s="108" t="s">
        <v>67</v>
      </c>
      <c r="C21" s="109"/>
      <c r="D21" s="109"/>
      <c r="E21" s="120" t="s">
        <v>107</v>
      </c>
      <c r="F21" s="121"/>
      <c r="G21" s="121"/>
      <c r="H21" s="121"/>
      <c r="I21" s="121"/>
      <c r="J21" s="122"/>
      <c r="K21" s="25"/>
    </row>
    <row r="22" spans="1:11" ht="37.9" customHeight="1" thickBot="1" x14ac:dyDescent="0.3">
      <c r="A22" s="4"/>
      <c r="B22" s="123" t="s">
        <v>12</v>
      </c>
      <c r="C22" s="124"/>
      <c r="D22" s="124"/>
      <c r="E22" s="124"/>
      <c r="F22" s="124"/>
      <c r="G22" s="124"/>
      <c r="H22" s="124"/>
      <c r="I22" s="124"/>
      <c r="J22" s="125"/>
      <c r="K22" s="25"/>
    </row>
    <row r="23" spans="1:11" ht="28.9" customHeight="1" thickBot="1" x14ac:dyDescent="0.3">
      <c r="A23" s="4"/>
      <c r="B23" s="108" t="s">
        <v>13</v>
      </c>
      <c r="C23" s="109"/>
      <c r="D23" s="109"/>
      <c r="E23" s="109"/>
      <c r="F23" s="109"/>
      <c r="G23" s="109"/>
      <c r="H23" s="109"/>
      <c r="I23" s="109"/>
      <c r="J23" s="110"/>
      <c r="K23" s="25"/>
    </row>
    <row r="24" spans="1:11" ht="28.15" customHeight="1" thickBot="1" x14ac:dyDescent="0.3">
      <c r="A24" s="4"/>
      <c r="B24" s="135" t="s">
        <v>14</v>
      </c>
      <c r="C24" s="136"/>
      <c r="D24" s="136"/>
      <c r="E24" s="136"/>
      <c r="F24" s="136"/>
      <c r="G24" s="136"/>
      <c r="H24" s="136"/>
      <c r="I24" s="136"/>
      <c r="J24" s="137"/>
      <c r="K24" s="25"/>
    </row>
    <row r="25" spans="1:11" ht="48.6" customHeight="1" thickBot="1" x14ac:dyDescent="0.3">
      <c r="A25" s="4"/>
      <c r="B25" s="108" t="s">
        <v>15</v>
      </c>
      <c r="C25" s="109"/>
      <c r="D25" s="109"/>
      <c r="E25" s="109"/>
      <c r="F25" s="109"/>
      <c r="G25" s="109"/>
      <c r="H25" s="109"/>
      <c r="I25" s="109"/>
      <c r="J25" s="110"/>
      <c r="K25" s="25"/>
    </row>
    <row r="26" spans="1:11" ht="37.9" customHeight="1" thickBot="1" x14ac:dyDescent="0.3">
      <c r="A26" s="4"/>
      <c r="B26" s="108" t="s">
        <v>16</v>
      </c>
      <c r="C26" s="109"/>
      <c r="D26" s="109"/>
      <c r="E26" s="109"/>
      <c r="F26" s="109"/>
      <c r="G26" s="109"/>
      <c r="H26" s="109"/>
      <c r="I26" s="109"/>
      <c r="J26" s="110"/>
      <c r="K26" s="25"/>
    </row>
    <row r="27" spans="1:11" ht="67.150000000000006" customHeight="1" thickBot="1" x14ac:dyDescent="0.3">
      <c r="A27" s="4"/>
      <c r="B27" s="111" t="s">
        <v>108</v>
      </c>
      <c r="C27" s="112"/>
      <c r="D27" s="112"/>
      <c r="E27" s="117" t="s">
        <v>90</v>
      </c>
      <c r="F27" s="118"/>
      <c r="G27" s="118"/>
      <c r="H27" s="118"/>
      <c r="I27" s="118"/>
      <c r="J27" s="119"/>
      <c r="K27" s="25"/>
    </row>
    <row r="28" spans="1:11" ht="88.9" customHeight="1" thickBot="1" x14ac:dyDescent="0.3">
      <c r="A28" s="4"/>
      <c r="B28" s="113"/>
      <c r="C28" s="114"/>
      <c r="D28" s="114"/>
      <c r="E28" s="117" t="s">
        <v>91</v>
      </c>
      <c r="F28" s="118"/>
      <c r="G28" s="118"/>
      <c r="H28" s="118"/>
      <c r="I28" s="118"/>
      <c r="J28" s="119"/>
      <c r="K28" s="25"/>
    </row>
    <row r="29" spans="1:11" ht="99" customHeight="1" thickBot="1" x14ac:dyDescent="0.3">
      <c r="A29" s="4"/>
      <c r="B29" s="113"/>
      <c r="C29" s="114"/>
      <c r="D29" s="114"/>
      <c r="E29" s="117" t="s">
        <v>92</v>
      </c>
      <c r="F29" s="118"/>
      <c r="G29" s="118"/>
      <c r="H29" s="118"/>
      <c r="I29" s="118"/>
      <c r="J29" s="119"/>
      <c r="K29" s="25"/>
    </row>
    <row r="30" spans="1:11" ht="64.5" customHeight="1" thickBot="1" x14ac:dyDescent="0.3">
      <c r="A30" s="4"/>
      <c r="B30" s="115"/>
      <c r="C30" s="116"/>
      <c r="D30" s="116"/>
      <c r="E30" s="91" t="s">
        <v>17</v>
      </c>
      <c r="F30" s="92"/>
      <c r="G30" s="92"/>
      <c r="H30" s="92"/>
      <c r="I30" s="92"/>
      <c r="J30" s="93"/>
      <c r="K30" s="25"/>
    </row>
    <row r="31" spans="1:11" ht="39.6" customHeight="1" thickBot="1" x14ac:dyDescent="0.3">
      <c r="A31" s="4"/>
      <c r="B31" s="102" t="s">
        <v>18</v>
      </c>
      <c r="C31" s="103"/>
      <c r="D31" s="103"/>
      <c r="E31" s="103"/>
      <c r="F31" s="103"/>
      <c r="G31" s="103"/>
      <c r="H31" s="103"/>
      <c r="I31" s="103"/>
      <c r="J31" s="104"/>
      <c r="K31" s="25"/>
    </row>
    <row r="32" spans="1:11" ht="37.9" hidden="1" customHeight="1" x14ac:dyDescent="0.25">
      <c r="A32" s="4"/>
      <c r="B32" s="11"/>
      <c r="C32" s="11"/>
      <c r="D32" s="11"/>
      <c r="E32" s="12"/>
      <c r="F32" s="12"/>
      <c r="G32" s="12"/>
      <c r="H32" s="12"/>
      <c r="I32" s="12"/>
      <c r="J32" s="12"/>
      <c r="K32" s="25"/>
    </row>
    <row r="33" spans="1:11" ht="26.45" customHeight="1" thickBot="1" x14ac:dyDescent="0.3">
      <c r="A33" s="4"/>
      <c r="B33" s="105" t="s">
        <v>33</v>
      </c>
      <c r="C33" s="106"/>
      <c r="D33" s="106"/>
      <c r="E33" s="107"/>
      <c r="F33" s="105" t="s">
        <v>7</v>
      </c>
      <c r="G33" s="106"/>
      <c r="H33" s="106"/>
      <c r="I33" s="106"/>
      <c r="J33" s="107"/>
      <c r="K33" s="25"/>
    </row>
    <row r="34" spans="1:11" ht="37.9" customHeight="1" thickBot="1" x14ac:dyDescent="0.3">
      <c r="A34" s="4"/>
      <c r="B34" s="91" t="s">
        <v>68</v>
      </c>
      <c r="C34" s="92"/>
      <c r="D34" s="92"/>
      <c r="E34" s="93"/>
      <c r="F34" s="94">
        <v>2</v>
      </c>
      <c r="G34" s="95"/>
      <c r="H34" s="95"/>
      <c r="I34" s="95"/>
      <c r="J34" s="96"/>
      <c r="K34" s="25"/>
    </row>
    <row r="35" spans="1:11" ht="37.9" customHeight="1" thickBot="1" x14ac:dyDescent="0.3">
      <c r="A35" s="4"/>
      <c r="B35" s="91" t="s">
        <v>46</v>
      </c>
      <c r="C35" s="92"/>
      <c r="D35" s="92"/>
      <c r="E35" s="93">
        <v>4</v>
      </c>
      <c r="F35" s="94">
        <v>4</v>
      </c>
      <c r="G35" s="95"/>
      <c r="H35" s="95"/>
      <c r="I35" s="95"/>
      <c r="J35" s="96"/>
      <c r="K35" s="25"/>
    </row>
    <row r="36" spans="1:11" ht="37.9" customHeight="1" thickBot="1" x14ac:dyDescent="0.3">
      <c r="A36" s="4"/>
      <c r="B36" s="91" t="s">
        <v>105</v>
      </c>
      <c r="C36" s="92"/>
      <c r="D36" s="92"/>
      <c r="E36" s="93">
        <v>2</v>
      </c>
      <c r="F36" s="94">
        <v>2</v>
      </c>
      <c r="G36" s="95"/>
      <c r="H36" s="95"/>
      <c r="I36" s="95"/>
      <c r="J36" s="96"/>
      <c r="K36" s="25"/>
    </row>
    <row r="37" spans="1:11" ht="37.9" customHeight="1" thickBot="1" x14ac:dyDescent="0.3">
      <c r="A37" s="4"/>
      <c r="B37" s="91" t="s">
        <v>67</v>
      </c>
      <c r="C37" s="92"/>
      <c r="D37" s="92"/>
      <c r="E37" s="93">
        <v>2</v>
      </c>
      <c r="F37" s="94">
        <v>2</v>
      </c>
      <c r="G37" s="95"/>
      <c r="H37" s="95"/>
      <c r="I37" s="95"/>
      <c r="J37" s="96"/>
      <c r="K37" s="25"/>
    </row>
    <row r="38" spans="1:11" ht="31.15" customHeight="1" thickBot="1" x14ac:dyDescent="0.3">
      <c r="A38" s="4"/>
      <c r="B38" s="97" t="s">
        <v>19</v>
      </c>
      <c r="C38" s="98"/>
      <c r="D38" s="98"/>
      <c r="E38" s="98"/>
      <c r="F38" s="99">
        <f>SUM(F34:J37)</f>
        <v>10</v>
      </c>
      <c r="G38" s="100"/>
      <c r="H38" s="100"/>
      <c r="I38" s="100"/>
      <c r="J38" s="101"/>
      <c r="K38" s="25"/>
    </row>
    <row r="39" spans="1:11" ht="61.9" customHeight="1" thickBot="1" x14ac:dyDescent="0.3">
      <c r="A39" s="4"/>
      <c r="B39" s="81" t="s">
        <v>57</v>
      </c>
      <c r="C39" s="82"/>
      <c r="D39" s="82"/>
      <c r="E39" s="82"/>
      <c r="F39" s="82"/>
      <c r="G39" s="82"/>
      <c r="H39" s="82"/>
      <c r="I39" s="82"/>
      <c r="J39" s="83"/>
      <c r="K39" s="25"/>
    </row>
    <row r="40" spans="1:11" ht="30" customHeight="1" thickBot="1" x14ac:dyDescent="0.3">
      <c r="A40" s="4"/>
      <c r="B40" s="84" t="s">
        <v>69</v>
      </c>
      <c r="C40" s="85"/>
      <c r="D40" s="85"/>
      <c r="E40" s="85"/>
      <c r="F40" s="85"/>
      <c r="G40" s="85"/>
      <c r="H40" s="86"/>
      <c r="I40" s="20"/>
      <c r="J40" s="20"/>
      <c r="K40" s="26"/>
    </row>
    <row r="41" spans="1:11" ht="32.450000000000003" customHeight="1" thickBot="1" x14ac:dyDescent="0.3">
      <c r="A41" s="4"/>
      <c r="B41" s="67" t="s">
        <v>62</v>
      </c>
      <c r="C41" s="68"/>
      <c r="D41" s="69"/>
      <c r="E41" s="59" t="s">
        <v>20</v>
      </c>
      <c r="F41" s="60"/>
      <c r="G41" s="60"/>
      <c r="H41" s="87"/>
      <c r="I41" s="17" t="s">
        <v>59</v>
      </c>
      <c r="J41" s="18" t="s">
        <v>60</v>
      </c>
      <c r="K41" s="26"/>
    </row>
    <row r="42" spans="1:11" ht="22.9" customHeight="1" x14ac:dyDescent="0.25">
      <c r="A42" s="4"/>
      <c r="B42" s="76" t="s">
        <v>21</v>
      </c>
      <c r="C42" s="77"/>
      <c r="D42" s="78"/>
      <c r="E42" s="43" t="s">
        <v>28</v>
      </c>
      <c r="F42" s="43"/>
      <c r="G42" s="43"/>
      <c r="H42" s="44"/>
      <c r="I42" s="45" t="s">
        <v>61</v>
      </c>
      <c r="J42" s="88"/>
      <c r="K42" s="25"/>
    </row>
    <row r="43" spans="1:11" ht="22.9" customHeight="1" x14ac:dyDescent="0.25">
      <c r="A43" s="4"/>
      <c r="B43" s="51" t="s">
        <v>23</v>
      </c>
      <c r="C43" s="52"/>
      <c r="D43" s="53"/>
      <c r="E43" s="43" t="s">
        <v>70</v>
      </c>
      <c r="F43" s="43"/>
      <c r="G43" s="43"/>
      <c r="H43" s="44"/>
      <c r="I43" s="46"/>
      <c r="J43" s="89"/>
      <c r="K43" s="25"/>
    </row>
    <row r="44" spans="1:11" ht="22.9" customHeight="1" x14ac:dyDescent="0.25">
      <c r="A44" s="4"/>
      <c r="B44" s="51" t="s">
        <v>24</v>
      </c>
      <c r="C44" s="52"/>
      <c r="D44" s="53"/>
      <c r="E44" s="43" t="s">
        <v>71</v>
      </c>
      <c r="F44" s="43"/>
      <c r="G44" s="43"/>
      <c r="H44" s="44"/>
      <c r="I44" s="46"/>
      <c r="J44" s="89"/>
      <c r="K44" s="25"/>
    </row>
    <row r="45" spans="1:11" ht="22.9" customHeight="1" x14ac:dyDescent="0.25">
      <c r="A45" s="4"/>
      <c r="B45" s="51" t="s">
        <v>25</v>
      </c>
      <c r="C45" s="52"/>
      <c r="D45" s="53"/>
      <c r="E45" s="43" t="s">
        <v>72</v>
      </c>
      <c r="F45" s="43"/>
      <c r="G45" s="43"/>
      <c r="H45" s="44"/>
      <c r="I45" s="46"/>
      <c r="J45" s="89"/>
      <c r="K45" s="25"/>
    </row>
    <row r="46" spans="1:11" ht="22.9" customHeight="1" x14ac:dyDescent="0.25">
      <c r="A46" s="4"/>
      <c r="B46" s="51" t="s">
        <v>26</v>
      </c>
      <c r="C46" s="52"/>
      <c r="D46" s="53"/>
      <c r="E46" s="43" t="s">
        <v>73</v>
      </c>
      <c r="F46" s="43"/>
      <c r="G46" s="43"/>
      <c r="H46" s="44"/>
      <c r="I46" s="46"/>
      <c r="J46" s="89"/>
      <c r="K46" s="25"/>
    </row>
    <row r="47" spans="1:11" ht="22.9" customHeight="1" x14ac:dyDescent="0.25">
      <c r="A47" s="4"/>
      <c r="B47" s="51" t="s">
        <v>27</v>
      </c>
      <c r="C47" s="52"/>
      <c r="D47" s="53"/>
      <c r="E47" s="79" t="s">
        <v>74</v>
      </c>
      <c r="F47" s="79"/>
      <c r="G47" s="79"/>
      <c r="H47" s="80"/>
      <c r="I47" s="46"/>
      <c r="J47" s="89"/>
      <c r="K47" s="25"/>
    </row>
    <row r="48" spans="1:11" ht="39.6" customHeight="1" thickBot="1" x14ac:dyDescent="0.3">
      <c r="A48" s="4"/>
      <c r="B48" s="54" t="s">
        <v>37</v>
      </c>
      <c r="C48" s="55"/>
      <c r="D48" s="56"/>
      <c r="E48" s="57" t="s">
        <v>58</v>
      </c>
      <c r="F48" s="57"/>
      <c r="G48" s="57"/>
      <c r="H48" s="58"/>
      <c r="I48" s="47"/>
      <c r="J48" s="90"/>
      <c r="K48" s="25"/>
    </row>
    <row r="49" spans="2:10" ht="51" customHeight="1" thickBot="1" x14ac:dyDescent="0.3">
      <c r="B49" s="67" t="s">
        <v>62</v>
      </c>
      <c r="C49" s="68"/>
      <c r="D49" s="69"/>
      <c r="E49" s="62" t="s">
        <v>75</v>
      </c>
      <c r="F49" s="62"/>
      <c r="G49" s="62"/>
      <c r="H49" s="63"/>
      <c r="I49" s="17" t="s">
        <v>59</v>
      </c>
      <c r="J49" s="19" t="s">
        <v>60</v>
      </c>
    </row>
    <row r="50" spans="2:10" ht="22.9" customHeight="1" x14ac:dyDescent="0.25">
      <c r="B50" s="76" t="s">
        <v>21</v>
      </c>
      <c r="C50" s="77"/>
      <c r="D50" s="78"/>
      <c r="E50" s="43" t="s">
        <v>28</v>
      </c>
      <c r="F50" s="43"/>
      <c r="G50" s="43"/>
      <c r="H50" s="44"/>
      <c r="I50" s="45" t="s">
        <v>61</v>
      </c>
      <c r="J50" s="48"/>
    </row>
    <row r="51" spans="2:10" ht="22.9" customHeight="1" x14ac:dyDescent="0.25">
      <c r="B51" s="51" t="s">
        <v>23</v>
      </c>
      <c r="C51" s="52"/>
      <c r="D51" s="53"/>
      <c r="E51" s="79" t="s">
        <v>76</v>
      </c>
      <c r="F51" s="79"/>
      <c r="G51" s="79"/>
      <c r="H51" s="80"/>
      <c r="I51" s="46"/>
      <c r="J51" s="49"/>
    </row>
    <row r="52" spans="2:10" ht="22.9" customHeight="1" x14ac:dyDescent="0.25">
      <c r="B52" s="51" t="s">
        <v>24</v>
      </c>
      <c r="C52" s="52"/>
      <c r="D52" s="53"/>
      <c r="E52" s="79" t="s">
        <v>77</v>
      </c>
      <c r="F52" s="79"/>
      <c r="G52" s="79"/>
      <c r="H52" s="80"/>
      <c r="I52" s="46"/>
      <c r="J52" s="49"/>
    </row>
    <row r="53" spans="2:10" ht="22.9" customHeight="1" x14ac:dyDescent="0.25">
      <c r="B53" s="51" t="s">
        <v>25</v>
      </c>
      <c r="C53" s="52"/>
      <c r="D53" s="53"/>
      <c r="E53" s="79" t="s">
        <v>78</v>
      </c>
      <c r="F53" s="79"/>
      <c r="G53" s="79"/>
      <c r="H53" s="80"/>
      <c r="I53" s="46"/>
      <c r="J53" s="49"/>
    </row>
    <row r="54" spans="2:10" ht="22.9" customHeight="1" x14ac:dyDescent="0.25">
      <c r="B54" s="51" t="s">
        <v>26</v>
      </c>
      <c r="C54" s="52"/>
      <c r="D54" s="53"/>
      <c r="E54" s="79" t="s">
        <v>79</v>
      </c>
      <c r="F54" s="79"/>
      <c r="G54" s="79"/>
      <c r="H54" s="80"/>
      <c r="I54" s="46"/>
      <c r="J54" s="49"/>
    </row>
    <row r="55" spans="2:10" ht="22.9" customHeight="1" x14ac:dyDescent="0.25">
      <c r="B55" s="51" t="s">
        <v>27</v>
      </c>
      <c r="C55" s="52"/>
      <c r="D55" s="53"/>
      <c r="E55" s="79" t="s">
        <v>80</v>
      </c>
      <c r="F55" s="79"/>
      <c r="G55" s="79"/>
      <c r="H55" s="80"/>
      <c r="I55" s="46"/>
      <c r="J55" s="49"/>
    </row>
    <row r="56" spans="2:10" ht="36.6" customHeight="1" thickBot="1" x14ac:dyDescent="0.3">
      <c r="B56" s="54" t="s">
        <v>37</v>
      </c>
      <c r="C56" s="55"/>
      <c r="D56" s="56"/>
      <c r="E56" s="57" t="s">
        <v>58</v>
      </c>
      <c r="F56" s="57"/>
      <c r="G56" s="57"/>
      <c r="H56" s="58"/>
      <c r="I56" s="47"/>
      <c r="J56" s="50"/>
    </row>
    <row r="57" spans="2:10" ht="48" customHeight="1" thickBot="1" x14ac:dyDescent="0.3">
      <c r="B57" s="67" t="s">
        <v>62</v>
      </c>
      <c r="C57" s="68"/>
      <c r="D57" s="69"/>
      <c r="E57" s="62" t="s">
        <v>45</v>
      </c>
      <c r="F57" s="62"/>
      <c r="G57" s="62"/>
      <c r="H57" s="63"/>
      <c r="I57" s="17" t="s">
        <v>59</v>
      </c>
      <c r="J57" s="19" t="s">
        <v>60</v>
      </c>
    </row>
    <row r="58" spans="2:10" ht="22.9" customHeight="1" x14ac:dyDescent="0.25">
      <c r="B58" s="76" t="s">
        <v>21</v>
      </c>
      <c r="C58" s="77"/>
      <c r="D58" s="78"/>
      <c r="E58" s="43" t="s">
        <v>28</v>
      </c>
      <c r="F58" s="43"/>
      <c r="G58" s="43"/>
      <c r="H58" s="44"/>
      <c r="I58" s="45" t="s">
        <v>61</v>
      </c>
      <c r="J58" s="48"/>
    </row>
    <row r="59" spans="2:10" ht="22.9" customHeight="1" x14ac:dyDescent="0.25">
      <c r="B59" s="51" t="s">
        <v>23</v>
      </c>
      <c r="C59" s="52"/>
      <c r="D59" s="53"/>
      <c r="E59" s="79" t="s">
        <v>81</v>
      </c>
      <c r="F59" s="79"/>
      <c r="G59" s="79"/>
      <c r="H59" s="80"/>
      <c r="I59" s="46"/>
      <c r="J59" s="49"/>
    </row>
    <row r="60" spans="2:10" ht="22.9" customHeight="1" x14ac:dyDescent="0.25">
      <c r="B60" s="51" t="s">
        <v>24</v>
      </c>
      <c r="C60" s="52"/>
      <c r="D60" s="53"/>
      <c r="E60" s="43" t="s">
        <v>30</v>
      </c>
      <c r="F60" s="43"/>
      <c r="G60" s="43"/>
      <c r="H60" s="44"/>
      <c r="I60" s="46"/>
      <c r="J60" s="49"/>
    </row>
    <row r="61" spans="2:10" ht="22.9" customHeight="1" x14ac:dyDescent="0.25">
      <c r="B61" s="51" t="s">
        <v>25</v>
      </c>
      <c r="C61" s="52"/>
      <c r="D61" s="53"/>
      <c r="E61" s="43" t="s">
        <v>31</v>
      </c>
      <c r="F61" s="43"/>
      <c r="G61" s="43"/>
      <c r="H61" s="44"/>
      <c r="I61" s="46"/>
      <c r="J61" s="49"/>
    </row>
    <row r="62" spans="2:10" ht="22.9" customHeight="1" x14ac:dyDescent="0.25">
      <c r="B62" s="51" t="s">
        <v>26</v>
      </c>
      <c r="C62" s="52"/>
      <c r="D62" s="53"/>
      <c r="E62" s="43" t="s">
        <v>43</v>
      </c>
      <c r="F62" s="43"/>
      <c r="G62" s="43"/>
      <c r="H62" s="44"/>
      <c r="I62" s="46"/>
      <c r="J62" s="49"/>
    </row>
    <row r="63" spans="2:10" ht="22.9" customHeight="1" x14ac:dyDescent="0.25">
      <c r="B63" s="51" t="s">
        <v>27</v>
      </c>
      <c r="C63" s="52"/>
      <c r="D63" s="53"/>
      <c r="E63" s="43" t="s">
        <v>52</v>
      </c>
      <c r="F63" s="43"/>
      <c r="G63" s="43"/>
      <c r="H63" s="44"/>
      <c r="I63" s="46"/>
      <c r="J63" s="49"/>
    </row>
    <row r="64" spans="2:10" ht="32.450000000000003" customHeight="1" thickBot="1" x14ac:dyDescent="0.3">
      <c r="B64" s="54" t="s">
        <v>37</v>
      </c>
      <c r="C64" s="55"/>
      <c r="D64" s="56"/>
      <c r="E64" s="57" t="s">
        <v>58</v>
      </c>
      <c r="F64" s="57"/>
      <c r="G64" s="57"/>
      <c r="H64" s="58"/>
      <c r="I64" s="47"/>
      <c r="J64" s="50"/>
    </row>
    <row r="65" spans="2:11" ht="32.450000000000003" customHeight="1" thickBot="1" x14ac:dyDescent="0.3">
      <c r="B65" s="64" t="s">
        <v>82</v>
      </c>
      <c r="C65" s="65"/>
      <c r="D65" s="65"/>
      <c r="E65" s="65"/>
      <c r="F65" s="65"/>
      <c r="G65" s="65"/>
      <c r="H65" s="65"/>
      <c r="I65" s="65"/>
      <c r="J65" s="66"/>
    </row>
    <row r="66" spans="2:11" ht="30" customHeight="1" thickBot="1" x14ac:dyDescent="0.3">
      <c r="B66" s="67" t="s">
        <v>62</v>
      </c>
      <c r="C66" s="68"/>
      <c r="D66" s="69"/>
      <c r="E66" s="62" t="s">
        <v>29</v>
      </c>
      <c r="F66" s="62"/>
      <c r="G66" s="62"/>
      <c r="H66" s="63"/>
      <c r="I66" s="17" t="s">
        <v>59</v>
      </c>
      <c r="J66" s="19" t="s">
        <v>60</v>
      </c>
    </row>
    <row r="67" spans="2:11" ht="22.9" customHeight="1" x14ac:dyDescent="0.25">
      <c r="B67" s="40" t="s">
        <v>21</v>
      </c>
      <c r="C67" s="41"/>
      <c r="D67" s="42"/>
      <c r="E67" s="43" t="s">
        <v>157</v>
      </c>
      <c r="F67" s="43"/>
      <c r="G67" s="43"/>
      <c r="H67" s="44"/>
      <c r="I67" s="45" t="s">
        <v>61</v>
      </c>
      <c r="J67" s="48"/>
    </row>
    <row r="68" spans="2:11" ht="22.9" customHeight="1" x14ac:dyDescent="0.25">
      <c r="B68" s="51" t="s">
        <v>47</v>
      </c>
      <c r="C68" s="52"/>
      <c r="D68" s="53"/>
      <c r="E68" s="43" t="s">
        <v>28</v>
      </c>
      <c r="F68" s="43"/>
      <c r="G68" s="43"/>
      <c r="H68" s="44"/>
      <c r="I68" s="46"/>
      <c r="J68" s="49"/>
    </row>
    <row r="69" spans="2:11" ht="22.9" customHeight="1" x14ac:dyDescent="0.25">
      <c r="B69" s="51" t="s">
        <v>48</v>
      </c>
      <c r="C69" s="52"/>
      <c r="D69" s="53"/>
      <c r="E69" s="43" t="s">
        <v>79</v>
      </c>
      <c r="F69" s="43"/>
      <c r="G69" s="43"/>
      <c r="H69" s="44"/>
      <c r="I69" s="46"/>
      <c r="J69" s="49"/>
    </row>
    <row r="70" spans="2:11" ht="22.9" customHeight="1" x14ac:dyDescent="0.25">
      <c r="B70" s="51" t="s">
        <v>35</v>
      </c>
      <c r="C70" s="52"/>
      <c r="D70" s="53"/>
      <c r="E70" s="43" t="s">
        <v>30</v>
      </c>
      <c r="F70" s="43"/>
      <c r="G70" s="43"/>
      <c r="H70" s="44"/>
      <c r="I70" s="46"/>
      <c r="J70" s="49"/>
    </row>
    <row r="71" spans="2:11" ht="22.9" customHeight="1" x14ac:dyDescent="0.25">
      <c r="B71" s="51" t="s">
        <v>49</v>
      </c>
      <c r="C71" s="52"/>
      <c r="D71" s="53"/>
      <c r="E71" s="43" t="s">
        <v>31</v>
      </c>
      <c r="F71" s="43"/>
      <c r="G71" s="43"/>
      <c r="H71" s="44"/>
      <c r="I71" s="46"/>
      <c r="J71" s="49"/>
    </row>
    <row r="72" spans="2:11" ht="22.9" customHeight="1" x14ac:dyDescent="0.25">
      <c r="B72" s="51" t="s">
        <v>50</v>
      </c>
      <c r="C72" s="52"/>
      <c r="D72" s="53"/>
      <c r="E72" s="43" t="s">
        <v>52</v>
      </c>
      <c r="F72" s="43"/>
      <c r="G72" s="43"/>
      <c r="H72" s="44"/>
      <c r="I72" s="46"/>
      <c r="J72" s="49"/>
    </row>
    <row r="73" spans="2:11" ht="29.25" customHeight="1" thickBot="1" x14ac:dyDescent="0.3">
      <c r="B73" s="54" t="s">
        <v>36</v>
      </c>
      <c r="C73" s="55"/>
      <c r="D73" s="56"/>
      <c r="E73" s="57" t="s">
        <v>58</v>
      </c>
      <c r="F73" s="57"/>
      <c r="G73" s="57"/>
      <c r="H73" s="58"/>
      <c r="I73" s="47"/>
      <c r="J73" s="50"/>
      <c r="K73" s="27"/>
    </row>
    <row r="74" spans="2:11" ht="29.45" customHeight="1" thickBot="1" x14ac:dyDescent="0.3">
      <c r="B74" s="59" t="s">
        <v>63</v>
      </c>
      <c r="C74" s="60"/>
      <c r="D74" s="61"/>
      <c r="E74" s="62" t="s">
        <v>29</v>
      </c>
      <c r="F74" s="62"/>
      <c r="G74" s="62"/>
      <c r="H74" s="63"/>
      <c r="I74" s="35" t="s">
        <v>59</v>
      </c>
      <c r="J74" s="19" t="s">
        <v>60</v>
      </c>
    </row>
    <row r="75" spans="2:11" ht="22.5" customHeight="1" x14ac:dyDescent="0.25">
      <c r="B75" s="40" t="s">
        <v>21</v>
      </c>
      <c r="C75" s="41"/>
      <c r="D75" s="42"/>
      <c r="E75" s="43" t="s">
        <v>79</v>
      </c>
      <c r="F75" s="43"/>
      <c r="G75" s="43"/>
      <c r="H75" s="43"/>
      <c r="I75" s="45" t="s">
        <v>61</v>
      </c>
      <c r="J75" s="73"/>
    </row>
    <row r="76" spans="2:11" ht="22.5" customHeight="1" x14ac:dyDescent="0.25">
      <c r="B76" s="51" t="s">
        <v>158</v>
      </c>
      <c r="C76" s="52"/>
      <c r="D76" s="53"/>
      <c r="E76" s="43" t="s">
        <v>162</v>
      </c>
      <c r="F76" s="43"/>
      <c r="G76" s="43"/>
      <c r="H76" s="43"/>
      <c r="I76" s="46"/>
      <c r="J76" s="74"/>
    </row>
    <row r="77" spans="2:11" ht="22.5" customHeight="1" x14ac:dyDescent="0.25">
      <c r="B77" s="51" t="s">
        <v>159</v>
      </c>
      <c r="C77" s="52"/>
      <c r="D77" s="53"/>
      <c r="E77" s="43" t="s">
        <v>163</v>
      </c>
      <c r="F77" s="43"/>
      <c r="G77" s="43"/>
      <c r="H77" s="43"/>
      <c r="I77" s="46"/>
      <c r="J77" s="74"/>
    </row>
    <row r="78" spans="2:11" ht="22.5" customHeight="1" x14ac:dyDescent="0.25">
      <c r="B78" s="51" t="s">
        <v>160</v>
      </c>
      <c r="C78" s="52"/>
      <c r="D78" s="53"/>
      <c r="E78" s="43" t="s">
        <v>31</v>
      </c>
      <c r="F78" s="43"/>
      <c r="G78" s="43"/>
      <c r="H78" s="43"/>
      <c r="I78" s="46"/>
      <c r="J78" s="34"/>
    </row>
    <row r="79" spans="2:11" ht="22.5" customHeight="1" x14ac:dyDescent="0.25">
      <c r="B79" s="51" t="s">
        <v>161</v>
      </c>
      <c r="C79" s="52"/>
      <c r="D79" s="53"/>
      <c r="E79" s="43" t="s">
        <v>43</v>
      </c>
      <c r="F79" s="43"/>
      <c r="G79" s="43"/>
      <c r="H79" s="43"/>
      <c r="I79" s="46"/>
      <c r="J79" s="34"/>
    </row>
    <row r="80" spans="2:11" ht="22.5" customHeight="1" thickBot="1" x14ac:dyDescent="0.3">
      <c r="B80" s="36" t="s">
        <v>51</v>
      </c>
      <c r="C80" s="37"/>
      <c r="D80" s="38"/>
      <c r="E80" s="39" t="s">
        <v>58</v>
      </c>
      <c r="F80" s="39"/>
      <c r="G80" s="39"/>
      <c r="H80" s="39"/>
      <c r="I80" s="47"/>
      <c r="J80" s="34"/>
    </row>
    <row r="81" spans="2:11" ht="28.5" customHeight="1" thickBot="1" x14ac:dyDescent="0.3">
      <c r="B81" s="64" t="s">
        <v>109</v>
      </c>
      <c r="C81" s="65"/>
      <c r="D81" s="65"/>
      <c r="E81" s="65"/>
      <c r="F81" s="65"/>
      <c r="G81" s="65"/>
      <c r="H81" s="65"/>
      <c r="I81" s="75"/>
      <c r="J81" s="66"/>
      <c r="K81" s="27"/>
    </row>
    <row r="82" spans="2:11" ht="37.15" customHeight="1" thickBot="1" x14ac:dyDescent="0.3">
      <c r="B82" s="67" t="s">
        <v>62</v>
      </c>
      <c r="C82" s="68"/>
      <c r="D82" s="69"/>
      <c r="E82" s="62" t="s">
        <v>29</v>
      </c>
      <c r="F82" s="62"/>
      <c r="G82" s="62"/>
      <c r="H82" s="63"/>
      <c r="I82" s="17" t="s">
        <v>59</v>
      </c>
      <c r="J82" s="19" t="s">
        <v>60</v>
      </c>
    </row>
    <row r="83" spans="2:11" ht="24.75" customHeight="1" x14ac:dyDescent="0.25">
      <c r="B83" s="40" t="s">
        <v>21</v>
      </c>
      <c r="C83" s="41"/>
      <c r="D83" s="42"/>
      <c r="E83" s="43" t="s">
        <v>74</v>
      </c>
      <c r="F83" s="43"/>
      <c r="G83" s="43"/>
      <c r="H83" s="44"/>
      <c r="I83" s="45" t="s">
        <v>61</v>
      </c>
      <c r="J83" s="48"/>
    </row>
    <row r="84" spans="2:11" ht="24.75" customHeight="1" x14ac:dyDescent="0.25">
      <c r="B84" s="51" t="s">
        <v>164</v>
      </c>
      <c r="C84" s="52"/>
      <c r="D84" s="53"/>
      <c r="E84" s="43" t="s">
        <v>76</v>
      </c>
      <c r="F84" s="43"/>
      <c r="G84" s="43"/>
      <c r="H84" s="44"/>
      <c r="I84" s="46"/>
      <c r="J84" s="49"/>
    </row>
    <row r="85" spans="2:11" ht="24.75" customHeight="1" x14ac:dyDescent="0.25">
      <c r="B85" s="51" t="s">
        <v>165</v>
      </c>
      <c r="C85" s="52"/>
      <c r="D85" s="53"/>
      <c r="E85" s="43" t="s">
        <v>79</v>
      </c>
      <c r="F85" s="43"/>
      <c r="G85" s="43"/>
      <c r="H85" s="44"/>
      <c r="I85" s="46"/>
      <c r="J85" s="49"/>
    </row>
    <row r="86" spans="2:11" ht="24.75" customHeight="1" x14ac:dyDescent="0.25">
      <c r="B86" s="51" t="s">
        <v>166</v>
      </c>
      <c r="C86" s="52"/>
      <c r="D86" s="53"/>
      <c r="E86" s="43" t="s">
        <v>30</v>
      </c>
      <c r="F86" s="43"/>
      <c r="G86" s="43"/>
      <c r="H86" s="44"/>
      <c r="I86" s="46"/>
      <c r="J86" s="49"/>
      <c r="K86" s="27"/>
    </row>
    <row r="87" spans="2:11" ht="24.75" customHeight="1" x14ac:dyDescent="0.25">
      <c r="B87" s="51" t="s">
        <v>167</v>
      </c>
      <c r="C87" s="52"/>
      <c r="D87" s="53"/>
      <c r="E87" s="43" t="s">
        <v>31</v>
      </c>
      <c r="F87" s="43"/>
      <c r="G87" s="43"/>
      <c r="H87" s="44"/>
      <c r="I87" s="46"/>
      <c r="J87" s="49"/>
    </row>
    <row r="88" spans="2:11" ht="24.75" customHeight="1" thickBot="1" x14ac:dyDescent="0.3">
      <c r="B88" s="54" t="s">
        <v>147</v>
      </c>
      <c r="C88" s="55"/>
      <c r="D88" s="56"/>
      <c r="E88" s="57" t="s">
        <v>58</v>
      </c>
      <c r="F88" s="57"/>
      <c r="G88" s="57"/>
      <c r="H88" s="58"/>
      <c r="I88" s="47"/>
      <c r="J88" s="50"/>
    </row>
    <row r="89" spans="2:11" ht="22.9" customHeight="1" thickBot="1" x14ac:dyDescent="0.3">
      <c r="B89" s="59" t="s">
        <v>63</v>
      </c>
      <c r="C89" s="60"/>
      <c r="D89" s="61"/>
      <c r="E89" s="72" t="s">
        <v>29</v>
      </c>
      <c r="F89" s="62"/>
      <c r="G89" s="62"/>
      <c r="H89" s="63"/>
      <c r="I89" s="17" t="s">
        <v>59</v>
      </c>
      <c r="J89" s="19" t="s">
        <v>60</v>
      </c>
    </row>
    <row r="90" spans="2:11" ht="22.5" customHeight="1" x14ac:dyDescent="0.25">
      <c r="B90" s="40" t="s">
        <v>21</v>
      </c>
      <c r="C90" s="41"/>
      <c r="D90" s="42"/>
      <c r="E90" s="43" t="s">
        <v>43</v>
      </c>
      <c r="F90" s="43"/>
      <c r="G90" s="43"/>
      <c r="H90" s="43"/>
      <c r="I90" s="45" t="s">
        <v>61</v>
      </c>
      <c r="J90" s="73"/>
    </row>
    <row r="91" spans="2:11" ht="22.5" customHeight="1" x14ac:dyDescent="0.25">
      <c r="B91" s="51" t="s">
        <v>158</v>
      </c>
      <c r="C91" s="52"/>
      <c r="D91" s="53"/>
      <c r="E91" s="43" t="s">
        <v>168</v>
      </c>
      <c r="F91" s="43"/>
      <c r="G91" s="43"/>
      <c r="H91" s="43"/>
      <c r="I91" s="46"/>
      <c r="J91" s="74"/>
    </row>
    <row r="92" spans="2:11" ht="22.5" customHeight="1" x14ac:dyDescent="0.25">
      <c r="B92" s="51" t="s">
        <v>159</v>
      </c>
      <c r="C92" s="52"/>
      <c r="D92" s="53"/>
      <c r="E92" s="43" t="s">
        <v>169</v>
      </c>
      <c r="F92" s="43"/>
      <c r="G92" s="43"/>
      <c r="H92" s="43"/>
      <c r="I92" s="46"/>
      <c r="J92" s="74"/>
    </row>
    <row r="93" spans="2:11" ht="22.5" customHeight="1" x14ac:dyDescent="0.25">
      <c r="B93" s="51" t="s">
        <v>160</v>
      </c>
      <c r="C93" s="52"/>
      <c r="D93" s="53"/>
      <c r="E93" s="43" t="s">
        <v>170</v>
      </c>
      <c r="F93" s="43"/>
      <c r="G93" s="43"/>
      <c r="H93" s="43"/>
      <c r="I93" s="46"/>
      <c r="J93" s="34"/>
    </row>
    <row r="94" spans="2:11" ht="22.5" customHeight="1" x14ac:dyDescent="0.25">
      <c r="B94" s="51" t="s">
        <v>161</v>
      </c>
      <c r="C94" s="52"/>
      <c r="D94" s="53"/>
      <c r="E94" s="43" t="s">
        <v>52</v>
      </c>
      <c r="F94" s="43"/>
      <c r="G94" s="43"/>
      <c r="H94" s="43"/>
      <c r="I94" s="46"/>
      <c r="J94" s="34"/>
    </row>
    <row r="95" spans="2:11" ht="22.5" customHeight="1" thickBot="1" x14ac:dyDescent="0.3">
      <c r="B95" s="36" t="s">
        <v>51</v>
      </c>
      <c r="C95" s="37"/>
      <c r="D95" s="38"/>
      <c r="E95" s="39" t="s">
        <v>58</v>
      </c>
      <c r="F95" s="39"/>
      <c r="G95" s="39"/>
      <c r="H95" s="39"/>
      <c r="I95" s="47"/>
      <c r="J95" s="34"/>
    </row>
    <row r="96" spans="2:11" ht="36.6" customHeight="1" thickBot="1" x14ac:dyDescent="0.3">
      <c r="B96" s="64" t="s">
        <v>83</v>
      </c>
      <c r="C96" s="65"/>
      <c r="D96" s="65"/>
      <c r="E96" s="65"/>
      <c r="F96" s="65"/>
      <c r="G96" s="65"/>
      <c r="H96" s="65"/>
      <c r="I96" s="65"/>
      <c r="J96" s="66"/>
      <c r="K96" s="27"/>
    </row>
    <row r="97" spans="2:11" ht="33.6" customHeight="1" thickBot="1" x14ac:dyDescent="0.3">
      <c r="B97" s="67" t="s">
        <v>62</v>
      </c>
      <c r="C97" s="68"/>
      <c r="D97" s="69"/>
      <c r="E97" s="70" t="s">
        <v>29</v>
      </c>
      <c r="F97" s="70"/>
      <c r="G97" s="70"/>
      <c r="H97" s="71"/>
      <c r="I97" s="17" t="s">
        <v>59</v>
      </c>
      <c r="J97" s="19" t="s">
        <v>60</v>
      </c>
    </row>
    <row r="98" spans="2:11" ht="24.75" customHeight="1" x14ac:dyDescent="0.25">
      <c r="B98" s="40" t="s">
        <v>21</v>
      </c>
      <c r="C98" s="41"/>
      <c r="D98" s="42"/>
      <c r="E98" s="43" t="s">
        <v>74</v>
      </c>
      <c r="F98" s="43"/>
      <c r="G98" s="43"/>
      <c r="H98" s="44"/>
      <c r="I98" s="45" t="s">
        <v>61</v>
      </c>
      <c r="J98" s="48"/>
    </row>
    <row r="99" spans="2:11" ht="24.75" customHeight="1" x14ac:dyDescent="0.25">
      <c r="B99" s="51" t="s">
        <v>84</v>
      </c>
      <c r="C99" s="52"/>
      <c r="D99" s="53"/>
      <c r="E99" s="43" t="s">
        <v>76</v>
      </c>
      <c r="F99" s="43"/>
      <c r="G99" s="43"/>
      <c r="H99" s="44"/>
      <c r="I99" s="46"/>
      <c r="J99" s="49"/>
    </row>
    <row r="100" spans="2:11" ht="24.75" customHeight="1" x14ac:dyDescent="0.25">
      <c r="B100" s="51" t="s">
        <v>85</v>
      </c>
      <c r="C100" s="52"/>
      <c r="D100" s="53"/>
      <c r="E100" s="43" t="s">
        <v>79</v>
      </c>
      <c r="F100" s="43"/>
      <c r="G100" s="43"/>
      <c r="H100" s="44"/>
      <c r="I100" s="46"/>
      <c r="J100" s="49"/>
    </row>
    <row r="101" spans="2:11" ht="24.75" customHeight="1" x14ac:dyDescent="0.25">
      <c r="B101" s="51" t="s">
        <v>86</v>
      </c>
      <c r="C101" s="52"/>
      <c r="D101" s="53"/>
      <c r="E101" s="43" t="s">
        <v>30</v>
      </c>
      <c r="F101" s="43"/>
      <c r="G101" s="43"/>
      <c r="H101" s="44"/>
      <c r="I101" s="46"/>
      <c r="J101" s="49"/>
      <c r="K101" s="27"/>
    </row>
    <row r="102" spans="2:11" ht="24.75" customHeight="1" x14ac:dyDescent="0.25">
      <c r="B102" s="51" t="s">
        <v>87</v>
      </c>
      <c r="C102" s="52"/>
      <c r="D102" s="53"/>
      <c r="E102" s="43" t="s">
        <v>31</v>
      </c>
      <c r="F102" s="43"/>
      <c r="G102" s="43"/>
      <c r="H102" s="44"/>
      <c r="I102" s="46"/>
      <c r="J102" s="49"/>
    </row>
    <row r="103" spans="2:11" ht="24.75" customHeight="1" x14ac:dyDescent="0.25">
      <c r="B103" s="51" t="s">
        <v>88</v>
      </c>
      <c r="C103" s="52"/>
      <c r="D103" s="53"/>
      <c r="E103" s="43" t="s">
        <v>52</v>
      </c>
      <c r="F103" s="43"/>
      <c r="G103" s="43"/>
      <c r="H103" s="44"/>
      <c r="I103" s="46"/>
      <c r="J103" s="49"/>
    </row>
    <row r="104" spans="2:11" ht="24.75" customHeight="1" thickBot="1" x14ac:dyDescent="0.3">
      <c r="B104" s="54" t="s">
        <v>89</v>
      </c>
      <c r="C104" s="55"/>
      <c r="D104" s="56"/>
      <c r="E104" s="57" t="s">
        <v>58</v>
      </c>
      <c r="F104" s="57"/>
      <c r="G104" s="57"/>
      <c r="H104" s="58"/>
      <c r="I104" s="47"/>
      <c r="J104" s="50"/>
    </row>
    <row r="105" spans="2:11" ht="27" customHeight="1" thickBot="1" x14ac:dyDescent="0.3">
      <c r="B105" s="59" t="s">
        <v>63</v>
      </c>
      <c r="C105" s="60"/>
      <c r="D105" s="61"/>
      <c r="E105" s="62" t="s">
        <v>29</v>
      </c>
      <c r="F105" s="62"/>
      <c r="G105" s="62"/>
      <c r="H105" s="63"/>
      <c r="I105" s="17" t="s">
        <v>59</v>
      </c>
      <c r="J105" s="19" t="s">
        <v>60</v>
      </c>
    </row>
    <row r="106" spans="2:11" ht="24.75" customHeight="1" x14ac:dyDescent="0.25">
      <c r="B106" s="40" t="s">
        <v>21</v>
      </c>
      <c r="C106" s="41"/>
      <c r="D106" s="42"/>
      <c r="E106" s="43" t="s">
        <v>43</v>
      </c>
      <c r="F106" s="43"/>
      <c r="G106" s="43"/>
      <c r="H106" s="44"/>
      <c r="I106" s="45" t="s">
        <v>61</v>
      </c>
      <c r="J106" s="48"/>
    </row>
    <row r="107" spans="2:11" ht="24.75" customHeight="1" x14ac:dyDescent="0.25">
      <c r="B107" s="51" t="s">
        <v>112</v>
      </c>
      <c r="C107" s="52"/>
      <c r="D107" s="53"/>
      <c r="E107" s="43" t="s">
        <v>52</v>
      </c>
      <c r="F107" s="43"/>
      <c r="G107" s="43"/>
      <c r="H107" s="44"/>
      <c r="I107" s="46"/>
      <c r="J107" s="49"/>
    </row>
    <row r="108" spans="2:11" ht="24.75" customHeight="1" x14ac:dyDescent="0.25">
      <c r="B108" s="51" t="s">
        <v>111</v>
      </c>
      <c r="C108" s="52"/>
      <c r="D108" s="53"/>
      <c r="E108" s="43" t="s">
        <v>52</v>
      </c>
      <c r="F108" s="43"/>
      <c r="G108" s="43"/>
      <c r="H108" s="44"/>
      <c r="I108" s="46"/>
      <c r="J108" s="49"/>
    </row>
    <row r="109" spans="2:11" ht="24.75" customHeight="1" thickBot="1" x14ac:dyDescent="0.3">
      <c r="B109" s="54" t="s">
        <v>110</v>
      </c>
      <c r="C109" s="55"/>
      <c r="D109" s="56"/>
      <c r="E109" s="57" t="s">
        <v>58</v>
      </c>
      <c r="F109" s="57"/>
      <c r="G109" s="57"/>
      <c r="H109" s="58"/>
      <c r="I109" s="47"/>
      <c r="J109" s="50"/>
    </row>
    <row r="110" spans="2:11" ht="16.5" x14ac:dyDescent="0.25">
      <c r="B110" s="9" t="s">
        <v>0</v>
      </c>
      <c r="H110" s="16"/>
      <c r="I110" s="16"/>
      <c r="J110" s="22" t="s">
        <v>93</v>
      </c>
    </row>
  </sheetData>
  <mergeCells count="204">
    <mergeCell ref="I75:I80"/>
    <mergeCell ref="E74:H74"/>
    <mergeCell ref="B75:D75"/>
    <mergeCell ref="E75:H75"/>
    <mergeCell ref="J75:J77"/>
    <mergeCell ref="B76:D76"/>
    <mergeCell ref="E76:H76"/>
    <mergeCell ref="B77:D77"/>
    <mergeCell ref="E77:H77"/>
    <mergeCell ref="B78:D78"/>
    <mergeCell ref="E78:H78"/>
    <mergeCell ref="B79:D79"/>
    <mergeCell ref="E79:H79"/>
    <mergeCell ref="B2:J2"/>
    <mergeCell ref="B3:J3"/>
    <mergeCell ref="B4:J4"/>
    <mergeCell ref="B5:J5"/>
    <mergeCell ref="B6:J6"/>
    <mergeCell ref="B7:J7"/>
    <mergeCell ref="B16:J16"/>
    <mergeCell ref="B17:J17"/>
    <mergeCell ref="B18:D18"/>
    <mergeCell ref="E18:J18"/>
    <mergeCell ref="B10:B11"/>
    <mergeCell ref="B12:B13"/>
    <mergeCell ref="C11:H11"/>
    <mergeCell ref="C12:H12"/>
    <mergeCell ref="B19:D19"/>
    <mergeCell ref="E19:J19"/>
    <mergeCell ref="B8:J8"/>
    <mergeCell ref="C9:H9"/>
    <mergeCell ref="C10:H10"/>
    <mergeCell ref="C13:H13"/>
    <mergeCell ref="B14:J14"/>
    <mergeCell ref="B15:J15"/>
    <mergeCell ref="B24:J24"/>
    <mergeCell ref="B25:J25"/>
    <mergeCell ref="B26:J26"/>
    <mergeCell ref="B27:D30"/>
    <mergeCell ref="E27:J27"/>
    <mergeCell ref="E28:J28"/>
    <mergeCell ref="E29:J29"/>
    <mergeCell ref="E30:J30"/>
    <mergeCell ref="B20:D20"/>
    <mergeCell ref="E20:J20"/>
    <mergeCell ref="B21:D21"/>
    <mergeCell ref="E21:J21"/>
    <mergeCell ref="B22:J22"/>
    <mergeCell ref="B23:J23"/>
    <mergeCell ref="B36:E36"/>
    <mergeCell ref="F36:J36"/>
    <mergeCell ref="B37:E37"/>
    <mergeCell ref="F37:J37"/>
    <mergeCell ref="B38:E38"/>
    <mergeCell ref="F38:J38"/>
    <mergeCell ref="B31:J31"/>
    <mergeCell ref="B33:E33"/>
    <mergeCell ref="F33:J33"/>
    <mergeCell ref="B34:E34"/>
    <mergeCell ref="F34:J34"/>
    <mergeCell ref="B35:E35"/>
    <mergeCell ref="F35:J35"/>
    <mergeCell ref="B44:D44"/>
    <mergeCell ref="E44:H44"/>
    <mergeCell ref="B45:D45"/>
    <mergeCell ref="E45:H45"/>
    <mergeCell ref="B46:D46"/>
    <mergeCell ref="E46:H46"/>
    <mergeCell ref="B39:J39"/>
    <mergeCell ref="B40:H40"/>
    <mergeCell ref="B41:D41"/>
    <mergeCell ref="E41:H41"/>
    <mergeCell ref="B42:D42"/>
    <mergeCell ref="E42:H42"/>
    <mergeCell ref="I42:I48"/>
    <mergeCell ref="J42:J48"/>
    <mergeCell ref="B43:D43"/>
    <mergeCell ref="E43:H43"/>
    <mergeCell ref="J50:J56"/>
    <mergeCell ref="B51:D51"/>
    <mergeCell ref="E51:H51"/>
    <mergeCell ref="B52:D52"/>
    <mergeCell ref="E52:H52"/>
    <mergeCell ref="B53:D53"/>
    <mergeCell ref="E53:H53"/>
    <mergeCell ref="B47:D47"/>
    <mergeCell ref="E47:H47"/>
    <mergeCell ref="B48:D48"/>
    <mergeCell ref="E48:H48"/>
    <mergeCell ref="B49:D49"/>
    <mergeCell ref="E49:H49"/>
    <mergeCell ref="B54:D54"/>
    <mergeCell ref="E54:H54"/>
    <mergeCell ref="B55:D55"/>
    <mergeCell ref="E55:H55"/>
    <mergeCell ref="B56:D56"/>
    <mergeCell ref="E56:H56"/>
    <mergeCell ref="B50:D50"/>
    <mergeCell ref="E50:H50"/>
    <mergeCell ref="I50:I56"/>
    <mergeCell ref="E63:H63"/>
    <mergeCell ref="B57:D57"/>
    <mergeCell ref="E57:H57"/>
    <mergeCell ref="B58:D58"/>
    <mergeCell ref="E58:H58"/>
    <mergeCell ref="B59:D59"/>
    <mergeCell ref="E59:H59"/>
    <mergeCell ref="B60:D60"/>
    <mergeCell ref="E60:H60"/>
    <mergeCell ref="E68:H68"/>
    <mergeCell ref="B69:D69"/>
    <mergeCell ref="E69:H69"/>
    <mergeCell ref="B70:D70"/>
    <mergeCell ref="E70:H70"/>
    <mergeCell ref="B71:D71"/>
    <mergeCell ref="E71:H71"/>
    <mergeCell ref="B64:D64"/>
    <mergeCell ref="E64:H64"/>
    <mergeCell ref="B65:J65"/>
    <mergeCell ref="B66:D66"/>
    <mergeCell ref="E66:H66"/>
    <mergeCell ref="B67:D67"/>
    <mergeCell ref="E67:H67"/>
    <mergeCell ref="I67:I73"/>
    <mergeCell ref="J67:J73"/>
    <mergeCell ref="B68:D68"/>
    <mergeCell ref="I58:I64"/>
    <mergeCell ref="J58:J64"/>
    <mergeCell ref="B61:D61"/>
    <mergeCell ref="E61:H61"/>
    <mergeCell ref="B62:D62"/>
    <mergeCell ref="E62:H62"/>
    <mergeCell ref="B63:D63"/>
    <mergeCell ref="J83:J88"/>
    <mergeCell ref="B84:D84"/>
    <mergeCell ref="E84:H84"/>
    <mergeCell ref="B85:D85"/>
    <mergeCell ref="E85:H85"/>
    <mergeCell ref="B86:D86"/>
    <mergeCell ref="E86:H86"/>
    <mergeCell ref="B72:D72"/>
    <mergeCell ref="E72:H72"/>
    <mergeCell ref="B73:D73"/>
    <mergeCell ref="E73:H73"/>
    <mergeCell ref="B81:J81"/>
    <mergeCell ref="B82:D82"/>
    <mergeCell ref="E82:H82"/>
    <mergeCell ref="B87:D87"/>
    <mergeCell ref="E87:H87"/>
    <mergeCell ref="B88:D88"/>
    <mergeCell ref="E88:H88"/>
    <mergeCell ref="B83:D83"/>
    <mergeCell ref="E83:H83"/>
    <mergeCell ref="I83:I88"/>
    <mergeCell ref="B74:D74"/>
    <mergeCell ref="B80:D80"/>
    <mergeCell ref="E80:H80"/>
    <mergeCell ref="B89:D89"/>
    <mergeCell ref="E89:H89"/>
    <mergeCell ref="B90:D90"/>
    <mergeCell ref="E90:H90"/>
    <mergeCell ref="I90:I95"/>
    <mergeCell ref="J90:J92"/>
    <mergeCell ref="B91:D91"/>
    <mergeCell ref="E91:H91"/>
    <mergeCell ref="B92:D92"/>
    <mergeCell ref="E92:H92"/>
    <mergeCell ref="B93:D93"/>
    <mergeCell ref="E93:H93"/>
    <mergeCell ref="B94:D94"/>
    <mergeCell ref="E94:H94"/>
    <mergeCell ref="B98:D98"/>
    <mergeCell ref="E98:H98"/>
    <mergeCell ref="I98:I104"/>
    <mergeCell ref="J98:J104"/>
    <mergeCell ref="B99:D99"/>
    <mergeCell ref="B103:D103"/>
    <mergeCell ref="E103:H103"/>
    <mergeCell ref="B104:D104"/>
    <mergeCell ref="E104:H104"/>
    <mergeCell ref="B95:D95"/>
    <mergeCell ref="E95:H95"/>
    <mergeCell ref="B106:D106"/>
    <mergeCell ref="E106:H106"/>
    <mergeCell ref="I106:I109"/>
    <mergeCell ref="J106:J109"/>
    <mergeCell ref="B107:D107"/>
    <mergeCell ref="E107:H107"/>
    <mergeCell ref="B108:D108"/>
    <mergeCell ref="E108:H108"/>
    <mergeCell ref="B109:D109"/>
    <mergeCell ref="E109:H109"/>
    <mergeCell ref="B105:D105"/>
    <mergeCell ref="E105:H105"/>
    <mergeCell ref="E99:H99"/>
    <mergeCell ref="B100:D100"/>
    <mergeCell ref="E100:H100"/>
    <mergeCell ref="B101:D101"/>
    <mergeCell ref="E101:H101"/>
    <mergeCell ref="B102:D102"/>
    <mergeCell ref="E102:H102"/>
    <mergeCell ref="B96:J96"/>
    <mergeCell ref="B97:D97"/>
    <mergeCell ref="E97:H97"/>
  </mergeCells>
  <pageMargins left="0.7" right="0.7" top="0.75" bottom="0.75" header="0.3" footer="0.3"/>
  <pageSetup scale="32" orientation="portrait" r:id="rId1"/>
  <rowBreaks count="1" manualBreakCount="1">
    <brk id="38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K65"/>
  <sheetViews>
    <sheetView showGridLines="0" zoomScale="80" zoomScaleNormal="80" workbookViewId="0">
      <selection activeCell="B3" sqref="B3:J3"/>
    </sheetView>
  </sheetViews>
  <sheetFormatPr baseColWidth="10" defaultRowHeight="15" x14ac:dyDescent="0.25"/>
  <cols>
    <col min="2" max="2" width="17.7109375" customWidth="1"/>
    <col min="3" max="3" width="52.7109375" customWidth="1"/>
    <col min="4" max="4" width="36.7109375" customWidth="1"/>
    <col min="5" max="5" width="18.42578125" customWidth="1"/>
    <col min="6" max="6" width="18.140625" customWidth="1"/>
    <col min="7" max="7" width="6.7109375" customWidth="1"/>
    <col min="8" max="8" width="10.5703125" customWidth="1"/>
    <col min="9" max="9" width="28.28515625" customWidth="1"/>
    <col min="10" max="10" width="32.7109375" customWidth="1"/>
  </cols>
  <sheetData>
    <row r="1" spans="1:10" ht="16.5" thickBot="1" x14ac:dyDescent="0.3">
      <c r="A1" s="1"/>
      <c r="B1" s="2"/>
      <c r="C1" s="1"/>
      <c r="D1" s="1"/>
      <c r="E1" s="1"/>
      <c r="F1" s="1"/>
      <c r="G1" s="1"/>
      <c r="H1" s="3"/>
      <c r="I1" s="3"/>
      <c r="J1" s="3"/>
    </row>
    <row r="2" spans="1:10" ht="42" customHeight="1" x14ac:dyDescent="0.25">
      <c r="A2" s="1"/>
      <c r="B2" s="138" t="str">
        <f>+'G1. CALIF. DEDUCIBLES TRDM'!B2</f>
        <v xml:space="preserve">REGISTRADURIA NACIONAL DEL ESTADO CIVIL Y SU FONDO ROTATORIO </v>
      </c>
      <c r="C2" s="139"/>
      <c r="D2" s="139"/>
      <c r="E2" s="139"/>
      <c r="F2" s="139"/>
      <c r="G2" s="139"/>
      <c r="H2" s="139"/>
      <c r="I2" s="139"/>
      <c r="J2" s="140"/>
    </row>
    <row r="3" spans="1:10" ht="31.9" customHeight="1" x14ac:dyDescent="0.25">
      <c r="A3" s="1"/>
      <c r="B3" s="141" t="s">
        <v>172</v>
      </c>
      <c r="C3" s="142"/>
      <c r="D3" s="142"/>
      <c r="E3" s="142"/>
      <c r="F3" s="142"/>
      <c r="G3" s="142"/>
      <c r="H3" s="142"/>
      <c r="I3" s="142"/>
      <c r="J3" s="143"/>
    </row>
    <row r="4" spans="1:10" ht="34.9" customHeight="1" thickBot="1" x14ac:dyDescent="0.3">
      <c r="A4" s="1"/>
      <c r="B4" s="158" t="s">
        <v>5</v>
      </c>
      <c r="C4" s="159"/>
      <c r="D4" s="159"/>
      <c r="E4" s="159"/>
      <c r="F4" s="159"/>
      <c r="G4" s="159"/>
      <c r="H4" s="159"/>
      <c r="I4" s="159"/>
      <c r="J4" s="160"/>
    </row>
    <row r="5" spans="1:10" ht="35.450000000000003" customHeight="1" thickBot="1" x14ac:dyDescent="0.3">
      <c r="A5" s="1"/>
      <c r="B5" s="161" t="s">
        <v>53</v>
      </c>
      <c r="C5" s="162"/>
      <c r="D5" s="162"/>
      <c r="E5" s="162"/>
      <c r="F5" s="162"/>
      <c r="G5" s="162"/>
      <c r="H5" s="162"/>
      <c r="I5" s="162"/>
      <c r="J5" s="163"/>
    </row>
    <row r="6" spans="1:10" ht="33" customHeight="1" thickBot="1" x14ac:dyDescent="0.3">
      <c r="A6" s="1"/>
      <c r="B6" s="102" t="s">
        <v>1</v>
      </c>
      <c r="C6" s="103"/>
      <c r="D6" s="103"/>
      <c r="E6" s="103"/>
      <c r="F6" s="103"/>
      <c r="G6" s="103"/>
      <c r="H6" s="103"/>
      <c r="I6" s="103"/>
      <c r="J6" s="104"/>
    </row>
    <row r="7" spans="1:10" ht="92.45" customHeight="1" thickBot="1" x14ac:dyDescent="0.3">
      <c r="A7" s="4"/>
      <c r="B7" s="164" t="s">
        <v>171</v>
      </c>
      <c r="C7" s="165"/>
      <c r="D7" s="165"/>
      <c r="E7" s="165"/>
      <c r="F7" s="165"/>
      <c r="G7" s="165"/>
      <c r="H7" s="165"/>
      <c r="I7" s="165"/>
      <c r="J7" s="166"/>
    </row>
    <row r="8" spans="1:10" ht="33" customHeight="1" thickBot="1" x14ac:dyDescent="0.3">
      <c r="A8" s="5"/>
      <c r="B8" s="102" t="s">
        <v>2</v>
      </c>
      <c r="C8" s="103"/>
      <c r="D8" s="103"/>
      <c r="E8" s="103"/>
      <c r="F8" s="103"/>
      <c r="G8" s="103"/>
      <c r="H8" s="103"/>
      <c r="I8" s="103"/>
      <c r="J8" s="104"/>
    </row>
    <row r="9" spans="1:10" ht="37.9" customHeight="1" x14ac:dyDescent="0.25">
      <c r="A9" s="5"/>
      <c r="B9" s="10" t="s">
        <v>8</v>
      </c>
      <c r="C9" s="126" t="str">
        <f>+'G1. CALIF. DEDUCIBLES TRDM'!C9</f>
        <v xml:space="preserve">FONDO ROTATORIO DE LA REGISTRADURIA NACIONAL DEL ESTADO CIVIL </v>
      </c>
      <c r="D9" s="127"/>
      <c r="E9" s="127"/>
      <c r="F9" s="127"/>
      <c r="G9" s="127"/>
      <c r="H9" s="128"/>
      <c r="I9" s="6" t="s">
        <v>3</v>
      </c>
      <c r="J9" s="13" t="str">
        <f>+'G1. CALIF. DEDUCIBLES TRDM'!J9</f>
        <v>899.999.737-7</v>
      </c>
    </row>
    <row r="10" spans="1:10" ht="42" customHeight="1" x14ac:dyDescent="0.25">
      <c r="A10" s="5"/>
      <c r="B10" s="170" t="s">
        <v>9</v>
      </c>
      <c r="C10" s="129" t="str">
        <f>+C9</f>
        <v xml:space="preserve">FONDO ROTATORIO DE LA REGISTRADURIA NACIONAL DEL ESTADO CIVIL </v>
      </c>
      <c r="D10" s="130"/>
      <c r="E10" s="130"/>
      <c r="F10" s="130"/>
      <c r="G10" s="130"/>
      <c r="H10" s="131"/>
      <c r="I10" s="7" t="s">
        <v>3</v>
      </c>
      <c r="J10" s="14" t="str">
        <f>+J9</f>
        <v>899.999.737-7</v>
      </c>
    </row>
    <row r="11" spans="1:10" ht="42" customHeight="1" x14ac:dyDescent="0.25">
      <c r="A11" s="5"/>
      <c r="B11" s="171"/>
      <c r="C11" s="29" t="s">
        <v>98</v>
      </c>
      <c r="D11" s="30"/>
      <c r="E11" s="30"/>
      <c r="F11" s="30"/>
      <c r="G11" s="30"/>
      <c r="H11" s="31"/>
      <c r="I11" s="7" t="s">
        <v>3</v>
      </c>
      <c r="J11" s="14" t="s">
        <v>100</v>
      </c>
    </row>
    <row r="12" spans="1:10" ht="42" customHeight="1" x14ac:dyDescent="0.25">
      <c r="A12" s="5"/>
      <c r="B12" s="170" t="s">
        <v>10</v>
      </c>
      <c r="C12" s="129" t="str">
        <f>+C10</f>
        <v xml:space="preserve">FONDO ROTATORIO DE LA REGISTRADURIA NACIONAL DEL ESTADO CIVIL </v>
      </c>
      <c r="D12" s="130"/>
      <c r="E12" s="130"/>
      <c r="F12" s="130"/>
      <c r="G12" s="130"/>
      <c r="H12" s="31"/>
      <c r="I12" s="7" t="s">
        <v>3</v>
      </c>
      <c r="J12" s="14" t="str">
        <f>+J10</f>
        <v>899.999.737-7</v>
      </c>
    </row>
    <row r="13" spans="1:10" ht="39" customHeight="1" thickBot="1" x14ac:dyDescent="0.3">
      <c r="A13" s="5"/>
      <c r="B13" s="172"/>
      <c r="C13" s="167" t="str">
        <f>+C11</f>
        <v xml:space="preserve">REGISTRADURIA NACIONAL DEL ESTADO CIVIL </v>
      </c>
      <c r="D13" s="168"/>
      <c r="E13" s="168"/>
      <c r="F13" s="168"/>
      <c r="G13" s="168"/>
      <c r="H13" s="169"/>
      <c r="I13" s="8" t="s">
        <v>3</v>
      </c>
      <c r="J13" s="15" t="str">
        <f>+J11</f>
        <v>899.999.040-4</v>
      </c>
    </row>
    <row r="14" spans="1:10" ht="37.9" customHeight="1" thickBot="1" x14ac:dyDescent="0.3">
      <c r="A14" s="5"/>
      <c r="B14" s="123" t="s">
        <v>4</v>
      </c>
      <c r="C14" s="124"/>
      <c r="D14" s="124"/>
      <c r="E14" s="124"/>
      <c r="F14" s="124"/>
      <c r="G14" s="124"/>
      <c r="H14" s="124"/>
      <c r="I14" s="124"/>
      <c r="J14" s="125"/>
    </row>
    <row r="15" spans="1:10" ht="42" customHeight="1" thickBot="1" x14ac:dyDescent="0.3">
      <c r="A15" s="4"/>
      <c r="B15" s="91" t="s">
        <v>11</v>
      </c>
      <c r="C15" s="92"/>
      <c r="D15" s="92"/>
      <c r="E15" s="92"/>
      <c r="F15" s="92"/>
      <c r="G15" s="92"/>
      <c r="H15" s="92"/>
      <c r="I15" s="92"/>
      <c r="J15" s="93"/>
    </row>
    <row r="16" spans="1:10" ht="36" customHeight="1" thickBot="1" x14ac:dyDescent="0.3">
      <c r="A16" s="4"/>
      <c r="B16" s="123" t="s">
        <v>135</v>
      </c>
      <c r="C16" s="124"/>
      <c r="D16" s="124"/>
      <c r="E16" s="124"/>
      <c r="F16" s="124"/>
      <c r="G16" s="124"/>
      <c r="H16" s="124"/>
      <c r="I16" s="124"/>
      <c r="J16" s="125"/>
    </row>
    <row r="17" spans="1:11" ht="39.6" customHeight="1" thickBot="1" x14ac:dyDescent="0.3">
      <c r="A17" s="4"/>
      <c r="B17" s="108" t="s">
        <v>130</v>
      </c>
      <c r="C17" s="109"/>
      <c r="D17" s="109"/>
      <c r="E17" s="109"/>
      <c r="F17" s="109"/>
      <c r="G17" s="109"/>
      <c r="H17" s="109"/>
      <c r="I17" s="109"/>
      <c r="J17" s="110"/>
    </row>
    <row r="18" spans="1:11" ht="37.9" customHeight="1" thickBot="1" x14ac:dyDescent="0.3">
      <c r="A18" s="4"/>
      <c r="B18" s="108" t="s">
        <v>38</v>
      </c>
      <c r="C18" s="109"/>
      <c r="D18" s="109"/>
      <c r="E18" s="120" t="s">
        <v>131</v>
      </c>
      <c r="F18" s="121"/>
      <c r="G18" s="121"/>
      <c r="H18" s="121"/>
      <c r="I18" s="121"/>
      <c r="J18" s="122"/>
    </row>
    <row r="19" spans="1:11" ht="37.9" customHeight="1" thickBot="1" x14ac:dyDescent="0.3">
      <c r="A19" s="4"/>
      <c r="B19" s="108" t="s">
        <v>132</v>
      </c>
      <c r="C19" s="109"/>
      <c r="D19" s="110"/>
      <c r="E19" s="120" t="s">
        <v>133</v>
      </c>
      <c r="F19" s="121"/>
      <c r="G19" s="121"/>
      <c r="H19" s="121"/>
      <c r="I19" s="121"/>
      <c r="J19" s="122"/>
    </row>
    <row r="20" spans="1:11" ht="37.9" customHeight="1" thickBot="1" x14ac:dyDescent="0.3">
      <c r="A20" s="4"/>
      <c r="B20" s="108" t="s">
        <v>134</v>
      </c>
      <c r="C20" s="109"/>
      <c r="D20" s="109"/>
      <c r="E20" s="120" t="s">
        <v>131</v>
      </c>
      <c r="F20" s="121"/>
      <c r="G20" s="121"/>
      <c r="H20" s="121"/>
      <c r="I20" s="121"/>
      <c r="J20" s="122"/>
    </row>
    <row r="21" spans="1:11" ht="37.9" customHeight="1" thickBot="1" x14ac:dyDescent="0.3">
      <c r="A21" s="4"/>
      <c r="B21" s="108" t="s">
        <v>136</v>
      </c>
      <c r="C21" s="109"/>
      <c r="D21" s="109"/>
      <c r="E21" s="120" t="s">
        <v>137</v>
      </c>
      <c r="F21" s="121"/>
      <c r="G21" s="121"/>
      <c r="H21" s="121"/>
      <c r="I21" s="121"/>
      <c r="J21" s="122"/>
    </row>
    <row r="22" spans="1:11" ht="37.9" customHeight="1" thickBot="1" x14ac:dyDescent="0.3">
      <c r="A22" s="4"/>
      <c r="B22" s="179" t="s">
        <v>18</v>
      </c>
      <c r="C22" s="180"/>
      <c r="D22" s="180"/>
      <c r="E22" s="180"/>
      <c r="F22" s="180"/>
      <c r="G22" s="180"/>
      <c r="H22" s="180"/>
      <c r="I22" s="180"/>
      <c r="J22" s="181"/>
    </row>
    <row r="23" spans="1:11" ht="37.9" hidden="1" customHeight="1" thickBot="1" x14ac:dyDescent="0.3">
      <c r="A23" s="4"/>
      <c r="B23" s="105" t="s">
        <v>33</v>
      </c>
      <c r="C23" s="106"/>
      <c r="D23" s="106"/>
      <c r="E23" s="107"/>
      <c r="F23" s="105" t="s">
        <v>7</v>
      </c>
      <c r="G23" s="106"/>
      <c r="H23" s="106"/>
      <c r="I23" s="106"/>
      <c r="J23" s="107"/>
    </row>
    <row r="24" spans="1:11" ht="26.45" customHeight="1" x14ac:dyDescent="0.25">
      <c r="A24" s="4"/>
      <c r="B24" s="173" t="s">
        <v>38</v>
      </c>
      <c r="C24" s="174"/>
      <c r="D24" s="174"/>
      <c r="E24" s="175"/>
      <c r="F24" s="176">
        <v>4</v>
      </c>
      <c r="G24" s="177"/>
      <c r="H24" s="177"/>
      <c r="I24" s="177"/>
      <c r="J24" s="178"/>
    </row>
    <row r="25" spans="1:11" ht="26.45" customHeight="1" x14ac:dyDescent="0.25">
      <c r="A25" s="4"/>
      <c r="B25" s="182" t="s">
        <v>132</v>
      </c>
      <c r="C25" s="183"/>
      <c r="D25" s="183"/>
      <c r="E25" s="184"/>
      <c r="F25" s="188">
        <v>3</v>
      </c>
      <c r="G25" s="189"/>
      <c r="H25" s="189"/>
      <c r="I25" s="189"/>
      <c r="J25" s="190"/>
    </row>
    <row r="26" spans="1:11" ht="26.45" customHeight="1" thickBot="1" x14ac:dyDescent="0.3">
      <c r="A26" s="4"/>
      <c r="B26" s="185" t="s">
        <v>134</v>
      </c>
      <c r="C26" s="186"/>
      <c r="D26" s="186"/>
      <c r="E26" s="187"/>
      <c r="F26" s="191">
        <v>3</v>
      </c>
      <c r="G26" s="192"/>
      <c r="H26" s="192"/>
      <c r="I26" s="192"/>
      <c r="J26" s="193"/>
    </row>
    <row r="27" spans="1:11" ht="37.9" customHeight="1" thickBot="1" x14ac:dyDescent="0.3">
      <c r="A27" s="4"/>
      <c r="B27" s="97" t="s">
        <v>19</v>
      </c>
      <c r="C27" s="98"/>
      <c r="D27" s="98"/>
      <c r="E27" s="98"/>
      <c r="F27" s="99">
        <f>SUM(F24+F25+F26)</f>
        <v>10</v>
      </c>
      <c r="G27" s="100"/>
      <c r="H27" s="100"/>
      <c r="I27" s="100"/>
      <c r="J27" s="101"/>
    </row>
    <row r="28" spans="1:11" ht="58.15" customHeight="1" thickBot="1" x14ac:dyDescent="0.3">
      <c r="A28" s="4"/>
      <c r="B28" s="81" t="s">
        <v>57</v>
      </c>
      <c r="C28" s="82"/>
      <c r="D28" s="82"/>
      <c r="E28" s="82"/>
      <c r="F28" s="82"/>
      <c r="G28" s="82"/>
      <c r="H28" s="82"/>
      <c r="I28" s="82"/>
      <c r="J28" s="83"/>
    </row>
    <row r="29" spans="1:11" ht="31.15" customHeight="1" thickBot="1" x14ac:dyDescent="0.3">
      <c r="A29" s="4"/>
      <c r="B29" s="135" t="s">
        <v>142</v>
      </c>
      <c r="C29" s="136"/>
      <c r="D29" s="136"/>
      <c r="E29" s="136"/>
      <c r="F29" s="136"/>
      <c r="G29" s="136"/>
      <c r="H29" s="136"/>
      <c r="I29" s="136"/>
      <c r="J29" s="137"/>
    </row>
    <row r="30" spans="1:11" ht="32.450000000000003" customHeight="1" thickBot="1" x14ac:dyDescent="0.3">
      <c r="A30" s="4"/>
      <c r="B30" s="59" t="s">
        <v>64</v>
      </c>
      <c r="C30" s="60"/>
      <c r="D30" s="61"/>
      <c r="E30" s="59" t="s">
        <v>20</v>
      </c>
      <c r="F30" s="60"/>
      <c r="G30" s="60"/>
      <c r="H30" s="87"/>
      <c r="I30" s="17" t="s">
        <v>59</v>
      </c>
      <c r="J30" s="18" t="s">
        <v>60</v>
      </c>
      <c r="K30" s="32"/>
    </row>
    <row r="31" spans="1:11" ht="24.95" customHeight="1" x14ac:dyDescent="0.25">
      <c r="A31" s="4"/>
      <c r="B31" s="76" t="s">
        <v>21</v>
      </c>
      <c r="C31" s="77"/>
      <c r="D31" s="78"/>
      <c r="E31" s="43" t="s">
        <v>28</v>
      </c>
      <c r="F31" s="43"/>
      <c r="G31" s="43"/>
      <c r="H31" s="44"/>
      <c r="I31" s="45" t="s">
        <v>61</v>
      </c>
      <c r="J31" s="88"/>
      <c r="K31" s="32"/>
    </row>
    <row r="32" spans="1:11" ht="24.95" customHeight="1" x14ac:dyDescent="0.25">
      <c r="A32" s="4"/>
      <c r="B32" s="51" t="s">
        <v>54</v>
      </c>
      <c r="C32" s="52"/>
      <c r="D32" s="53"/>
      <c r="E32" s="194" t="s">
        <v>30</v>
      </c>
      <c r="F32" s="195"/>
      <c r="G32" s="195"/>
      <c r="H32" s="196"/>
      <c r="I32" s="46"/>
      <c r="J32" s="89"/>
      <c r="K32" s="32"/>
    </row>
    <row r="33" spans="1:10" ht="24.95" customHeight="1" x14ac:dyDescent="0.25">
      <c r="A33" s="4"/>
      <c r="B33" s="51" t="s">
        <v>139</v>
      </c>
      <c r="C33" s="52"/>
      <c r="D33" s="53"/>
      <c r="E33" s="43" t="s">
        <v>31</v>
      </c>
      <c r="F33" s="43"/>
      <c r="G33" s="43"/>
      <c r="H33" s="44"/>
      <c r="I33" s="46"/>
      <c r="J33" s="89"/>
    </row>
    <row r="34" spans="1:10" ht="24.95" customHeight="1" x14ac:dyDescent="0.25">
      <c r="A34" s="4"/>
      <c r="B34" s="51" t="s">
        <v>138</v>
      </c>
      <c r="C34" s="52"/>
      <c r="D34" s="53"/>
      <c r="E34" s="43" t="s">
        <v>43</v>
      </c>
      <c r="F34" s="43"/>
      <c r="G34" s="43"/>
      <c r="H34" s="44"/>
      <c r="I34" s="46"/>
      <c r="J34" s="89"/>
    </row>
    <row r="35" spans="1:10" ht="24.95" customHeight="1" thickBot="1" x14ac:dyDescent="0.3">
      <c r="A35" s="4"/>
      <c r="B35" s="54" t="s">
        <v>37</v>
      </c>
      <c r="C35" s="55"/>
      <c r="D35" s="56"/>
      <c r="E35" s="57" t="s">
        <v>58</v>
      </c>
      <c r="F35" s="57"/>
      <c r="G35" s="57"/>
      <c r="H35" s="58"/>
      <c r="I35" s="47"/>
      <c r="J35" s="90"/>
    </row>
    <row r="36" spans="1:10" ht="33.6" customHeight="1" thickBot="1" x14ac:dyDescent="0.3">
      <c r="B36" s="59" t="s">
        <v>63</v>
      </c>
      <c r="C36" s="60"/>
      <c r="D36" s="61"/>
      <c r="E36" s="62" t="s">
        <v>29</v>
      </c>
      <c r="F36" s="62"/>
      <c r="G36" s="62"/>
      <c r="H36" s="63"/>
      <c r="I36" s="17" t="s">
        <v>59</v>
      </c>
      <c r="J36" s="18" t="s">
        <v>60</v>
      </c>
    </row>
    <row r="37" spans="1:10" ht="24.95" customHeight="1" x14ac:dyDescent="0.25">
      <c r="B37" s="40" t="s">
        <v>21</v>
      </c>
      <c r="C37" s="41"/>
      <c r="D37" s="42"/>
      <c r="E37" s="43" t="s">
        <v>28</v>
      </c>
      <c r="F37" s="43"/>
      <c r="G37" s="43"/>
      <c r="H37" s="44"/>
      <c r="I37" s="45" t="s">
        <v>61</v>
      </c>
      <c r="J37" s="48"/>
    </row>
    <row r="38" spans="1:10" ht="24.95" customHeight="1" x14ac:dyDescent="0.25">
      <c r="B38" s="51" t="s">
        <v>140</v>
      </c>
      <c r="C38" s="52"/>
      <c r="D38" s="53"/>
      <c r="E38" s="43" t="s">
        <v>30</v>
      </c>
      <c r="F38" s="43"/>
      <c r="G38" s="43"/>
      <c r="H38" s="44"/>
      <c r="I38" s="46"/>
      <c r="J38" s="49"/>
    </row>
    <row r="39" spans="1:10" ht="24.95" customHeight="1" x14ac:dyDescent="0.25">
      <c r="B39" s="51" t="s">
        <v>141</v>
      </c>
      <c r="C39" s="52"/>
      <c r="D39" s="53"/>
      <c r="E39" s="43" t="s">
        <v>31</v>
      </c>
      <c r="F39" s="43"/>
      <c r="G39" s="43"/>
      <c r="H39" s="44"/>
      <c r="I39" s="46"/>
      <c r="J39" s="49"/>
    </row>
    <row r="40" spans="1:10" ht="24.95" customHeight="1" thickBot="1" x14ac:dyDescent="0.3">
      <c r="B40" s="54" t="s">
        <v>51</v>
      </c>
      <c r="C40" s="55"/>
      <c r="D40" s="56"/>
      <c r="E40" s="57" t="s">
        <v>58</v>
      </c>
      <c r="F40" s="57"/>
      <c r="G40" s="57"/>
      <c r="H40" s="58"/>
      <c r="I40" s="47"/>
      <c r="J40" s="50"/>
    </row>
    <row r="41" spans="1:10" ht="39" customHeight="1" thickBot="1" x14ac:dyDescent="0.3">
      <c r="B41" s="135" t="s">
        <v>143</v>
      </c>
      <c r="C41" s="136"/>
      <c r="D41" s="136"/>
      <c r="E41" s="136"/>
      <c r="F41" s="136"/>
      <c r="G41" s="136"/>
      <c r="H41" s="136"/>
      <c r="I41" s="136"/>
      <c r="J41" s="137"/>
    </row>
    <row r="42" spans="1:10" ht="31.5" customHeight="1" thickBot="1" x14ac:dyDescent="0.3">
      <c r="B42" s="59" t="s">
        <v>64</v>
      </c>
      <c r="C42" s="60"/>
      <c r="D42" s="61"/>
      <c r="E42" s="59" t="s">
        <v>20</v>
      </c>
      <c r="F42" s="60"/>
      <c r="G42" s="60"/>
      <c r="H42" s="87"/>
      <c r="I42" s="17" t="s">
        <v>59</v>
      </c>
      <c r="J42" s="18" t="s">
        <v>60</v>
      </c>
    </row>
    <row r="43" spans="1:10" ht="24.95" customHeight="1" x14ac:dyDescent="0.25">
      <c r="B43" s="76" t="s">
        <v>21</v>
      </c>
      <c r="C43" s="77"/>
      <c r="D43" s="78"/>
      <c r="E43" s="43" t="s">
        <v>79</v>
      </c>
      <c r="F43" s="43"/>
      <c r="G43" s="43"/>
      <c r="H43" s="44"/>
      <c r="I43" s="45" t="s">
        <v>61</v>
      </c>
      <c r="J43" s="88"/>
    </row>
    <row r="44" spans="1:10" ht="24.95" customHeight="1" x14ac:dyDescent="0.25">
      <c r="B44" s="51" t="s">
        <v>144</v>
      </c>
      <c r="C44" s="52"/>
      <c r="D44" s="53"/>
      <c r="E44" s="43" t="s">
        <v>30</v>
      </c>
      <c r="F44" s="43"/>
      <c r="G44" s="43"/>
      <c r="H44" s="44"/>
      <c r="I44" s="46"/>
      <c r="J44" s="89"/>
    </row>
    <row r="45" spans="1:10" ht="24.95" customHeight="1" x14ac:dyDescent="0.25">
      <c r="B45" s="51" t="s">
        <v>145</v>
      </c>
      <c r="C45" s="52"/>
      <c r="D45" s="53"/>
      <c r="E45" s="43" t="s">
        <v>31</v>
      </c>
      <c r="F45" s="43"/>
      <c r="G45" s="43"/>
      <c r="H45" s="44"/>
      <c r="I45" s="46"/>
      <c r="J45" s="89"/>
    </row>
    <row r="46" spans="1:10" ht="24.95" customHeight="1" x14ac:dyDescent="0.25">
      <c r="B46" s="51" t="s">
        <v>146</v>
      </c>
      <c r="C46" s="52"/>
      <c r="D46" s="53"/>
      <c r="E46" s="43" t="s">
        <v>43</v>
      </c>
      <c r="F46" s="43"/>
      <c r="G46" s="43"/>
      <c r="H46" s="44"/>
      <c r="I46" s="46"/>
      <c r="J46" s="89"/>
    </row>
    <row r="47" spans="1:10" ht="24.95" customHeight="1" thickBot="1" x14ac:dyDescent="0.3">
      <c r="B47" s="54" t="s">
        <v>147</v>
      </c>
      <c r="C47" s="55"/>
      <c r="D47" s="56"/>
      <c r="E47" s="57" t="s">
        <v>58</v>
      </c>
      <c r="F47" s="57"/>
      <c r="G47" s="57"/>
      <c r="H47" s="58"/>
      <c r="I47" s="47"/>
      <c r="J47" s="90"/>
    </row>
    <row r="48" spans="1:10" ht="37.5" customHeight="1" thickBot="1" x14ac:dyDescent="0.3">
      <c r="B48" s="59" t="s">
        <v>63</v>
      </c>
      <c r="C48" s="60"/>
      <c r="D48" s="61"/>
      <c r="E48" s="62" t="s">
        <v>29</v>
      </c>
      <c r="F48" s="62"/>
      <c r="G48" s="62"/>
      <c r="H48" s="63"/>
      <c r="I48" s="17" t="s">
        <v>59</v>
      </c>
      <c r="J48" s="18" t="s">
        <v>60</v>
      </c>
    </row>
    <row r="49" spans="2:10" ht="24.95" customHeight="1" x14ac:dyDescent="0.25">
      <c r="B49" s="40" t="s">
        <v>21</v>
      </c>
      <c r="C49" s="41"/>
      <c r="D49" s="42"/>
      <c r="E49" s="43" t="s">
        <v>79</v>
      </c>
      <c r="F49" s="43"/>
      <c r="G49" s="43"/>
      <c r="H49" s="44"/>
      <c r="I49" s="45" t="s">
        <v>61</v>
      </c>
      <c r="J49" s="48"/>
    </row>
    <row r="50" spans="2:10" ht="24.95" customHeight="1" x14ac:dyDescent="0.25">
      <c r="B50" s="51" t="s">
        <v>148</v>
      </c>
      <c r="C50" s="52"/>
      <c r="D50" s="53"/>
      <c r="E50" s="43" t="s">
        <v>30</v>
      </c>
      <c r="F50" s="43"/>
      <c r="G50" s="43"/>
      <c r="H50" s="44"/>
      <c r="I50" s="46"/>
      <c r="J50" s="49"/>
    </row>
    <row r="51" spans="2:10" ht="24.95" customHeight="1" x14ac:dyDescent="0.25">
      <c r="B51" s="51" t="s">
        <v>55</v>
      </c>
      <c r="C51" s="52"/>
      <c r="D51" s="53"/>
      <c r="E51" s="43" t="s">
        <v>31</v>
      </c>
      <c r="F51" s="43"/>
      <c r="G51" s="43"/>
      <c r="H51" s="44"/>
      <c r="I51" s="46"/>
      <c r="J51" s="49"/>
    </row>
    <row r="52" spans="2:10" ht="24.95" customHeight="1" thickBot="1" x14ac:dyDescent="0.3">
      <c r="B52" s="54" t="s">
        <v>56</v>
      </c>
      <c r="C52" s="55"/>
      <c r="D52" s="56"/>
      <c r="E52" s="57" t="s">
        <v>58</v>
      </c>
      <c r="F52" s="57"/>
      <c r="G52" s="57"/>
      <c r="H52" s="58"/>
      <c r="I52" s="47"/>
      <c r="J52" s="50"/>
    </row>
    <row r="53" spans="2:10" ht="32.25" customHeight="1" thickBot="1" x14ac:dyDescent="0.3">
      <c r="B53" s="135" t="s">
        <v>149</v>
      </c>
      <c r="C53" s="136"/>
      <c r="D53" s="136"/>
      <c r="E53" s="136"/>
      <c r="F53" s="136"/>
      <c r="G53" s="136"/>
      <c r="H53" s="136"/>
      <c r="I53" s="136"/>
      <c r="J53" s="137"/>
    </row>
    <row r="54" spans="2:10" ht="27" customHeight="1" thickBot="1" x14ac:dyDescent="0.3">
      <c r="B54" s="59" t="s">
        <v>64</v>
      </c>
      <c r="C54" s="60"/>
      <c r="D54" s="61"/>
      <c r="E54" s="59" t="s">
        <v>20</v>
      </c>
      <c r="F54" s="60"/>
      <c r="G54" s="60"/>
      <c r="H54" s="87"/>
      <c r="I54" s="17" t="s">
        <v>59</v>
      </c>
      <c r="J54" s="18" t="s">
        <v>60</v>
      </c>
    </row>
    <row r="55" spans="2:10" ht="24.95" customHeight="1" x14ac:dyDescent="0.25">
      <c r="B55" s="76" t="s">
        <v>21</v>
      </c>
      <c r="C55" s="77"/>
      <c r="D55" s="78"/>
      <c r="E55" s="43" t="s">
        <v>79</v>
      </c>
      <c r="F55" s="43"/>
      <c r="G55" s="43"/>
      <c r="H55" s="44"/>
      <c r="I55" s="45" t="s">
        <v>61</v>
      </c>
      <c r="J55" s="88"/>
    </row>
    <row r="56" spans="2:10" ht="24.95" customHeight="1" x14ac:dyDescent="0.25">
      <c r="B56" s="51" t="s">
        <v>54</v>
      </c>
      <c r="C56" s="52"/>
      <c r="D56" s="53"/>
      <c r="E56" s="43" t="s">
        <v>30</v>
      </c>
      <c r="F56" s="43"/>
      <c r="G56" s="43"/>
      <c r="H56" s="44"/>
      <c r="I56" s="46"/>
      <c r="J56" s="89"/>
    </row>
    <row r="57" spans="2:10" ht="24.95" customHeight="1" x14ac:dyDescent="0.25">
      <c r="B57" s="51" t="s">
        <v>139</v>
      </c>
      <c r="C57" s="52"/>
      <c r="D57" s="53"/>
      <c r="E57" s="43" t="s">
        <v>31</v>
      </c>
      <c r="F57" s="43"/>
      <c r="G57" s="43"/>
      <c r="H57" s="44"/>
      <c r="I57" s="46"/>
      <c r="J57" s="89"/>
    </row>
    <row r="58" spans="2:10" ht="24.95" customHeight="1" x14ac:dyDescent="0.25">
      <c r="B58" s="51" t="s">
        <v>138</v>
      </c>
      <c r="C58" s="52"/>
      <c r="D58" s="53"/>
      <c r="E58" s="43" t="s">
        <v>43</v>
      </c>
      <c r="F58" s="43"/>
      <c r="G58" s="43"/>
      <c r="H58" s="44"/>
      <c r="I58" s="46"/>
      <c r="J58" s="89"/>
    </row>
    <row r="59" spans="2:10" ht="24.95" customHeight="1" thickBot="1" x14ac:dyDescent="0.3">
      <c r="B59" s="54" t="s">
        <v>37</v>
      </c>
      <c r="C59" s="55"/>
      <c r="D59" s="56"/>
      <c r="E59" s="57" t="s">
        <v>58</v>
      </c>
      <c r="F59" s="57"/>
      <c r="G59" s="57"/>
      <c r="H59" s="58"/>
      <c r="I59" s="47"/>
      <c r="J59" s="90"/>
    </row>
    <row r="60" spans="2:10" ht="26.25" customHeight="1" thickBot="1" x14ac:dyDescent="0.3">
      <c r="B60" s="59" t="s">
        <v>63</v>
      </c>
      <c r="C60" s="60"/>
      <c r="D60" s="61"/>
      <c r="E60" s="62" t="s">
        <v>29</v>
      </c>
      <c r="F60" s="62"/>
      <c r="G60" s="62"/>
      <c r="H60" s="63"/>
      <c r="I60" s="17" t="s">
        <v>59</v>
      </c>
      <c r="J60" s="18" t="s">
        <v>60</v>
      </c>
    </row>
    <row r="61" spans="2:10" ht="24.95" customHeight="1" x14ac:dyDescent="0.25">
      <c r="B61" s="40" t="s">
        <v>21</v>
      </c>
      <c r="C61" s="41"/>
      <c r="D61" s="42"/>
      <c r="E61" s="43" t="s">
        <v>79</v>
      </c>
      <c r="F61" s="43"/>
      <c r="G61" s="43"/>
      <c r="H61" s="44"/>
      <c r="I61" s="45" t="s">
        <v>61</v>
      </c>
      <c r="J61" s="48"/>
    </row>
    <row r="62" spans="2:10" ht="24.95" customHeight="1" x14ac:dyDescent="0.25">
      <c r="B62" s="51" t="s">
        <v>140</v>
      </c>
      <c r="C62" s="52"/>
      <c r="D62" s="53"/>
      <c r="E62" s="43" t="s">
        <v>30</v>
      </c>
      <c r="F62" s="43"/>
      <c r="G62" s="43"/>
      <c r="H62" s="44"/>
      <c r="I62" s="46"/>
      <c r="J62" s="49"/>
    </row>
    <row r="63" spans="2:10" ht="24.95" customHeight="1" x14ac:dyDescent="0.25">
      <c r="B63" s="51" t="s">
        <v>141</v>
      </c>
      <c r="C63" s="52"/>
      <c r="D63" s="53"/>
      <c r="E63" s="43" t="s">
        <v>31</v>
      </c>
      <c r="F63" s="43"/>
      <c r="G63" s="43"/>
      <c r="H63" s="44"/>
      <c r="I63" s="46"/>
      <c r="J63" s="49"/>
    </row>
    <row r="64" spans="2:10" ht="24.95" customHeight="1" thickBot="1" x14ac:dyDescent="0.3">
      <c r="B64" s="54" t="s">
        <v>51</v>
      </c>
      <c r="C64" s="55"/>
      <c r="D64" s="56"/>
      <c r="E64" s="57" t="s">
        <v>58</v>
      </c>
      <c r="F64" s="57"/>
      <c r="G64" s="57"/>
      <c r="H64" s="58"/>
      <c r="I64" s="47"/>
      <c r="J64" s="50"/>
    </row>
    <row r="65" spans="2:10" ht="16.5" x14ac:dyDescent="0.25">
      <c r="B65" s="9" t="s">
        <v>0</v>
      </c>
      <c r="I65" s="16"/>
      <c r="J65" s="22" t="str">
        <f>+'G1. CALIF. DEDUCIBLES TRDM'!J110</f>
        <v>VERSIÓN: SEP 2026</v>
      </c>
    </row>
  </sheetData>
  <mergeCells count="118">
    <mergeCell ref="B34:D34"/>
    <mergeCell ref="E34:H34"/>
    <mergeCell ref="B35:D35"/>
    <mergeCell ref="E35:H35"/>
    <mergeCell ref="J37:J40"/>
    <mergeCell ref="B38:D38"/>
    <mergeCell ref="E38:H38"/>
    <mergeCell ref="B39:D39"/>
    <mergeCell ref="E39:H39"/>
    <mergeCell ref="B40:D40"/>
    <mergeCell ref="E40:H40"/>
    <mergeCell ref="B36:D36"/>
    <mergeCell ref="E36:H36"/>
    <mergeCell ref="B37:D37"/>
    <mergeCell ref="E37:H37"/>
    <mergeCell ref="I37:I40"/>
    <mergeCell ref="B16:J16"/>
    <mergeCell ref="B17:J17"/>
    <mergeCell ref="B22:J22"/>
    <mergeCell ref="B45:D45"/>
    <mergeCell ref="E45:H45"/>
    <mergeCell ref="B46:D46"/>
    <mergeCell ref="E46:H46"/>
    <mergeCell ref="B47:D47"/>
    <mergeCell ref="E47:H47"/>
    <mergeCell ref="B25:E25"/>
    <mergeCell ref="B26:E26"/>
    <mergeCell ref="F25:J25"/>
    <mergeCell ref="F26:J26"/>
    <mergeCell ref="B29:J29"/>
    <mergeCell ref="B30:D30"/>
    <mergeCell ref="E30:H30"/>
    <mergeCell ref="B31:D31"/>
    <mergeCell ref="E31:H31"/>
    <mergeCell ref="I31:I35"/>
    <mergeCell ref="J31:J35"/>
    <mergeCell ref="B32:D32"/>
    <mergeCell ref="E32:H32"/>
    <mergeCell ref="B33:D33"/>
    <mergeCell ref="E33:H33"/>
    <mergeCell ref="E19:J19"/>
    <mergeCell ref="B21:D21"/>
    <mergeCell ref="E21:J21"/>
    <mergeCell ref="I61:I64"/>
    <mergeCell ref="J61:J64"/>
    <mergeCell ref="B53:J53"/>
    <mergeCell ref="B23:E23"/>
    <mergeCell ref="F23:J23"/>
    <mergeCell ref="B28:J28"/>
    <mergeCell ref="I55:I59"/>
    <mergeCell ref="J55:J59"/>
    <mergeCell ref="B24:E24"/>
    <mergeCell ref="F24:J24"/>
    <mergeCell ref="B27:E27"/>
    <mergeCell ref="F27:J27"/>
    <mergeCell ref="B44:D44"/>
    <mergeCell ref="E44:H44"/>
    <mergeCell ref="B58:D58"/>
    <mergeCell ref="E58:H58"/>
    <mergeCell ref="J49:J52"/>
    <mergeCell ref="B50:D50"/>
    <mergeCell ref="E50:H50"/>
    <mergeCell ref="B51:D51"/>
    <mergeCell ref="E51:H51"/>
    <mergeCell ref="B2:J2"/>
    <mergeCell ref="B3:J3"/>
    <mergeCell ref="B4:J4"/>
    <mergeCell ref="B5:J5"/>
    <mergeCell ref="B8:J8"/>
    <mergeCell ref="B54:D54"/>
    <mergeCell ref="E54:H54"/>
    <mergeCell ref="B55:D55"/>
    <mergeCell ref="E55:H55"/>
    <mergeCell ref="B6:J6"/>
    <mergeCell ref="B7:J7"/>
    <mergeCell ref="C9:H9"/>
    <mergeCell ref="C10:H10"/>
    <mergeCell ref="B14:J14"/>
    <mergeCell ref="B15:J15"/>
    <mergeCell ref="E18:J18"/>
    <mergeCell ref="E20:J20"/>
    <mergeCell ref="C13:H13"/>
    <mergeCell ref="B18:D18"/>
    <mergeCell ref="B20:D20"/>
    <mergeCell ref="B10:B11"/>
    <mergeCell ref="B12:B13"/>
    <mergeCell ref="C12:G12"/>
    <mergeCell ref="B19:D19"/>
    <mergeCell ref="B56:D56"/>
    <mergeCell ref="E56:H56"/>
    <mergeCell ref="B41:J41"/>
    <mergeCell ref="B42:D42"/>
    <mergeCell ref="E42:H42"/>
    <mergeCell ref="B43:D43"/>
    <mergeCell ref="E43:H43"/>
    <mergeCell ref="I43:I47"/>
    <mergeCell ref="J43:J47"/>
    <mergeCell ref="B52:D52"/>
    <mergeCell ref="E52:H52"/>
    <mergeCell ref="B48:D48"/>
    <mergeCell ref="E48:H48"/>
    <mergeCell ref="B49:D49"/>
    <mergeCell ref="E49:H49"/>
    <mergeCell ref="I49:I52"/>
    <mergeCell ref="B57:D57"/>
    <mergeCell ref="E57:H57"/>
    <mergeCell ref="B59:D59"/>
    <mergeCell ref="E59:H59"/>
    <mergeCell ref="B60:D60"/>
    <mergeCell ref="E60:H60"/>
    <mergeCell ref="B64:D64"/>
    <mergeCell ref="E64:H64"/>
    <mergeCell ref="B61:D61"/>
    <mergeCell ref="E61:H61"/>
    <mergeCell ref="B62:D62"/>
    <mergeCell ref="E62:H62"/>
    <mergeCell ref="B63:D63"/>
    <mergeCell ref="E63:H6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A730-B279-4B59-BA91-21661B3C88E1}">
  <sheetPr>
    <tabColor rgb="FFFF0000"/>
  </sheetPr>
  <dimension ref="A1:K34"/>
  <sheetViews>
    <sheetView showGridLines="0" zoomScale="80" zoomScaleNormal="80" workbookViewId="0"/>
  </sheetViews>
  <sheetFormatPr baseColWidth="10" defaultRowHeight="15" x14ac:dyDescent="0.25"/>
  <cols>
    <col min="1" max="1" width="11.140625" customWidth="1"/>
    <col min="2" max="2" width="17.7109375" customWidth="1"/>
    <col min="3" max="3" width="52.7109375" customWidth="1"/>
    <col min="4" max="4" width="36.7109375" customWidth="1"/>
    <col min="5" max="5" width="18.42578125" customWidth="1"/>
    <col min="6" max="6" width="18.140625" customWidth="1"/>
    <col min="7" max="7" width="16.28515625" customWidth="1"/>
    <col min="8" max="10" width="26.7109375" customWidth="1"/>
  </cols>
  <sheetData>
    <row r="1" spans="1:10" ht="16.5" thickBot="1" x14ac:dyDescent="0.3">
      <c r="A1" s="1"/>
      <c r="B1" s="2"/>
      <c r="C1" s="1"/>
      <c r="D1" s="1"/>
      <c r="E1" s="1"/>
      <c r="F1" s="1"/>
      <c r="G1" s="1"/>
      <c r="H1" s="3"/>
      <c r="I1" s="3"/>
      <c r="J1" s="3"/>
    </row>
    <row r="2" spans="1:10" ht="42" customHeight="1" x14ac:dyDescent="0.25">
      <c r="A2" s="1"/>
      <c r="B2" s="138" t="str">
        <f>+'[1]G1. CALIF. DEDUCIBLES TRDM'!B2:H2</f>
        <v>REGISTRADURÍA NACIONAL DEL ESTADO CIVIL Y SU FONDO ROTATORIO</v>
      </c>
      <c r="C2" s="139"/>
      <c r="D2" s="139"/>
      <c r="E2" s="139"/>
      <c r="F2" s="139"/>
      <c r="G2" s="139"/>
      <c r="H2" s="139"/>
      <c r="I2" s="139"/>
      <c r="J2" s="140"/>
    </row>
    <row r="3" spans="1:10" ht="34.15" customHeight="1" x14ac:dyDescent="0.25">
      <c r="A3" s="1"/>
      <c r="B3" s="141" t="s">
        <v>121</v>
      </c>
      <c r="C3" s="142"/>
      <c r="D3" s="142"/>
      <c r="E3" s="142"/>
      <c r="F3" s="142"/>
      <c r="G3" s="142"/>
      <c r="H3" s="142"/>
      <c r="I3" s="142"/>
      <c r="J3" s="143"/>
    </row>
    <row r="4" spans="1:10" ht="33" customHeight="1" thickBot="1" x14ac:dyDescent="0.3">
      <c r="A4" s="1"/>
      <c r="B4" s="144" t="s">
        <v>120</v>
      </c>
      <c r="C4" s="145"/>
      <c r="D4" s="145"/>
      <c r="E4" s="145"/>
      <c r="F4" s="145"/>
      <c r="G4" s="145"/>
      <c r="H4" s="145"/>
      <c r="I4" s="145"/>
      <c r="J4" s="146"/>
    </row>
    <row r="5" spans="1:10" ht="35.450000000000003" customHeight="1" thickBot="1" x14ac:dyDescent="0.3">
      <c r="A5" s="1"/>
      <c r="B5" s="147" t="s">
        <v>129</v>
      </c>
      <c r="C5" s="148"/>
      <c r="D5" s="148"/>
      <c r="E5" s="148"/>
      <c r="F5" s="148"/>
      <c r="G5" s="148"/>
      <c r="H5" s="148"/>
      <c r="I5" s="148"/>
      <c r="J5" s="149"/>
    </row>
    <row r="6" spans="1:10" ht="33" customHeight="1" thickBot="1" x14ac:dyDescent="0.3">
      <c r="A6" s="1"/>
      <c r="B6" s="203" t="s">
        <v>1</v>
      </c>
      <c r="C6" s="204"/>
      <c r="D6" s="204"/>
      <c r="E6" s="204"/>
      <c r="F6" s="204"/>
      <c r="G6" s="204"/>
      <c r="H6" s="204"/>
      <c r="I6" s="204"/>
      <c r="J6" s="205"/>
    </row>
    <row r="7" spans="1:10" ht="51.6" customHeight="1" thickBot="1" x14ac:dyDescent="0.3">
      <c r="A7" s="4"/>
      <c r="B7" s="164" t="s">
        <v>119</v>
      </c>
      <c r="C7" s="165"/>
      <c r="D7" s="165"/>
      <c r="E7" s="165"/>
      <c r="F7" s="165"/>
      <c r="G7" s="165"/>
      <c r="H7" s="165"/>
      <c r="I7" s="165"/>
      <c r="J7" s="166"/>
    </row>
    <row r="8" spans="1:10" ht="33" customHeight="1" thickBot="1" x14ac:dyDescent="0.3">
      <c r="A8" s="5"/>
      <c r="B8" s="102" t="s">
        <v>2</v>
      </c>
      <c r="C8" s="180"/>
      <c r="D8" s="180"/>
      <c r="E8" s="180"/>
      <c r="F8" s="180"/>
      <c r="G8" s="180"/>
      <c r="H8" s="180"/>
      <c r="I8" s="103"/>
      <c r="J8" s="104"/>
    </row>
    <row r="9" spans="1:10" ht="37.9" customHeight="1" x14ac:dyDescent="0.25">
      <c r="A9" s="5"/>
      <c r="B9" s="10" t="s">
        <v>8</v>
      </c>
      <c r="C9" s="197" t="s">
        <v>118</v>
      </c>
      <c r="D9" s="198"/>
      <c r="E9" s="198"/>
      <c r="F9" s="198"/>
      <c r="G9" s="198"/>
      <c r="H9" s="199"/>
      <c r="I9" s="6" t="s">
        <v>3</v>
      </c>
      <c r="J9" s="13" t="str">
        <f>+'[1]G1. CALIF. DEDUCIBLES TRDM'!J9</f>
        <v>899.999.737-9</v>
      </c>
    </row>
    <row r="10" spans="1:10" ht="42" customHeight="1" x14ac:dyDescent="0.25">
      <c r="A10" s="5"/>
      <c r="B10" s="206" t="s">
        <v>9</v>
      </c>
      <c r="C10" s="200" t="str">
        <f>+C9</f>
        <v>FONDO ROTATORIO DE LA REGISTRADURÍA NACIONAL DEL ESTADO CIVIL</v>
      </c>
      <c r="D10" s="201"/>
      <c r="E10" s="201"/>
      <c r="F10" s="201"/>
      <c r="G10" s="201"/>
      <c r="H10" s="202"/>
      <c r="I10" s="7" t="s">
        <v>3</v>
      </c>
      <c r="J10" s="14" t="str">
        <f>+J9</f>
        <v>899.999.737-9</v>
      </c>
    </row>
    <row r="11" spans="1:10" ht="42" customHeight="1" x14ac:dyDescent="0.25">
      <c r="A11" s="5"/>
      <c r="B11" s="207"/>
      <c r="C11" s="200" t="s">
        <v>117</v>
      </c>
      <c r="D11" s="201"/>
      <c r="E11" s="201"/>
      <c r="F11" s="201"/>
      <c r="G11" s="201"/>
      <c r="H11" s="202"/>
      <c r="I11" s="7" t="s">
        <v>3</v>
      </c>
      <c r="J11" s="14" t="s">
        <v>100</v>
      </c>
    </row>
    <row r="12" spans="1:10" ht="42" customHeight="1" x14ac:dyDescent="0.25">
      <c r="A12" s="5"/>
      <c r="B12" s="206" t="s">
        <v>10</v>
      </c>
      <c r="C12" s="200" t="str">
        <f>+C9</f>
        <v>FONDO ROTATORIO DE LA REGISTRADURÍA NACIONAL DEL ESTADO CIVIL</v>
      </c>
      <c r="D12" s="201"/>
      <c r="E12" s="201"/>
      <c r="F12" s="201"/>
      <c r="G12" s="201"/>
      <c r="H12" s="202"/>
      <c r="I12" s="7" t="s">
        <v>3</v>
      </c>
      <c r="J12" s="14" t="str">
        <f>+J11</f>
        <v>899.999.040-4</v>
      </c>
    </row>
    <row r="13" spans="1:10" ht="39" customHeight="1" thickBot="1" x14ac:dyDescent="0.3">
      <c r="A13" s="5"/>
      <c r="B13" s="132"/>
      <c r="C13" s="211" t="str">
        <f>+C11</f>
        <v>REGISTRADURÍA NACIONAL DEL ESTADO CIVIL</v>
      </c>
      <c r="D13" s="212"/>
      <c r="E13" s="212"/>
      <c r="F13" s="212"/>
      <c r="G13" s="212"/>
      <c r="H13" s="213"/>
      <c r="I13" s="8" t="s">
        <v>3</v>
      </c>
      <c r="J13" s="15" t="str">
        <f>+J11</f>
        <v>899.999.040-4</v>
      </c>
    </row>
    <row r="14" spans="1:10" ht="37.9" customHeight="1" thickBot="1" x14ac:dyDescent="0.3">
      <c r="A14" s="5"/>
      <c r="B14" s="123" t="s">
        <v>4</v>
      </c>
      <c r="C14" s="214"/>
      <c r="D14" s="214"/>
      <c r="E14" s="214"/>
      <c r="F14" s="214"/>
      <c r="G14" s="214"/>
      <c r="H14" s="214"/>
      <c r="I14" s="124"/>
      <c r="J14" s="125"/>
    </row>
    <row r="15" spans="1:10" ht="42" customHeight="1" thickBot="1" x14ac:dyDescent="0.3">
      <c r="A15" s="4"/>
      <c r="B15" s="91" t="s">
        <v>11</v>
      </c>
      <c r="C15" s="92"/>
      <c r="D15" s="92"/>
      <c r="E15" s="92"/>
      <c r="F15" s="92"/>
      <c r="G15" s="92"/>
      <c r="H15" s="92"/>
      <c r="I15" s="92"/>
      <c r="J15" s="93"/>
    </row>
    <row r="16" spans="1:10" ht="36" customHeight="1" thickBot="1" x14ac:dyDescent="0.3">
      <c r="A16" s="4"/>
      <c r="B16" s="123" t="s">
        <v>103</v>
      </c>
      <c r="C16" s="124"/>
      <c r="D16" s="124"/>
      <c r="E16" s="124"/>
      <c r="F16" s="124"/>
      <c r="G16" s="124"/>
      <c r="H16" s="124"/>
      <c r="I16" s="124"/>
      <c r="J16" s="125"/>
    </row>
    <row r="17" spans="1:11" ht="28.9" customHeight="1" thickBot="1" x14ac:dyDescent="0.3">
      <c r="A17" s="4"/>
      <c r="B17" s="108" t="s">
        <v>150</v>
      </c>
      <c r="C17" s="109"/>
      <c r="D17" s="109"/>
      <c r="E17" s="109"/>
      <c r="F17" s="109"/>
      <c r="G17" s="109"/>
      <c r="H17" s="109"/>
      <c r="I17" s="109"/>
      <c r="J17" s="110"/>
    </row>
    <row r="18" spans="1:11" ht="39.6" customHeight="1" thickBot="1" x14ac:dyDescent="0.3">
      <c r="A18" s="4"/>
      <c r="B18" s="102" t="s">
        <v>18</v>
      </c>
      <c r="C18" s="103"/>
      <c r="D18" s="103"/>
      <c r="E18" s="103"/>
      <c r="F18" s="103"/>
      <c r="G18" s="103"/>
      <c r="H18" s="103"/>
      <c r="I18" s="103"/>
      <c r="J18" s="104"/>
    </row>
    <row r="19" spans="1:11" ht="37.9" hidden="1" customHeight="1" x14ac:dyDescent="0.3">
      <c r="A19" s="4"/>
      <c r="B19" s="11"/>
      <c r="C19" s="11"/>
      <c r="D19" s="11"/>
      <c r="E19" s="12"/>
      <c r="F19" s="12"/>
      <c r="G19" s="12"/>
      <c r="H19" s="12"/>
      <c r="I19" s="12"/>
      <c r="J19" s="12"/>
    </row>
    <row r="20" spans="1:11" ht="37.9" customHeight="1" thickBot="1" x14ac:dyDescent="0.3">
      <c r="A20" s="4"/>
      <c r="B20" s="215" t="s">
        <v>33</v>
      </c>
      <c r="C20" s="216"/>
      <c r="D20" s="217"/>
      <c r="E20" s="105" t="s">
        <v>7</v>
      </c>
      <c r="F20" s="106"/>
      <c r="G20" s="106"/>
      <c r="H20" s="106"/>
      <c r="I20" s="106"/>
      <c r="J20" s="107"/>
    </row>
    <row r="21" spans="1:11" ht="37.9" customHeight="1" thickBot="1" x14ac:dyDescent="0.3">
      <c r="A21" s="4"/>
      <c r="B21" s="108" t="s">
        <v>39</v>
      </c>
      <c r="C21" s="109"/>
      <c r="D21" s="110"/>
      <c r="E21" s="94">
        <v>10</v>
      </c>
      <c r="F21" s="95"/>
      <c r="G21" s="95"/>
      <c r="H21" s="95"/>
      <c r="I21" s="95"/>
      <c r="J21" s="96"/>
    </row>
    <row r="22" spans="1:11" ht="37.9" customHeight="1" thickBot="1" x14ac:dyDescent="0.3">
      <c r="A22" s="4"/>
      <c r="B22" s="208" t="s">
        <v>19</v>
      </c>
      <c r="C22" s="209"/>
      <c r="D22" s="210"/>
      <c r="E22" s="99">
        <f>SUM(E21:H21)</f>
        <v>10</v>
      </c>
      <c r="F22" s="100"/>
      <c r="G22" s="100"/>
      <c r="H22" s="100"/>
      <c r="I22" s="100"/>
      <c r="J22" s="101"/>
    </row>
    <row r="23" spans="1:11" ht="60.6" customHeight="1" thickBot="1" x14ac:dyDescent="0.3">
      <c r="A23" s="4"/>
      <c r="B23" s="218" t="s">
        <v>57</v>
      </c>
      <c r="C23" s="219"/>
      <c r="D23" s="219"/>
      <c r="E23" s="219"/>
      <c r="F23" s="219"/>
      <c r="G23" s="219"/>
      <c r="H23" s="219"/>
      <c r="I23" s="219"/>
      <c r="J23" s="220"/>
    </row>
    <row r="24" spans="1:11" ht="37.9" customHeight="1" thickBot="1" x14ac:dyDescent="0.3">
      <c r="A24" s="4"/>
      <c r="B24" s="91" t="s">
        <v>17</v>
      </c>
      <c r="C24" s="92"/>
      <c r="D24" s="92"/>
      <c r="E24" s="92"/>
      <c r="F24" s="92"/>
      <c r="G24" s="92"/>
      <c r="H24" s="92"/>
      <c r="I24" s="92"/>
      <c r="J24" s="93"/>
    </row>
    <row r="25" spans="1:11" ht="30" customHeight="1" thickBot="1" x14ac:dyDescent="0.3">
      <c r="A25" s="4"/>
      <c r="B25" s="84" t="s">
        <v>42</v>
      </c>
      <c r="C25" s="85"/>
      <c r="D25" s="85"/>
      <c r="E25" s="85"/>
      <c r="F25" s="85"/>
      <c r="G25" s="85"/>
      <c r="H25" s="85"/>
      <c r="I25" s="85"/>
      <c r="J25" s="86"/>
      <c r="K25" s="28"/>
    </row>
    <row r="26" spans="1:11" ht="37.9" customHeight="1" thickBot="1" x14ac:dyDescent="0.3">
      <c r="A26" s="4"/>
      <c r="B26" s="59" t="s">
        <v>65</v>
      </c>
      <c r="C26" s="60"/>
      <c r="D26" s="61"/>
      <c r="E26" s="59" t="s">
        <v>20</v>
      </c>
      <c r="F26" s="60"/>
      <c r="G26" s="60"/>
      <c r="H26" s="87"/>
      <c r="I26" s="17" t="s">
        <v>59</v>
      </c>
      <c r="J26" s="18" t="s">
        <v>60</v>
      </c>
      <c r="K26" s="23"/>
    </row>
    <row r="27" spans="1:11" ht="29.45" customHeight="1" x14ac:dyDescent="0.25">
      <c r="A27" s="4"/>
      <c r="B27" s="40" t="s">
        <v>21</v>
      </c>
      <c r="C27" s="41"/>
      <c r="D27" s="42"/>
      <c r="E27" s="221" t="s">
        <v>40</v>
      </c>
      <c r="F27" s="222"/>
      <c r="G27" s="222"/>
      <c r="H27" s="223"/>
      <c r="I27" s="45" t="s">
        <v>61</v>
      </c>
      <c r="J27" s="45"/>
      <c r="K27" s="23"/>
    </row>
    <row r="28" spans="1:11" ht="25.15" customHeight="1" x14ac:dyDescent="0.25">
      <c r="A28" s="4"/>
      <c r="B28" s="224" t="s">
        <v>152</v>
      </c>
      <c r="C28" s="225"/>
      <c r="D28" s="226"/>
      <c r="E28" s="227" t="s">
        <v>34</v>
      </c>
      <c r="F28" s="228"/>
      <c r="G28" s="228"/>
      <c r="H28" s="229"/>
      <c r="I28" s="46"/>
      <c r="J28" s="46"/>
      <c r="K28" s="28"/>
    </row>
    <row r="29" spans="1:11" ht="22.9" customHeight="1" x14ac:dyDescent="0.25">
      <c r="A29" s="4"/>
      <c r="B29" s="224" t="s">
        <v>153</v>
      </c>
      <c r="C29" s="225"/>
      <c r="D29" s="226"/>
      <c r="E29" s="227" t="s">
        <v>41</v>
      </c>
      <c r="F29" s="228"/>
      <c r="G29" s="228"/>
      <c r="H29" s="229"/>
      <c r="I29" s="46"/>
      <c r="J29" s="46"/>
      <c r="K29" s="28"/>
    </row>
    <row r="30" spans="1:11" ht="22.9" customHeight="1" x14ac:dyDescent="0.25">
      <c r="A30" s="4"/>
      <c r="B30" s="224" t="s">
        <v>154</v>
      </c>
      <c r="C30" s="225"/>
      <c r="D30" s="226"/>
      <c r="E30" s="227" t="s">
        <v>22</v>
      </c>
      <c r="F30" s="228"/>
      <c r="G30" s="228"/>
      <c r="H30" s="229"/>
      <c r="I30" s="46"/>
      <c r="J30" s="46"/>
    </row>
    <row r="31" spans="1:11" ht="22.9" customHeight="1" x14ac:dyDescent="0.25">
      <c r="A31" s="4"/>
      <c r="B31" s="224" t="s">
        <v>155</v>
      </c>
      <c r="C31" s="225"/>
      <c r="D31" s="226"/>
      <c r="E31" s="227" t="s">
        <v>30</v>
      </c>
      <c r="F31" s="228"/>
      <c r="G31" s="228"/>
      <c r="H31" s="229"/>
      <c r="I31" s="46"/>
      <c r="J31" s="46"/>
    </row>
    <row r="32" spans="1:11" ht="22.9" customHeight="1" x14ac:dyDescent="0.25">
      <c r="A32" s="4"/>
      <c r="B32" s="224" t="s">
        <v>156</v>
      </c>
      <c r="C32" s="225"/>
      <c r="D32" s="226"/>
      <c r="E32" s="227" t="s">
        <v>32</v>
      </c>
      <c r="F32" s="228"/>
      <c r="G32" s="228"/>
      <c r="H32" s="229"/>
      <c r="I32" s="46"/>
      <c r="J32" s="46"/>
    </row>
    <row r="33" spans="1:10" ht="29.45" customHeight="1" thickBot="1" x14ac:dyDescent="0.3">
      <c r="A33" s="4"/>
      <c r="B33" s="230" t="s">
        <v>151</v>
      </c>
      <c r="C33" s="231"/>
      <c r="D33" s="232"/>
      <c r="E33" s="57" t="s">
        <v>58</v>
      </c>
      <c r="F33" s="57"/>
      <c r="G33" s="57"/>
      <c r="H33" s="58"/>
      <c r="I33" s="47"/>
      <c r="J33" s="47"/>
    </row>
    <row r="34" spans="1:10" ht="16.5" x14ac:dyDescent="0.25">
      <c r="B34" s="9" t="s">
        <v>0</v>
      </c>
      <c r="H34" s="16"/>
      <c r="I34" s="16"/>
      <c r="J34" s="22" t="str">
        <f>+'G1. CALIF. DEDUCIBLES MANEJO'!J65</f>
        <v>VERSIÓN: SEP 2026</v>
      </c>
    </row>
  </sheetData>
  <mergeCells count="46">
    <mergeCell ref="E29:H29"/>
    <mergeCell ref="B30:D30"/>
    <mergeCell ref="E30:H30"/>
    <mergeCell ref="B31:D31"/>
    <mergeCell ref="E31:H31"/>
    <mergeCell ref="B23:J23"/>
    <mergeCell ref="B24:J24"/>
    <mergeCell ref="B25:J25"/>
    <mergeCell ref="B27:D27"/>
    <mergeCell ref="E27:H27"/>
    <mergeCell ref="I27:I33"/>
    <mergeCell ref="J27:J33"/>
    <mergeCell ref="B28:D28"/>
    <mergeCell ref="E28:H28"/>
    <mergeCell ref="B26:D26"/>
    <mergeCell ref="E26:H26"/>
    <mergeCell ref="B33:D33"/>
    <mergeCell ref="E33:H33"/>
    <mergeCell ref="B32:D32"/>
    <mergeCell ref="E32:H32"/>
    <mergeCell ref="B29:D29"/>
    <mergeCell ref="B21:D21"/>
    <mergeCell ref="E21:J21"/>
    <mergeCell ref="B22:D22"/>
    <mergeCell ref="C13:H13"/>
    <mergeCell ref="B14:J14"/>
    <mergeCell ref="B16:J16"/>
    <mergeCell ref="B17:J17"/>
    <mergeCell ref="B18:J18"/>
    <mergeCell ref="B20:D20"/>
    <mergeCell ref="E20:J20"/>
    <mergeCell ref="E22:J22"/>
    <mergeCell ref="C11:H11"/>
    <mergeCell ref="C12:H12"/>
    <mergeCell ref="B10:B11"/>
    <mergeCell ref="B12:B13"/>
    <mergeCell ref="B15:J15"/>
    <mergeCell ref="B7:J7"/>
    <mergeCell ref="B8:J8"/>
    <mergeCell ref="C9:H9"/>
    <mergeCell ref="C10:H10"/>
    <mergeCell ref="B2:J2"/>
    <mergeCell ref="B3:J3"/>
    <mergeCell ref="B4:J4"/>
    <mergeCell ref="B5:J5"/>
    <mergeCell ref="B6:J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J36"/>
  <sheetViews>
    <sheetView showGridLines="0" tabSelected="1" zoomScale="70" zoomScaleNormal="70" workbookViewId="0">
      <selection activeCell="B6" sqref="B6:J6"/>
    </sheetView>
  </sheetViews>
  <sheetFormatPr baseColWidth="10" defaultRowHeight="15" x14ac:dyDescent="0.25"/>
  <cols>
    <col min="2" max="2" width="17.7109375" customWidth="1"/>
    <col min="3" max="3" width="52.7109375" customWidth="1"/>
    <col min="4" max="4" width="36.7109375" customWidth="1"/>
    <col min="5" max="5" width="16" customWidth="1"/>
    <col min="6" max="6" width="17.7109375" customWidth="1"/>
    <col min="7" max="7" width="9.140625" customWidth="1"/>
    <col min="8" max="8" width="14" customWidth="1"/>
    <col min="9" max="9" width="26.7109375" customWidth="1"/>
    <col min="10" max="10" width="23.140625" customWidth="1"/>
    <col min="11" max="11" width="17.5703125" customWidth="1"/>
  </cols>
  <sheetData>
    <row r="1" spans="1:10" ht="16.5" thickBot="1" x14ac:dyDescent="0.3">
      <c r="A1" s="1"/>
      <c r="B1" s="2"/>
      <c r="C1" s="1"/>
      <c r="D1" s="1"/>
      <c r="E1" s="1"/>
      <c r="F1" s="1"/>
      <c r="G1" s="1"/>
      <c r="H1" s="3"/>
      <c r="I1" s="3"/>
      <c r="J1" s="3"/>
    </row>
    <row r="2" spans="1:10" ht="42" customHeight="1" x14ac:dyDescent="0.25">
      <c r="A2" s="1"/>
      <c r="B2" s="138" t="str">
        <f>+'G1. CALIF. DEDUCIBLES TRDM'!B2</f>
        <v xml:space="preserve">REGISTRADURIA NACIONAL DEL ESTADO CIVIL Y SU FONDO ROTATORIO </v>
      </c>
      <c r="C2" s="139"/>
      <c r="D2" s="139"/>
      <c r="E2" s="139"/>
      <c r="F2" s="139"/>
      <c r="G2" s="139"/>
      <c r="H2" s="139"/>
      <c r="I2" s="139"/>
      <c r="J2" s="140"/>
    </row>
    <row r="3" spans="1:10" ht="34.15" customHeight="1" x14ac:dyDescent="0.25">
      <c r="A3" s="1"/>
      <c r="B3" s="141" t="s">
        <v>172</v>
      </c>
      <c r="C3" s="142"/>
      <c r="D3" s="142"/>
      <c r="E3" s="142"/>
      <c r="F3" s="142"/>
      <c r="G3" s="142"/>
      <c r="H3" s="142"/>
      <c r="I3" s="142"/>
      <c r="J3" s="143"/>
    </row>
    <row r="4" spans="1:10" ht="33" customHeight="1" thickBot="1" x14ac:dyDescent="0.3">
      <c r="A4" s="1"/>
      <c r="B4" s="158" t="s">
        <v>127</v>
      </c>
      <c r="C4" s="159"/>
      <c r="D4" s="159"/>
      <c r="E4" s="159"/>
      <c r="F4" s="159"/>
      <c r="G4" s="159"/>
      <c r="H4" s="159"/>
      <c r="I4" s="159"/>
      <c r="J4" s="160"/>
    </row>
    <row r="5" spans="1:10" ht="35.450000000000003" customHeight="1" thickBot="1" x14ac:dyDescent="0.3">
      <c r="A5" s="1"/>
      <c r="B5" s="239" t="s">
        <v>128</v>
      </c>
      <c r="C5" s="240"/>
      <c r="D5" s="240"/>
      <c r="E5" s="240"/>
      <c r="F5" s="240"/>
      <c r="G5" s="240"/>
      <c r="H5" s="240"/>
      <c r="I5" s="240"/>
      <c r="J5" s="241"/>
    </row>
    <row r="6" spans="1:10" ht="33" customHeight="1" thickBot="1" x14ac:dyDescent="0.3">
      <c r="A6" s="1"/>
      <c r="B6" s="102" t="s">
        <v>1</v>
      </c>
      <c r="C6" s="103"/>
      <c r="D6" s="103"/>
      <c r="E6" s="103"/>
      <c r="F6" s="103"/>
      <c r="G6" s="103"/>
      <c r="H6" s="103"/>
      <c r="I6" s="103"/>
      <c r="J6" s="104"/>
    </row>
    <row r="7" spans="1:10" ht="57.75" customHeight="1" thickBot="1" x14ac:dyDescent="0.3">
      <c r="A7" s="4"/>
      <c r="B7" s="164" t="s">
        <v>122</v>
      </c>
      <c r="C7" s="165"/>
      <c r="D7" s="165"/>
      <c r="E7" s="165"/>
      <c r="F7" s="165"/>
      <c r="G7" s="165"/>
      <c r="H7" s="165"/>
      <c r="I7" s="165"/>
      <c r="J7" s="166"/>
    </row>
    <row r="8" spans="1:10" ht="33" customHeight="1" thickBot="1" x14ac:dyDescent="0.3">
      <c r="A8" s="5"/>
      <c r="B8" s="102" t="s">
        <v>2</v>
      </c>
      <c r="C8" s="103"/>
      <c r="D8" s="103"/>
      <c r="E8" s="103"/>
      <c r="F8" s="103"/>
      <c r="G8" s="103"/>
      <c r="H8" s="103"/>
      <c r="I8" s="103"/>
      <c r="J8" s="104"/>
    </row>
    <row r="9" spans="1:10" ht="34.5" customHeight="1" x14ac:dyDescent="0.25">
      <c r="A9" s="5"/>
      <c r="B9" s="10" t="s">
        <v>8</v>
      </c>
      <c r="C9" s="126" t="s">
        <v>97</v>
      </c>
      <c r="D9" s="127"/>
      <c r="E9" s="127"/>
      <c r="F9" s="127"/>
      <c r="G9" s="127"/>
      <c r="H9" s="128"/>
      <c r="I9" s="6" t="s">
        <v>3</v>
      </c>
      <c r="J9" s="13" t="str">
        <f>+'G1. CALIF. DEDUCIBLES TRDM'!J9</f>
        <v>899.999.737-7</v>
      </c>
    </row>
    <row r="10" spans="1:10" ht="34.5" customHeight="1" x14ac:dyDescent="0.25">
      <c r="A10" s="5"/>
      <c r="B10" s="170" t="s">
        <v>9</v>
      </c>
      <c r="C10" s="129" t="str">
        <f>+C9</f>
        <v xml:space="preserve">FONDO ROTATORIO DE LA REGISTRADURIA NACIONAL DEL ESTADO CIVIL </v>
      </c>
      <c r="D10" s="130"/>
      <c r="E10" s="130"/>
      <c r="F10" s="130"/>
      <c r="G10" s="130"/>
      <c r="H10" s="131"/>
      <c r="I10" s="7" t="s">
        <v>3</v>
      </c>
      <c r="J10" s="14" t="str">
        <f>+J9</f>
        <v>899.999.737-7</v>
      </c>
    </row>
    <row r="11" spans="1:10" ht="34.5" customHeight="1" x14ac:dyDescent="0.25">
      <c r="A11" s="5"/>
      <c r="B11" s="171"/>
      <c r="C11" s="129" t="s">
        <v>123</v>
      </c>
      <c r="D11" s="130"/>
      <c r="E11" s="130"/>
      <c r="F11" s="130"/>
      <c r="G11" s="130"/>
      <c r="H11" s="131"/>
      <c r="I11" s="7" t="s">
        <v>3</v>
      </c>
      <c r="J11" s="14" t="s">
        <v>100</v>
      </c>
    </row>
    <row r="12" spans="1:10" ht="34.5" customHeight="1" x14ac:dyDescent="0.25">
      <c r="A12" s="5"/>
      <c r="B12" s="170" t="s">
        <v>10</v>
      </c>
      <c r="C12" s="129" t="str">
        <f>+C9</f>
        <v xml:space="preserve">FONDO ROTATORIO DE LA REGISTRADURIA NACIONAL DEL ESTADO CIVIL </v>
      </c>
      <c r="D12" s="130"/>
      <c r="E12" s="130"/>
      <c r="F12" s="130"/>
      <c r="G12" s="130"/>
      <c r="H12" s="131"/>
      <c r="I12" s="7" t="s">
        <v>3</v>
      </c>
      <c r="J12" s="14" t="str">
        <f>+J10</f>
        <v>899.999.737-7</v>
      </c>
    </row>
    <row r="13" spans="1:10" ht="34.5" customHeight="1" thickBot="1" x14ac:dyDescent="0.3">
      <c r="A13" s="5"/>
      <c r="B13" s="172"/>
      <c r="C13" s="132" t="str">
        <f>+C11</f>
        <v>REGISTRADURIA NACIONAL DEL ESTADO CIVIL</v>
      </c>
      <c r="D13" s="133"/>
      <c r="E13" s="133"/>
      <c r="F13" s="133"/>
      <c r="G13" s="133"/>
      <c r="H13" s="134"/>
      <c r="I13" s="8" t="s">
        <v>3</v>
      </c>
      <c r="J13" s="15" t="str">
        <f>+J11</f>
        <v>899.999.040-4</v>
      </c>
    </row>
    <row r="14" spans="1:10" ht="37.9" customHeight="1" thickBot="1" x14ac:dyDescent="0.3">
      <c r="A14" s="5"/>
      <c r="B14" s="123" t="s">
        <v>4</v>
      </c>
      <c r="C14" s="124"/>
      <c r="D14" s="124"/>
      <c r="E14" s="124"/>
      <c r="F14" s="124"/>
      <c r="G14" s="124"/>
      <c r="H14" s="124"/>
      <c r="I14" s="124"/>
      <c r="J14" s="125"/>
    </row>
    <row r="15" spans="1:10" ht="42" customHeight="1" thickBot="1" x14ac:dyDescent="0.3">
      <c r="A15" s="4"/>
      <c r="B15" s="91" t="s">
        <v>11</v>
      </c>
      <c r="C15" s="92"/>
      <c r="D15" s="92"/>
      <c r="E15" s="92"/>
      <c r="F15" s="92"/>
      <c r="G15" s="92"/>
      <c r="H15" s="92"/>
      <c r="I15" s="92"/>
      <c r="J15" s="93"/>
    </row>
    <row r="16" spans="1:10" ht="36" customHeight="1" thickBot="1" x14ac:dyDescent="0.3">
      <c r="A16" s="4"/>
      <c r="B16" s="123" t="s">
        <v>103</v>
      </c>
      <c r="C16" s="124"/>
      <c r="D16" s="124"/>
      <c r="E16" s="124"/>
      <c r="F16" s="124"/>
      <c r="G16" s="124"/>
      <c r="H16" s="124"/>
      <c r="I16" s="124"/>
      <c r="J16" s="125"/>
    </row>
    <row r="17" spans="1:10" ht="39.6" customHeight="1" thickBot="1" x14ac:dyDescent="0.3">
      <c r="A17" s="4"/>
      <c r="B17" s="108" t="s">
        <v>126</v>
      </c>
      <c r="C17" s="109"/>
      <c r="D17" s="109"/>
      <c r="E17" s="109"/>
      <c r="F17" s="109"/>
      <c r="G17" s="109"/>
      <c r="H17" s="109"/>
      <c r="I17" s="109"/>
      <c r="J17" s="110"/>
    </row>
    <row r="18" spans="1:10" ht="37.9" customHeight="1" thickBot="1" x14ac:dyDescent="0.3">
      <c r="A18" s="4"/>
      <c r="B18" s="108" t="s">
        <v>125</v>
      </c>
      <c r="C18" s="109"/>
      <c r="D18" s="109"/>
      <c r="E18" s="109"/>
      <c r="F18" s="109"/>
      <c r="G18" s="109"/>
      <c r="H18" s="109"/>
      <c r="I18" s="109"/>
      <c r="J18" s="110"/>
    </row>
    <row r="19" spans="1:10" ht="59.25" customHeight="1" thickBot="1" x14ac:dyDescent="0.3">
      <c r="A19" s="33"/>
      <c r="B19" s="108" t="s">
        <v>94</v>
      </c>
      <c r="C19" s="109"/>
      <c r="D19" s="109"/>
      <c r="E19" s="233" t="s">
        <v>44</v>
      </c>
      <c r="F19" s="234"/>
      <c r="G19" s="234"/>
      <c r="H19" s="234"/>
      <c r="I19" s="234"/>
      <c r="J19" s="235"/>
    </row>
    <row r="20" spans="1:10" ht="28.9" customHeight="1" thickBot="1" x14ac:dyDescent="0.3">
      <c r="A20" s="4"/>
      <c r="B20" s="236" t="s">
        <v>13</v>
      </c>
      <c r="C20" s="237"/>
      <c r="D20" s="237"/>
      <c r="E20" s="237"/>
      <c r="F20" s="237"/>
      <c r="G20" s="237"/>
      <c r="H20" s="237"/>
      <c r="I20" s="237"/>
      <c r="J20" s="238"/>
    </row>
    <row r="21" spans="1:10" ht="39.6" customHeight="1" thickBot="1" x14ac:dyDescent="0.3">
      <c r="A21" s="4"/>
      <c r="B21" s="102" t="s">
        <v>18</v>
      </c>
      <c r="C21" s="103"/>
      <c r="D21" s="103"/>
      <c r="E21" s="103"/>
      <c r="F21" s="103"/>
      <c r="G21" s="103"/>
      <c r="H21" s="103"/>
      <c r="I21" s="103"/>
      <c r="J21" s="104"/>
    </row>
    <row r="22" spans="1:10" ht="37.9" hidden="1" customHeight="1" thickBot="1" x14ac:dyDescent="0.3">
      <c r="A22" s="4"/>
      <c r="B22" s="11"/>
      <c r="C22" s="11"/>
      <c r="D22" s="11"/>
      <c r="E22" s="12"/>
      <c r="F22" s="12"/>
      <c r="G22" s="12"/>
      <c r="H22" s="12"/>
      <c r="I22" s="12"/>
      <c r="J22" s="12"/>
    </row>
    <row r="23" spans="1:10" ht="37.9" customHeight="1" thickBot="1" x14ac:dyDescent="0.3">
      <c r="A23" s="4"/>
      <c r="B23" s="215" t="s">
        <v>33</v>
      </c>
      <c r="C23" s="216"/>
      <c r="D23" s="217"/>
      <c r="E23" s="105" t="s">
        <v>7</v>
      </c>
      <c r="F23" s="106"/>
      <c r="G23" s="106"/>
      <c r="H23" s="106"/>
      <c r="I23" s="106"/>
      <c r="J23" s="107"/>
    </row>
    <row r="24" spans="1:10" ht="37.9" customHeight="1" thickBot="1" x14ac:dyDescent="0.3">
      <c r="A24" s="4"/>
      <c r="B24" s="108" t="s">
        <v>39</v>
      </c>
      <c r="C24" s="109"/>
      <c r="D24" s="110"/>
      <c r="E24" s="94">
        <v>10</v>
      </c>
      <c r="F24" s="95"/>
      <c r="G24" s="95"/>
      <c r="H24" s="95"/>
      <c r="I24" s="95"/>
      <c r="J24" s="96"/>
    </row>
    <row r="25" spans="1:10" ht="37.9" customHeight="1" thickBot="1" x14ac:dyDescent="0.3">
      <c r="A25" s="4"/>
      <c r="B25" s="208" t="s">
        <v>19</v>
      </c>
      <c r="C25" s="209"/>
      <c r="D25" s="210"/>
      <c r="E25" s="99">
        <f>SUM(E24:H24)</f>
        <v>10</v>
      </c>
      <c r="F25" s="100"/>
      <c r="G25" s="100"/>
      <c r="H25" s="100"/>
      <c r="I25" s="100"/>
      <c r="J25" s="101"/>
    </row>
    <row r="26" spans="1:10" ht="60.6" customHeight="1" thickBot="1" x14ac:dyDescent="0.3">
      <c r="A26" s="4"/>
      <c r="B26" s="218" t="s">
        <v>57</v>
      </c>
      <c r="C26" s="219"/>
      <c r="D26" s="219"/>
      <c r="E26" s="219"/>
      <c r="F26" s="219"/>
      <c r="G26" s="219"/>
      <c r="H26" s="219"/>
      <c r="I26" s="219"/>
      <c r="J26" s="220"/>
    </row>
    <row r="27" spans="1:10" ht="37.9" customHeight="1" thickBot="1" x14ac:dyDescent="0.3">
      <c r="A27" s="4"/>
      <c r="B27" s="91" t="s">
        <v>17</v>
      </c>
      <c r="C27" s="92"/>
      <c r="D27" s="92"/>
      <c r="E27" s="92"/>
      <c r="F27" s="92"/>
      <c r="G27" s="92"/>
      <c r="H27" s="92"/>
      <c r="I27" s="92"/>
      <c r="J27" s="93"/>
    </row>
    <row r="28" spans="1:10" ht="30" customHeight="1" thickBot="1" x14ac:dyDescent="0.3">
      <c r="A28" s="4"/>
      <c r="B28" s="84" t="s">
        <v>42</v>
      </c>
      <c r="C28" s="85"/>
      <c r="D28" s="85"/>
      <c r="E28" s="85"/>
      <c r="F28" s="85"/>
      <c r="G28" s="85"/>
      <c r="H28" s="85"/>
      <c r="I28" s="85"/>
      <c r="J28" s="86"/>
    </row>
    <row r="29" spans="1:10" ht="37.9" customHeight="1" thickBot="1" x14ac:dyDescent="0.3">
      <c r="A29" s="4"/>
      <c r="B29" s="59" t="s">
        <v>65</v>
      </c>
      <c r="C29" s="60"/>
      <c r="D29" s="61"/>
      <c r="E29" s="59" t="s">
        <v>20</v>
      </c>
      <c r="F29" s="60"/>
      <c r="G29" s="60"/>
      <c r="H29" s="87"/>
      <c r="I29" s="17" t="s">
        <v>59</v>
      </c>
      <c r="J29" s="18" t="s">
        <v>60</v>
      </c>
    </row>
    <row r="30" spans="1:10" ht="29.45" customHeight="1" x14ac:dyDescent="0.25">
      <c r="A30" s="4"/>
      <c r="B30" s="40" t="s">
        <v>21</v>
      </c>
      <c r="C30" s="41"/>
      <c r="D30" s="42"/>
      <c r="E30" s="221" t="s">
        <v>40</v>
      </c>
      <c r="F30" s="222"/>
      <c r="G30" s="222"/>
      <c r="H30" s="223"/>
      <c r="I30" s="45" t="s">
        <v>61</v>
      </c>
      <c r="J30" s="45"/>
    </row>
    <row r="31" spans="1:10" ht="25.15" customHeight="1" x14ac:dyDescent="0.25">
      <c r="A31" s="4"/>
      <c r="B31" s="224" t="s">
        <v>116</v>
      </c>
      <c r="C31" s="225"/>
      <c r="D31" s="226"/>
      <c r="E31" s="227" t="s">
        <v>34</v>
      </c>
      <c r="F31" s="228"/>
      <c r="G31" s="228"/>
      <c r="H31" s="229"/>
      <c r="I31" s="46"/>
      <c r="J31" s="46"/>
    </row>
    <row r="32" spans="1:10" ht="22.9" customHeight="1" x14ac:dyDescent="0.25">
      <c r="A32" s="4"/>
      <c r="B32" s="224" t="s">
        <v>115</v>
      </c>
      <c r="C32" s="225"/>
      <c r="D32" s="226"/>
      <c r="E32" s="227" t="s">
        <v>41</v>
      </c>
      <c r="F32" s="228"/>
      <c r="G32" s="228"/>
      <c r="H32" s="229"/>
      <c r="I32" s="46"/>
      <c r="J32" s="46"/>
    </row>
    <row r="33" spans="1:10" ht="22.9" customHeight="1" x14ac:dyDescent="0.25">
      <c r="A33" s="4"/>
      <c r="B33" s="224" t="s">
        <v>114</v>
      </c>
      <c r="C33" s="225"/>
      <c r="D33" s="226"/>
      <c r="E33" s="227" t="s">
        <v>22</v>
      </c>
      <c r="F33" s="228"/>
      <c r="G33" s="228"/>
      <c r="H33" s="229"/>
      <c r="I33" s="46"/>
      <c r="J33" s="46"/>
    </row>
    <row r="34" spans="1:10" ht="22.9" customHeight="1" x14ac:dyDescent="0.25">
      <c r="A34" s="4"/>
      <c r="B34" s="224" t="s">
        <v>113</v>
      </c>
      <c r="C34" s="225"/>
      <c r="D34" s="226"/>
      <c r="E34" s="227" t="s">
        <v>30</v>
      </c>
      <c r="F34" s="228"/>
      <c r="G34" s="228"/>
      <c r="H34" s="229"/>
      <c r="I34" s="46"/>
      <c r="J34" s="46"/>
    </row>
    <row r="35" spans="1:10" ht="24" customHeight="1" thickBot="1" x14ac:dyDescent="0.3">
      <c r="A35" s="4"/>
      <c r="B35" s="230" t="s">
        <v>124</v>
      </c>
      <c r="C35" s="231"/>
      <c r="D35" s="232"/>
      <c r="E35" s="57" t="s">
        <v>58</v>
      </c>
      <c r="F35" s="57"/>
      <c r="G35" s="57"/>
      <c r="H35" s="58"/>
      <c r="I35" s="47"/>
      <c r="J35" s="47"/>
    </row>
    <row r="36" spans="1:10" ht="16.5" x14ac:dyDescent="0.25">
      <c r="B36" s="9" t="s">
        <v>0</v>
      </c>
      <c r="H36" s="16"/>
      <c r="I36" s="16"/>
      <c r="J36" s="16" t="str">
        <f>+'G1. CALIF. DEDUCIBLES TRDM'!J110</f>
        <v>VERSIÓN: SEP 2026</v>
      </c>
    </row>
  </sheetData>
  <mergeCells count="48">
    <mergeCell ref="E34:H34"/>
    <mergeCell ref="E31:H31"/>
    <mergeCell ref="B32:D32"/>
    <mergeCell ref="E32:H32"/>
    <mergeCell ref="B33:D33"/>
    <mergeCell ref="E33:H33"/>
    <mergeCell ref="B34:D34"/>
    <mergeCell ref="B7:J7"/>
    <mergeCell ref="B8:J8"/>
    <mergeCell ref="C9:H9"/>
    <mergeCell ref="B17:J17"/>
    <mergeCell ref="C10:H10"/>
    <mergeCell ref="C13:H13"/>
    <mergeCell ref="B14:J14"/>
    <mergeCell ref="B16:J16"/>
    <mergeCell ref="B10:B11"/>
    <mergeCell ref="B12:B13"/>
    <mergeCell ref="C11:H11"/>
    <mergeCell ref="C12:H12"/>
    <mergeCell ref="B2:J2"/>
    <mergeCell ref="B3:J3"/>
    <mergeCell ref="B4:J4"/>
    <mergeCell ref="B5:J5"/>
    <mergeCell ref="B6:J6"/>
    <mergeCell ref="B26:J26"/>
    <mergeCell ref="B30:D30"/>
    <mergeCell ref="E30:H30"/>
    <mergeCell ref="B24:D24"/>
    <mergeCell ref="B25:D25"/>
    <mergeCell ref="B29:D29"/>
    <mergeCell ref="E29:H29"/>
    <mergeCell ref="B27:J27"/>
    <mergeCell ref="B28:J28"/>
    <mergeCell ref="I30:I35"/>
    <mergeCell ref="J30:J35"/>
    <mergeCell ref="E24:J24"/>
    <mergeCell ref="B35:D35"/>
    <mergeCell ref="E35:H35"/>
    <mergeCell ref="B31:D31"/>
    <mergeCell ref="E25:J25"/>
    <mergeCell ref="B18:J18"/>
    <mergeCell ref="B19:D19"/>
    <mergeCell ref="E19:J19"/>
    <mergeCell ref="B15:J15"/>
    <mergeCell ref="B23:D23"/>
    <mergeCell ref="B20:J20"/>
    <mergeCell ref="E23:J23"/>
    <mergeCell ref="B21:J2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3BFBE39C-833F-4B52-9768-75D549CFBFD6}"/>
</file>

<file path=customXml/itemProps2.xml><?xml version="1.0" encoding="utf-8"?>
<ds:datastoreItem xmlns:ds="http://schemas.openxmlformats.org/officeDocument/2006/customXml" ds:itemID="{A7603049-F96C-4EB8-82A6-54095CA0E6CA}"/>
</file>

<file path=customXml/itemProps3.xml><?xml version="1.0" encoding="utf-8"?>
<ds:datastoreItem xmlns:ds="http://schemas.openxmlformats.org/officeDocument/2006/customXml" ds:itemID="{76B3E0E8-B548-426B-8C8F-3E2ECBCFD30C}"/>
</file>

<file path=customXml/itemProps4.xml><?xml version="1.0" encoding="utf-8"?>
<ds:datastoreItem xmlns:ds="http://schemas.openxmlformats.org/officeDocument/2006/customXml" ds:itemID="{17D5D9B6-E03E-463E-A624-081C64FA07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G1. CALIF. DEDUCIBLES TRDM</vt:lpstr>
      <vt:lpstr>G1. CALIF. DEDUCIBLES MANEJO</vt:lpstr>
      <vt:lpstr>G2. CALIF DEDUCIBLES IRF</vt:lpstr>
      <vt:lpstr>G3- RIESGO CYBER</vt:lpstr>
      <vt:lpstr>'G1. CALIF. DEDUCIBLES TRDM'!Área_de_impresión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Cesar Mauricio Martínez Delgado</cp:lastModifiedBy>
  <dcterms:created xsi:type="dcterms:W3CDTF">2020-10-15T19:00:58Z</dcterms:created>
  <dcterms:modified xsi:type="dcterms:W3CDTF">2026-09-24T16:24:30Z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