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601"/>
  <workbookPr showInkAnnotation="0" codeName="ThisWorkbook" autoCompressPictures="0" defaultThemeVersion="124226"/>
  <mc:AlternateContent xmlns:mc="http://schemas.openxmlformats.org/markup-compatibility/2006">
    <mc:Choice Requires="x15">
      <x15ac:absPath xmlns:x15ac="http://schemas.microsoft.com/office/spreadsheetml/2010/11/ac" url="https://icbfgob.sharepoint.com/sites/FS_ANT/Contratación Antioquia/Documentos compartidos/CONTRATACION 2026/GIT ADMINISTRATIVO/PROCESOS DE SELECCION/SUMINISTRO PAPELERIA/"/>
    </mc:Choice>
  </mc:AlternateContent>
  <xr:revisionPtr revIDLastSave="246" documentId="13_ncr:1_{5897DBAD-C8DD-9344-9D35-D0DD0ACA20F6}" xr6:coauthVersionLast="47" xr6:coauthVersionMax="47" xr10:uidLastSave="{2E5D54B7-67A7-46C3-BE57-E0954A6F931C}"/>
  <bookViews>
    <workbookView xWindow="-120" yWindow="-120" windowWidth="29040" windowHeight="15720" xr2:uid="{00000000-000D-0000-FFFF-FFFF00000000}"/>
  </bookViews>
  <sheets>
    <sheet name="ICBF" sheetId="54" r:id="rId1"/>
  </sheets>
  <externalReferences>
    <externalReference r:id="rId2"/>
    <externalReference r:id="rId3"/>
    <externalReference r:id="rId4"/>
    <externalReference r:id="rId5"/>
  </externalReferences>
  <definedNames>
    <definedName name="_xlnm._FilterDatabase" localSheetId="0" hidden="1">ICBF!$B$13:$M$61</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54" l="1"/>
  <c r="M16" i="54"/>
  <c r="M17" i="54"/>
  <c r="M18" i="54"/>
  <c r="M19" i="54"/>
  <c r="M20" i="54"/>
  <c r="M21" i="54"/>
  <c r="M22" i="54"/>
  <c r="M23" i="54"/>
  <c r="M24" i="54"/>
  <c r="M25" i="54"/>
  <c r="M26" i="54"/>
  <c r="M27" i="54"/>
  <c r="M28" i="54"/>
  <c r="M29" i="54"/>
  <c r="M30" i="54"/>
  <c r="M31" i="54"/>
  <c r="M32" i="54"/>
  <c r="M33" i="54"/>
  <c r="M34" i="54"/>
  <c r="M35" i="54"/>
  <c r="M36" i="54"/>
  <c r="M37" i="54"/>
  <c r="M38" i="54"/>
  <c r="M39" i="54"/>
  <c r="M40" i="54"/>
  <c r="M41" i="54"/>
  <c r="M42" i="54"/>
  <c r="M43" i="54"/>
  <c r="M44" i="54"/>
  <c r="M45" i="54"/>
  <c r="M46" i="54"/>
  <c r="M47" i="54"/>
  <c r="M48" i="54"/>
  <c r="M49" i="54"/>
  <c r="M50" i="54"/>
  <c r="M51" i="54"/>
  <c r="M52" i="54"/>
  <c r="M53" i="54"/>
  <c r="M54" i="54"/>
  <c r="M55" i="54"/>
  <c r="M56" i="54"/>
  <c r="M57" i="54"/>
  <c r="M58" i="54"/>
  <c r="M59" i="54"/>
  <c r="M60" i="54"/>
  <c r="M14" i="54"/>
</calcChain>
</file>

<file path=xl/sharedStrings.xml><?xml version="1.0" encoding="utf-8"?>
<sst xmlns="http://schemas.openxmlformats.org/spreadsheetml/2006/main" count="120" uniqueCount="77">
  <si>
    <r>
      <rPr>
        <b/>
        <sz val="10"/>
        <color theme="1"/>
        <rFont val="Arial"/>
        <family val="2"/>
      </rPr>
      <t>República de Colombia</t>
    </r>
    <r>
      <rPr>
        <sz val="10"/>
        <color theme="1"/>
        <rFont val="Arial"/>
        <family val="2"/>
      </rPr>
      <t xml:space="preserve">
</t>
    </r>
    <r>
      <rPr>
        <b/>
        <sz val="10"/>
        <color theme="1"/>
        <rFont val="Arial"/>
        <family val="2"/>
      </rPr>
      <t>Instituto Colombiano de Bienestar Familiar</t>
    </r>
    <r>
      <rPr>
        <sz val="10"/>
        <color theme="1"/>
        <rFont val="Arial"/>
        <family val="2"/>
      </rPr>
      <t xml:space="preserve">
Cecilia de la Fuente de Lleras 
</t>
    </r>
    <r>
      <rPr>
        <b/>
        <sz val="10"/>
        <rFont val="Arial"/>
        <family val="2"/>
      </rPr>
      <t>Regional Antioquia
Grupo Interno de Trabajo Administrativo</t>
    </r>
  </si>
  <si>
    <r>
      <t>OFERTA ECONOMICA  - "</t>
    </r>
    <r>
      <rPr>
        <b/>
        <sz val="10"/>
        <rFont val="Arial"/>
        <family val="2"/>
      </rPr>
      <t>CONTRATAR LA ADQUISICIÓN DE ÚTILES DE OFICINA Y ELEMENTOS DE PAPELERÍA
DESTINADOS AL FUNCIONAMIENTO DEL INSTITUTO COLOMBIANO DE BIENESTAR
FAMILIAR – ICBF REGIONAL ANTIOQUIA, INCLUIDOS SUS CENTROS ZONALES”</t>
    </r>
  </si>
  <si>
    <t xml:space="preserve">EMPRESA: </t>
  </si>
  <si>
    <t>FECHA:</t>
  </si>
  <si>
    <t>NIT.</t>
  </si>
  <si>
    <t>TEL. CELULAR :</t>
  </si>
  <si>
    <t>E-MAIL:</t>
  </si>
  <si>
    <t>TELEFONO FIJO:</t>
  </si>
  <si>
    <t>Instrucciones para el diligenciamiento del formato de cotización</t>
  </si>
  <si>
    <t>1. ENVIAR OFERTA ECONÓMIA EN ARCHIVO EXCEL DESBLOQUEADA.
2. La presente propuesta económica: Incluye todos los costos y gastos directos e indirectos en que debe incurrir el contratista durante la ejecución del contrato de acuerdo con las especificaciones de la Ficha de Condiciones Técnicas, las obligaciones tributarias de acuerdo con las normas aplicables y los costos de las pólizas.
3. Diligenciar únicamente las celdas en AMARILLO  
4. No modificar, agregar o quitar ningún ítem o sub-ítem.
5. El valor de la oferta deber ser expresado en PESOS COLOMBIANOS.
6. El proponente deberá presentar el valor de cada ítem en un numero entero sin decimales, cuando aplique el AIU con decimales, deberá usar la formula en EXCEL de ""REDONDEAR"".</t>
  </si>
  <si>
    <t>ELEMENTOS</t>
  </si>
  <si>
    <t>ítem</t>
  </si>
  <si>
    <t>Descripción de insumos</t>
  </si>
  <si>
    <t>Medida</t>
  </si>
  <si>
    <t>Cantidad</t>
  </si>
  <si>
    <t>Precio Unitario con IVA</t>
  </si>
  <si>
    <t>Precio Total Techo con IVA</t>
  </si>
  <si>
    <t>Precio Unitario Techo con IVA</t>
  </si>
  <si>
    <t>Bolígrafos tinta negra</t>
  </si>
  <si>
    <t>UNIDAD</t>
  </si>
  <si>
    <t>Borrador de nata Ref MF80</t>
  </si>
  <si>
    <t>Resaltador fluorescente color Azul</t>
  </si>
  <si>
    <t>Resaltador fluorescente color Verde</t>
  </si>
  <si>
    <t>Resaltador fluorescente color naranja</t>
  </si>
  <si>
    <t>Resaltador fluorescente color rosado</t>
  </si>
  <si>
    <t>Papel Bond 75 G Carta</t>
  </si>
  <si>
    <t>RESMA</t>
  </si>
  <si>
    <t>Papel Bond 75 G Oficio</t>
  </si>
  <si>
    <t>Marcador permanente punta delgada color negro</t>
  </si>
  <si>
    <t>Cinta adhesiva transparente x 100 m</t>
  </si>
  <si>
    <t>Cinta de enmascarar 24 mm de ancho X 40m</t>
  </si>
  <si>
    <t>Cosedora manual</t>
  </si>
  <si>
    <t>Gancho Clip Pequeño X 100 unidades</t>
  </si>
  <si>
    <t>CAJA</t>
  </si>
  <si>
    <t>Gancho Clips mariposa por 50 unidades</t>
  </si>
  <si>
    <t>Gancho cosedora estandar 26\6</t>
  </si>
  <si>
    <t>Humedecedor de dedos</t>
  </si>
  <si>
    <t>Lápiz negro No. 2 HB</t>
  </si>
  <si>
    <t>Marcadores Permanentes Color negro</t>
  </si>
  <si>
    <t>Marcadores Permanentes Color azul</t>
  </si>
  <si>
    <t>Marcadores Permanentes Color verde</t>
  </si>
  <si>
    <t>Marcadores Permanentes Color  rojo</t>
  </si>
  <si>
    <t>Papel Kraft 30” x 40 m</t>
  </si>
  <si>
    <t>ROLLO</t>
  </si>
  <si>
    <t>Pegante en Barra 40 g</t>
  </si>
  <si>
    <t>Perforadora Manual capacidad 20 hojas.</t>
  </si>
  <si>
    <t>Regla en Acrílico de 30 cm</t>
  </si>
  <si>
    <t>Almohadilla dactilar</t>
  </si>
  <si>
    <t xml:space="preserve"> Bandas elásticas de caucho referencia 22, presentación de 25 g.</t>
  </si>
  <si>
    <t>Bisturí plástico grande de 18 mm.</t>
  </si>
  <si>
    <t>Borrador para tablero acrílico base madera</t>
  </si>
  <si>
    <t>Calculadora 16 dígitos</t>
  </si>
  <si>
    <t>Cinta transparente 12mm x 40m</t>
  </si>
  <si>
    <t>Pegante líquido blanco de 225 g.</t>
  </si>
  <si>
    <t>Corrector líquido tipo lápiz</t>
  </si>
  <si>
    <t>Sacaganchos metálico.</t>
  </si>
  <si>
    <t>Tajalápiz manual metálico pequeño</t>
  </si>
  <si>
    <t>Tijera de oficina de 6,5" o 7".</t>
  </si>
  <si>
    <t>Tabla de apoyo Oficio plástica colores varios, borde circular</t>
  </si>
  <si>
    <t>Perforadora industrial 2 huecos, Capacidad para 70 hojas.</t>
  </si>
  <si>
    <t>Libreta de apuntes media carta, rayada, 50 hojas.</t>
  </si>
  <si>
    <t>Pilas AA alcalina.</t>
  </si>
  <si>
    <t>PAR</t>
  </si>
  <si>
    <t>Pilas AAA alcalinas.</t>
  </si>
  <si>
    <t>Cinta de enmascarar 36 mm x 40 m</t>
  </si>
  <si>
    <t>Cinta de enmascarar 12 mm x 40 m</t>
  </si>
  <si>
    <t>Cinta de enmascarar 48 mm x 40 m</t>
  </si>
  <si>
    <t>Corrector de cinta profesional de 20 m X 5mm</t>
  </si>
  <si>
    <t>Borrador de miga de pan para archivo, caja x 20 unidades.</t>
  </si>
  <si>
    <t>Cinta de papel Kraft para marquetería de 2,5" x 20 m, color café.</t>
  </si>
  <si>
    <t>TOTAL</t>
  </si>
  <si>
    <t xml:space="preserve">La presente cotización: </t>
  </si>
  <si>
    <r>
      <t xml:space="preserve">• Incluye todos los costos y gastos directos e indirectos en que debe incurrir el contratista durante la ejecución del contrato de acuerdo con las especificaciones de la </t>
    </r>
    <r>
      <rPr>
        <sz val="10"/>
        <rFont val="Arial"/>
        <family val="2"/>
      </rPr>
      <t>Ficha de Condiciones Técnicas</t>
    </r>
    <r>
      <rPr>
        <sz val="10"/>
        <color theme="1"/>
        <rFont val="Arial"/>
        <family val="2"/>
      </rPr>
      <t xml:space="preserve">, las obligaciones tributarias de acuerdo con las normas aplicables para el tipo de servicio y contrato correspondiente, y los costos de las pólizas.
• Se remite como parte del estudio de mercado, previo a la contratación, y no implica ninguna obligación de contratar.
</t>
    </r>
  </si>
  <si>
    <t>Firma</t>
  </si>
  <si>
    <t>Nombre</t>
  </si>
  <si>
    <t>Cargo</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</si>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</sst>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Red]\-&quot;$&quot;\ #,##0"/>
    <numFmt numFmtId="165" formatCode="_-&quot;$&quot;\ * #,##0_-;\-&quot;$&quot;\ * #,##0_-;_-&quot;$&quot;\ * &quot;-&quot;_-;_-@_-"/>
    <numFmt numFmtId="166" formatCode="_-&quot;$&quot;* #,##0.00_-;\-&quot;$&quot;* #,##0.00_-;_-&quot;$&quot;* &quot;-&quot;??_-;_-@_-"/>
    <numFmt numFmtId="167" formatCode="_(&quot;$&quot;\ * #,##0.00_);_(&quot;$&quot;\ * \(#,##0.00\);_(&quot;$&quot;\ * &quot;-&quot;??_);_(@_)"/>
    <numFmt numFmtId="168" formatCode="_(* #,##0.00_);_(* \(#,##0.00\);_(* &quot;-&quot;??_);_(@_)"/>
    <numFmt numFmtId="169" formatCode="_ * #,##0.00_ ;_ * \-#,##0.00_ ;_ * &quot;-&quot;??_ ;_ @_ "/>
    <numFmt numFmtId="170" formatCode="_ &quot;$&quot;\ * #,##0.00_ ;_ &quot;$&quot;\ * \-#,##0.00_ ;_ &quot;$&quot;\ * &quot;-&quot;??_ ;_ @_ "/>
    <numFmt numFmtId="171" formatCode="0.0\ &quot;Meses&quot;"/>
    <numFmt numFmtId="172" formatCode="\$\ #,##0"/>
  </numFmts>
  <fonts count="14">
    <font>
      <sz val="11"/>
      <color theme="1"/>
      <name val="Calibri"/>
      <family val="2"/>
      <scheme val="minor"/>
    </font>
    <font>
      <sz val="11"/>
      <color theme="1"/>
      <name val="Arial"/>
      <family val="2"/>
    </font>
    <font>
      <b/>
      <sz val="10"/>
      <color theme="1"/>
      <name val="Arial"/>
      <family val="2"/>
    </font>
    <font>
      <b/>
      <sz val="10"/>
      <color rgb="FF000000"/>
      <name val="Arial"/>
      <family val="2"/>
    </font>
    <font>
      <sz val="10"/>
      <name val="Zurich BT"/>
    </font>
    <font>
      <sz val="10"/>
      <name val="Arial"/>
      <family val="2"/>
    </font>
    <font>
      <u/>
      <sz val="11"/>
      <color theme="10"/>
      <name val="Calibri"/>
      <family val="2"/>
      <scheme val="minor"/>
    </font>
    <font>
      <u/>
      <sz val="11"/>
      <color theme="11"/>
      <name val="Calibri"/>
      <family val="2"/>
      <scheme val="minor"/>
    </font>
    <font>
      <sz val="11"/>
      <color theme="1"/>
      <name val="Calibri"/>
      <family val="2"/>
      <scheme val="minor"/>
    </font>
    <font>
      <sz val="11"/>
      <color rgb="FF9C0006"/>
      <name val="Calibri"/>
      <family val="2"/>
      <scheme val="minor"/>
    </font>
    <font>
      <b/>
      <sz val="10"/>
      <name val="Arial"/>
      <family val="2"/>
    </font>
    <font>
      <sz val="8"/>
      <name val="Calibri"/>
      <family val="2"/>
      <scheme val="minor"/>
    </font>
    <font>
      <sz val="10"/>
      <color theme="1"/>
      <name val="Arial"/>
      <family val="2"/>
    </font>
    <font>
      <sz val="10"/>
      <color rgb="FF00000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FFC7CE"/>
      </patternFill>
    </fill>
    <fill>
      <patternFill patternType="solid">
        <fgColor theme="0" tint="-0.249977111117893"/>
        <bgColor indexed="64"/>
      </patternFill>
    </fill>
    <fill>
      <patternFill patternType="solid">
        <fgColor theme="0"/>
        <bgColor indexed="64"/>
      </patternFill>
    </fill>
    <fill>
      <patternFill patternType="solid">
        <fgColor rgb="FFFFFFCC"/>
      </patternFill>
    </fill>
  </fills>
  <borders count="35">
    <border>
      <left/>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right style="thin">
        <color indexed="64"/>
      </right>
      <top style="thin">
        <color theme="0" tint="-0.499984740745262"/>
      </top>
      <bottom style="thin">
        <color theme="0" tint="-0.499984740745262"/>
      </bottom>
      <diagonal/>
    </border>
    <border>
      <left style="thin">
        <color indexed="64"/>
      </left>
      <right/>
      <top style="thin">
        <color theme="0" tint="-0.499984740745262"/>
      </top>
      <bottom style="thin">
        <color theme="0" tint="-0.499984740745262"/>
      </bottom>
      <diagonal/>
    </border>
    <border>
      <left style="thin">
        <color theme="0" tint="-0.499984740745262"/>
      </left>
      <right style="thin">
        <color indexed="64"/>
      </right>
      <top style="thin">
        <color theme="0" tint="-0.499984740745262"/>
      </top>
      <bottom/>
      <diagonal/>
    </border>
    <border>
      <left style="thin">
        <color indexed="64"/>
      </left>
      <right/>
      <top style="thin">
        <color theme="0" tint="-0.499984740745262"/>
      </top>
      <bottom/>
      <diagonal/>
    </border>
    <border>
      <left/>
      <right style="thin">
        <color indexed="64"/>
      </right>
      <top style="thin">
        <color theme="0" tint="-0.499984740745262"/>
      </top>
      <bottom/>
      <diagonal/>
    </border>
    <border>
      <left style="thin">
        <color indexed="64"/>
      </left>
      <right/>
      <top style="thin">
        <color theme="0" tint="-0.499984740745262"/>
      </top>
      <bottom style="thin">
        <color auto="1"/>
      </bottom>
      <diagonal/>
    </border>
    <border>
      <left/>
      <right/>
      <top style="thin">
        <color theme="0" tint="-0.499984740745262"/>
      </top>
      <bottom style="thin">
        <color auto="1"/>
      </bottom>
      <diagonal/>
    </border>
    <border>
      <left/>
      <right style="thin">
        <color indexed="64"/>
      </right>
      <top style="thin">
        <color theme="0" tint="-0.499984740745262"/>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808080"/>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thin">
        <color auto="1"/>
      </left>
      <right/>
      <top/>
      <bottom style="thin">
        <color auto="1"/>
      </bottom>
      <diagonal/>
    </border>
    <border>
      <left/>
      <right/>
      <top/>
      <bottom style="thin">
        <color auto="1"/>
      </bottom>
      <diagonal/>
    </border>
    <border>
      <left style="thin">
        <color auto="1"/>
      </left>
      <right style="thin">
        <color rgb="FF000000"/>
      </right>
      <top style="thin">
        <color rgb="FF000000"/>
      </top>
      <bottom style="thin">
        <color indexed="64"/>
      </bottom>
      <diagonal/>
    </border>
    <border>
      <left style="medium">
        <color indexed="64"/>
      </left>
      <right style="medium">
        <color indexed="64"/>
      </right>
      <top style="medium">
        <color indexed="64"/>
      </top>
      <bottom style="medium">
        <color indexed="64"/>
      </bottom>
      <diagonal/>
    </border>
  </borders>
  <cellStyleXfs count="107">
    <xf numFmtId="0" fontId="0" fillId="0" borderId="0"/>
    <xf numFmtId="0" fontId="1" fillId="0" borderId="0"/>
    <xf numFmtId="0" fontId="4" fillId="0" borderId="0"/>
    <xf numFmtId="9" fontId="4" fillId="0" borderId="0" applyFont="0" applyFill="0" applyBorder="0" applyAlignment="0" applyProtection="0"/>
    <xf numFmtId="168" fontId="1" fillId="0" borderId="0" applyFont="0" applyFill="0" applyBorder="0" applyAlignment="0" applyProtection="0"/>
    <xf numFmtId="169"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0" fontId="5" fillId="0" borderId="0"/>
    <xf numFmtId="0" fontId="1" fillId="0" borderId="0"/>
    <xf numFmtId="0" fontId="4" fillId="0" borderId="0"/>
    <xf numFmtId="9" fontId="1"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4" fillId="0" borderId="0"/>
    <xf numFmtId="0" fontId="1" fillId="0" borderId="0"/>
    <xf numFmtId="43" fontId="8" fillId="0" borderId="0" applyFont="0" applyFill="0" applyBorder="0" applyAlignment="0" applyProtection="0"/>
    <xf numFmtId="167" fontId="1" fillId="0" borderId="0" applyFont="0" applyFill="0" applyBorder="0" applyAlignment="0" applyProtection="0"/>
    <xf numFmtId="166" fontId="8" fillId="0" borderId="0" applyFont="0" applyFill="0" applyBorder="0" applyAlignment="0" applyProtection="0"/>
    <xf numFmtId="0" fontId="9" fillId="4" borderId="0" applyNumberFormat="0" applyBorder="0" applyAlignment="0" applyProtection="0"/>
    <xf numFmtId="165" fontId="8" fillId="0" borderId="0" applyFont="0" applyFill="0" applyBorder="0" applyAlignment="0" applyProtection="0"/>
  </cellStyleXfs>
  <cellXfs count="98">
    <xf numFmtId="0" fontId="0" fillId="0" borderId="0" xfId="0"/>
    <xf numFmtId="0" fontId="3" fillId="2" borderId="10" xfId="100" applyFont="1" applyFill="1" applyBorder="1" applyAlignment="1">
      <alignment horizontal="center" vertical="center" wrapText="1"/>
    </xf>
    <xf numFmtId="0" fontId="3" fillId="2" borderId="22" xfId="100" applyFont="1" applyFill="1" applyBorder="1" applyAlignment="1">
      <alignment horizontal="center" vertical="center" wrapText="1"/>
    </xf>
    <xf numFmtId="0" fontId="12" fillId="0" borderId="0" xfId="0" applyFont="1"/>
    <xf numFmtId="0" fontId="12" fillId="0" borderId="0" xfId="0" applyFont="1" applyAlignment="1">
      <alignment vertical="center"/>
    </xf>
    <xf numFmtId="0" fontId="12" fillId="0" borderId="1" xfId="0" applyFont="1" applyBorder="1"/>
    <xf numFmtId="0" fontId="12" fillId="0" borderId="2" xfId="0" applyFont="1" applyBorder="1"/>
    <xf numFmtId="0" fontId="12" fillId="0" borderId="12" xfId="0" applyFont="1" applyBorder="1" applyAlignment="1">
      <alignment vertical="center"/>
    </xf>
    <xf numFmtId="0" fontId="12" fillId="0" borderId="7" xfId="0" applyFont="1" applyBorder="1" applyAlignment="1">
      <alignment vertical="center"/>
    </xf>
    <xf numFmtId="0" fontId="13" fillId="0" borderId="8" xfId="0" applyFont="1" applyBorder="1" applyAlignment="1">
      <alignment horizontal="left" vertical="center" wrapText="1"/>
    </xf>
    <xf numFmtId="0" fontId="3" fillId="2" borderId="9" xfId="100" applyFont="1" applyFill="1" applyBorder="1" applyAlignment="1">
      <alignment horizontal="center" vertical="center" wrapText="1"/>
    </xf>
    <xf numFmtId="0" fontId="3" fillId="2" borderId="13" xfId="100" applyFont="1" applyFill="1" applyBorder="1" applyAlignment="1">
      <alignment horizontal="center" vertical="center" wrapText="1"/>
    </xf>
    <xf numFmtId="0" fontId="5" fillId="0" borderId="3" xfId="105" applyNumberFormat="1" applyFont="1" applyFill="1" applyBorder="1" applyAlignment="1" applyProtection="1">
      <alignment horizontal="center" vertical="center" wrapText="1"/>
    </xf>
    <xf numFmtId="3" fontId="13" fillId="0" borderId="3"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3" xfId="0" applyFont="1" applyBorder="1" applyAlignment="1">
      <alignment horizontal="center" vertical="center" wrapText="1" shrinkToFit="1"/>
    </xf>
    <xf numFmtId="0" fontId="5" fillId="0" borderId="1" xfId="101" applyFont="1" applyBorder="1" applyAlignment="1">
      <alignment horizontal="left" vertical="center" wrapText="1"/>
    </xf>
    <xf numFmtId="0" fontId="5" fillId="0" borderId="0" xfId="101" applyFont="1" applyAlignment="1">
      <alignment horizontal="left" vertical="center" wrapText="1"/>
    </xf>
    <xf numFmtId="37" fontId="12" fillId="0" borderId="0" xfId="102" applyNumberFormat="1" applyFont="1" applyFill="1" applyBorder="1" applyAlignment="1" applyProtection="1">
      <alignment horizontal="center" vertical="center"/>
    </xf>
    <xf numFmtId="171" fontId="12" fillId="0" borderId="0" xfId="102" applyNumberFormat="1" applyFont="1" applyFill="1" applyBorder="1" applyAlignment="1" applyProtection="1">
      <alignment horizontal="center" vertical="center"/>
    </xf>
    <xf numFmtId="9" fontId="5" fillId="0" borderId="0" xfId="101" applyNumberFormat="1" applyFont="1" applyAlignment="1">
      <alignment horizontal="center" vertical="center" wrapText="1"/>
    </xf>
    <xf numFmtId="172" fontId="13" fillId="7" borderId="26" xfId="0" applyNumberFormat="1" applyFont="1" applyFill="1" applyBorder="1" applyAlignment="1">
      <alignment horizontal="center" vertical="top" shrinkToFit="1"/>
    </xf>
    <xf numFmtId="165" fontId="12" fillId="3" borderId="3" xfId="106" applyFont="1" applyFill="1" applyBorder="1" applyAlignment="1" applyProtection="1">
      <alignment horizontal="center" vertical="center"/>
      <protection locked="0"/>
    </xf>
    <xf numFmtId="0" fontId="5" fillId="0" borderId="3" xfId="8" applyBorder="1" applyAlignment="1">
      <alignment horizontal="center" vertical="center" wrapText="1" shrinkToFit="1"/>
    </xf>
    <xf numFmtId="0" fontId="5" fillId="0" borderId="22" xfId="8" applyBorder="1" applyAlignment="1">
      <alignment horizontal="center" vertical="center" wrapText="1" shrinkToFit="1"/>
    </xf>
    <xf numFmtId="0" fontId="13" fillId="0" borderId="22" xfId="0" applyFont="1" applyBorder="1" applyAlignment="1">
      <alignment horizontal="center" vertical="center" wrapText="1"/>
    </xf>
    <xf numFmtId="164" fontId="13" fillId="0" borderId="27" xfId="0" applyNumberFormat="1" applyFont="1" applyBorder="1" applyAlignment="1">
      <alignment horizontal="center" vertical="center"/>
    </xf>
    <xf numFmtId="164" fontId="13" fillId="0" borderId="28" xfId="0" applyNumberFormat="1" applyFont="1" applyBorder="1" applyAlignment="1">
      <alignment horizontal="center" vertical="center"/>
    </xf>
    <xf numFmtId="164" fontId="13" fillId="0" borderId="29" xfId="0" applyNumberFormat="1" applyFont="1" applyBorder="1" applyAlignment="1">
      <alignment horizontal="center" vertical="center"/>
    </xf>
    <xf numFmtId="164" fontId="13" fillId="0" borderId="30" xfId="0" applyNumberFormat="1" applyFont="1" applyBorder="1" applyAlignment="1">
      <alignment horizontal="center" vertical="center"/>
    </xf>
    <xf numFmtId="0" fontId="10" fillId="3" borderId="31" xfId="105" applyNumberFormat="1" applyFont="1" applyFill="1" applyBorder="1" applyAlignment="1" applyProtection="1">
      <alignment vertical="center" wrapText="1"/>
    </xf>
    <xf numFmtId="0" fontId="10" fillId="3" borderId="32" xfId="105" applyNumberFormat="1" applyFont="1" applyFill="1" applyBorder="1" applyAlignment="1" applyProtection="1">
      <alignment vertical="center" wrapText="1"/>
    </xf>
    <xf numFmtId="172" fontId="13" fillId="7" borderId="33" xfId="0" applyNumberFormat="1" applyFont="1" applyFill="1" applyBorder="1" applyAlignment="1">
      <alignment horizontal="center" vertical="top" shrinkToFit="1"/>
    </xf>
    <xf numFmtId="164" fontId="10" fillId="0" borderId="32" xfId="105" applyNumberFormat="1" applyFont="1" applyFill="1" applyBorder="1" applyAlignment="1" applyProtection="1">
      <alignment vertical="center" wrapText="1"/>
    </xf>
    <xf numFmtId="0" fontId="10" fillId="0" borderId="31" xfId="105" applyNumberFormat="1" applyFont="1" applyFill="1" applyBorder="1" applyAlignment="1" applyProtection="1">
      <alignment vertical="center" wrapText="1"/>
    </xf>
    <xf numFmtId="165" fontId="12" fillId="3" borderId="4" xfId="106" applyFont="1" applyFill="1" applyBorder="1" applyAlignment="1" applyProtection="1">
      <alignment horizontal="center" vertical="center"/>
      <protection locked="0"/>
    </xf>
    <xf numFmtId="164" fontId="13" fillId="0" borderId="34" xfId="0" applyNumberFormat="1" applyFont="1" applyBorder="1" applyAlignment="1">
      <alignment horizontal="center" vertical="center"/>
    </xf>
    <xf numFmtId="0" fontId="12" fillId="6" borderId="3" xfId="0" applyFont="1" applyFill="1" applyBorder="1" applyAlignment="1">
      <alignment horizontal="left" vertical="center" wrapText="1"/>
    </xf>
    <xf numFmtId="0" fontId="5" fillId="6" borderId="3" xfId="105" applyNumberFormat="1" applyFont="1" applyFill="1" applyBorder="1" applyAlignment="1" applyProtection="1">
      <alignment horizontal="center" vertical="center" wrapText="1"/>
    </xf>
    <xf numFmtId="0" fontId="5" fillId="6" borderId="22" xfId="105" applyNumberFormat="1" applyFont="1" applyFill="1" applyBorder="1" applyAlignment="1" applyProtection="1">
      <alignment horizontal="center" vertical="center" wrapText="1"/>
    </xf>
    <xf numFmtId="0" fontId="12" fillId="6" borderId="4" xfId="0" applyFont="1" applyFill="1" applyBorder="1" applyAlignment="1">
      <alignment horizontal="left" vertical="center" wrapText="1"/>
    </xf>
    <xf numFmtId="0" fontId="12" fillId="6" borderId="6"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10" fillId="5" borderId="14"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2" fillId="0" borderId="3" xfId="0" applyFont="1" applyBorder="1" applyAlignment="1">
      <alignment horizontal="left" vertical="center" wrapText="1"/>
    </xf>
    <xf numFmtId="0" fontId="5" fillId="0" borderId="3" xfId="105" applyNumberFormat="1" applyFont="1" applyFill="1" applyBorder="1" applyAlignment="1" applyProtection="1">
      <alignment horizontal="center" vertical="center" wrapText="1"/>
    </xf>
    <xf numFmtId="0" fontId="3" fillId="0" borderId="4" xfId="0" applyFont="1" applyBorder="1" applyAlignment="1">
      <alignment vertical="center"/>
    </xf>
    <xf numFmtId="0" fontId="3" fillId="0" borderId="6" xfId="0" applyFont="1" applyBorder="1" applyAlignment="1">
      <alignment vertical="center"/>
    </xf>
    <xf numFmtId="0" fontId="3" fillId="0" borderId="5" xfId="0" applyFont="1" applyBorder="1" applyAlignment="1">
      <alignment vertical="center"/>
    </xf>
    <xf numFmtId="0" fontId="3" fillId="0" borderId="4" xfId="0" applyFont="1" applyBorder="1" applyAlignment="1">
      <alignment vertical="center" wrapText="1"/>
    </xf>
    <xf numFmtId="0" fontId="3" fillId="0" borderId="6" xfId="0" applyFont="1" applyBorder="1" applyAlignment="1">
      <alignment vertical="center" wrapText="1"/>
    </xf>
    <xf numFmtId="0" fontId="3" fillId="0" borderId="5" xfId="0" applyFont="1" applyBorder="1" applyAlignment="1">
      <alignment vertical="center" wrapText="1"/>
    </xf>
    <xf numFmtId="0" fontId="3" fillId="3" borderId="4" xfId="0" applyFont="1" applyFill="1" applyBorder="1" applyAlignment="1">
      <alignment vertical="center"/>
    </xf>
    <xf numFmtId="0" fontId="3" fillId="3" borderId="6" xfId="0" applyFont="1" applyFill="1" applyBorder="1" applyAlignment="1">
      <alignment vertical="center"/>
    </xf>
    <xf numFmtId="0" fontId="3" fillId="3" borderId="5" xfId="0" applyFont="1" applyFill="1" applyBorder="1" applyAlignment="1">
      <alignment vertical="center"/>
    </xf>
    <xf numFmtId="3" fontId="3" fillId="3" borderId="4" xfId="0" applyNumberFormat="1"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5" xfId="0" applyFont="1" applyFill="1" applyBorder="1" applyAlignment="1">
      <alignment horizontal="left" vertical="center" wrapText="1"/>
    </xf>
    <xf numFmtId="0" fontId="10" fillId="0" borderId="4" xfId="105" applyNumberFormat="1" applyFont="1" applyFill="1" applyBorder="1" applyAlignment="1" applyProtection="1">
      <alignment horizontal="center" vertical="center" wrapText="1"/>
    </xf>
    <xf numFmtId="0" fontId="10" fillId="0" borderId="6" xfId="105" applyNumberFormat="1" applyFont="1" applyFill="1" applyBorder="1" applyAlignment="1" applyProtection="1">
      <alignment horizontal="center" vertical="center" wrapText="1"/>
    </xf>
    <xf numFmtId="0" fontId="10" fillId="0" borderId="5" xfId="105" applyNumberFormat="1" applyFont="1" applyFill="1" applyBorder="1" applyAlignment="1" applyProtection="1">
      <alignment horizontal="center" vertical="center" wrapText="1"/>
    </xf>
    <xf numFmtId="172" fontId="3" fillId="0" borderId="3" xfId="0" applyNumberFormat="1" applyFont="1" applyBorder="1" applyAlignment="1">
      <alignment horizontal="center" vertical="top" shrinkToFit="1"/>
    </xf>
    <xf numFmtId="0" fontId="12" fillId="0" borderId="16" xfId="0" applyFont="1" applyBorder="1" applyAlignment="1">
      <alignment horizontal="left" vertical="center" wrapText="1"/>
    </xf>
    <xf numFmtId="0" fontId="12" fillId="0" borderId="17" xfId="0" applyFont="1" applyBorder="1" applyAlignment="1">
      <alignment horizontal="left" vertical="center" wrapText="1"/>
    </xf>
    <xf numFmtId="0" fontId="12" fillId="0" borderId="18" xfId="0" applyFont="1" applyBorder="1" applyAlignment="1">
      <alignment horizontal="left" vertical="center" wrapText="1"/>
    </xf>
    <xf numFmtId="0" fontId="2" fillId="0" borderId="12" xfId="0" applyFont="1" applyBorder="1" applyAlignment="1">
      <alignment horizontal="left" vertical="center" wrapText="1"/>
    </xf>
    <xf numFmtId="0" fontId="2" fillId="0" borderId="7" xfId="0" applyFont="1" applyBorder="1" applyAlignment="1">
      <alignment horizontal="left" vertical="center" wrapText="1"/>
    </xf>
    <xf numFmtId="0" fontId="2" fillId="0" borderId="11" xfId="0" applyFont="1" applyBorder="1" applyAlignment="1">
      <alignment horizontal="left" vertical="center" wrapText="1"/>
    </xf>
    <xf numFmtId="0" fontId="12" fillId="0" borderId="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 xfId="0" applyFont="1" applyBorder="1" applyAlignment="1">
      <alignment horizontal="center" vertical="center" wrapText="1"/>
    </xf>
    <xf numFmtId="0" fontId="2" fillId="2" borderId="1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12" xfId="0" applyFont="1" applyBorder="1" applyAlignment="1">
      <alignment horizontal="left" vertical="center" wrapText="1"/>
    </xf>
    <xf numFmtId="0" fontId="5" fillId="0" borderId="7" xfId="0" applyFont="1" applyBorder="1" applyAlignment="1">
      <alignment horizontal="left" vertical="center" wrapText="1"/>
    </xf>
    <xf numFmtId="0" fontId="5" fillId="0" borderId="11" xfId="0" applyFont="1" applyBorder="1" applyAlignment="1">
      <alignment horizontal="left" vertical="center" wrapText="1"/>
    </xf>
    <xf numFmtId="3" fontId="13" fillId="7" borderId="23" xfId="0" applyNumberFormat="1" applyFont="1" applyFill="1" applyBorder="1" applyAlignment="1">
      <alignment horizontal="center" vertical="top" shrinkToFit="1"/>
    </xf>
    <xf numFmtId="3" fontId="13" fillId="7" borderId="24" xfId="0" applyNumberFormat="1" applyFont="1" applyFill="1" applyBorder="1" applyAlignment="1">
      <alignment horizontal="center" vertical="top" shrinkToFit="1"/>
    </xf>
    <xf numFmtId="3" fontId="13" fillId="7" borderId="23" xfId="0" applyNumberFormat="1" applyFont="1" applyFill="1" applyBorder="1" applyAlignment="1">
      <alignment horizontal="left" vertical="top" indent="6" shrinkToFit="1"/>
    </xf>
    <xf numFmtId="3" fontId="13" fillId="7" borderId="24" xfId="0" applyNumberFormat="1" applyFont="1" applyFill="1" applyBorder="1" applyAlignment="1">
      <alignment horizontal="left" vertical="top" indent="6" shrinkToFit="1"/>
    </xf>
    <xf numFmtId="0" fontId="5" fillId="7" borderId="23" xfId="0" applyFont="1" applyFill="1" applyBorder="1" applyAlignment="1">
      <alignment horizontal="left" vertical="top" wrapText="1" indent="5"/>
    </xf>
    <xf numFmtId="0" fontId="5" fillId="7" borderId="24" xfId="0" applyFont="1" applyFill="1" applyBorder="1" applyAlignment="1">
      <alignment horizontal="left" vertical="top" wrapText="1" indent="5"/>
    </xf>
    <xf numFmtId="0" fontId="3" fillId="2" borderId="19" xfId="100" applyFont="1" applyFill="1" applyBorder="1" applyAlignment="1">
      <alignment horizontal="center" vertical="center" wrapText="1"/>
    </xf>
    <xf numFmtId="0" fontId="3" fillId="2" borderId="20" xfId="100" applyFont="1" applyFill="1" applyBorder="1" applyAlignment="1">
      <alignment horizontal="center" vertical="center" wrapText="1"/>
    </xf>
    <xf numFmtId="0" fontId="3" fillId="2" borderId="21" xfId="100" applyFont="1" applyFill="1" applyBorder="1" applyAlignment="1">
      <alignment horizontal="center" vertical="center" wrapText="1"/>
    </xf>
    <xf numFmtId="0" fontId="12" fillId="3" borderId="25" xfId="0" applyFont="1" applyFill="1" applyBorder="1" applyAlignment="1">
      <alignment horizontal="center" vertical="center"/>
    </xf>
    <xf numFmtId="0" fontId="12" fillId="3" borderId="0" xfId="0" applyFont="1" applyFill="1" applyAlignment="1">
      <alignment horizontal="center" vertical="center"/>
    </xf>
    <xf numFmtId="0" fontId="12" fillId="6" borderId="22" xfId="0" applyFont="1" applyFill="1" applyBorder="1" applyAlignment="1">
      <alignment horizontal="left" vertical="center" wrapText="1"/>
    </xf>
    <xf numFmtId="0" fontId="3" fillId="3" borderId="4" xfId="0" applyFont="1" applyFill="1" applyBorder="1" applyAlignment="1"/>
    <xf numFmtId="0" fontId="3" fillId="3" borderId="6" xfId="0" applyFont="1" applyFill="1" applyBorder="1" applyAlignment="1"/>
    <xf numFmtId="0" fontId="3" fillId="3" borderId="5" xfId="0" applyFont="1" applyFill="1" applyBorder="1" applyAlignment="1"/>
  </cellXfs>
  <cellStyles count="107">
    <cellStyle name="Hipervínculo" xfId="94" builtinId="8" hidden="1"/>
    <cellStyle name="Hipervínculo" xfId="78" builtinId="8" hidden="1"/>
    <cellStyle name="Hipervínculo" xfId="84" builtinId="8" hidden="1"/>
    <cellStyle name="Hipervínculo" xfId="82" builtinId="8" hidden="1"/>
    <cellStyle name="Hipervínculo" xfId="96" builtinId="8" hidden="1"/>
    <cellStyle name="Hipervínculo" xfId="80" builtinId="8" hidden="1"/>
    <cellStyle name="Hipervínculo" xfId="98" builtinId="8" hidden="1"/>
    <cellStyle name="Hipervínculo" xfId="88" builtinId="8" hidden="1"/>
    <cellStyle name="Hipervínculo" xfId="92" builtinId="8" hidden="1"/>
    <cellStyle name="Hipervínculo" xfId="86" builtinId="8" hidden="1"/>
    <cellStyle name="Hipervínculo" xfId="90"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62" builtinId="8" hidden="1"/>
    <cellStyle name="Hipervínculo" xfId="68" builtinId="8" hidden="1"/>
    <cellStyle name="Hipervínculo" xfId="72" builtinId="8" hidden="1"/>
    <cellStyle name="Hipervínculo" xfId="56" builtinId="8" hidden="1"/>
    <cellStyle name="Hipervínculo" xfId="50" builtinId="8" hidden="1"/>
    <cellStyle name="Hipervínculo" xfId="60" builtinId="8" hidden="1"/>
    <cellStyle name="Hipervínculo" xfId="52" builtinId="8" hidden="1"/>
    <cellStyle name="Hipervínculo" xfId="66" builtinId="8" hidden="1"/>
    <cellStyle name="Hipervínculo" xfId="70" builtinId="8" hidden="1"/>
    <cellStyle name="Hipervínculo" xfId="54" builtinId="8" hidden="1"/>
    <cellStyle name="Hipervínculo" xfId="74" builtinId="8" hidden="1"/>
    <cellStyle name="Hipervínculo" xfId="64" builtinId="8" hidden="1"/>
    <cellStyle name="Hipervínculo" xfId="48" builtinId="8" hidden="1"/>
    <cellStyle name="Hipervínculo" xfId="58" builtinId="8" hidden="1"/>
    <cellStyle name="Hipervínculo" xfId="76" builtinId="8" hidden="1"/>
    <cellStyle name="Hipervínculo" xfId="18" builtinId="8" hidden="1"/>
    <cellStyle name="Hipervínculo" xfId="24" builtinId="8" hidden="1"/>
    <cellStyle name="Hipervínculo" xfId="32" builtinId="8" hidden="1"/>
    <cellStyle name="Hipervínculo" xfId="28" builtinId="8" hidden="1"/>
    <cellStyle name="Hipervínculo" xfId="26" builtinId="8" hidden="1"/>
    <cellStyle name="Hipervínculo" xfId="16" builtinId="8" hidden="1"/>
    <cellStyle name="Hipervínculo" xfId="22" builtinId="8" hidden="1"/>
    <cellStyle name="Hipervínculo" xfId="30" builtinId="8" hidden="1"/>
    <cellStyle name="Hipervínculo" xfId="14" builtinId="8" hidden="1"/>
    <cellStyle name="Hipervínculo" xfId="12" builtinId="8" hidden="1"/>
    <cellStyle name="Hipervínculo" xfId="20" builtinId="8" hidden="1"/>
    <cellStyle name="Hipervínculo visitado" xfId="43" builtinId="9" hidden="1"/>
    <cellStyle name="Hipervínculo visitado" xfId="21" builtinId="9" hidden="1"/>
    <cellStyle name="Hipervínculo visitado" xfId="13" builtinId="9" hidden="1"/>
    <cellStyle name="Hipervínculo visitado" xfId="15" builtinId="9" hidden="1"/>
    <cellStyle name="Hipervínculo visitado" xfId="23" builtinId="9" hidden="1"/>
    <cellStyle name="Hipervínculo visitado" xfId="35" builtinId="9" hidden="1"/>
    <cellStyle name="Hipervínculo visitado" xfId="69" builtinId="9" hidden="1"/>
    <cellStyle name="Hipervínculo visitado" xfId="91" builtinId="9" hidden="1"/>
    <cellStyle name="Hipervínculo visitado" xfId="79" builtinId="9" hidden="1"/>
    <cellStyle name="Hipervínculo visitado" xfId="83" builtinId="9" hidden="1"/>
    <cellStyle name="Hipervínculo visitado" xfId="39" builtinId="9" hidden="1"/>
    <cellStyle name="Hipervínculo visitado" xfId="41" builtinId="9" hidden="1"/>
    <cellStyle name="Hipervínculo visitado" xfId="45" builtinId="9" hidden="1"/>
    <cellStyle name="Hipervínculo visitado" xfId="73" builtinId="9" hidden="1"/>
    <cellStyle name="Hipervínculo visitado" xfId="37" builtinId="9" hidden="1"/>
    <cellStyle name="Hipervínculo visitado" xfId="85" builtinId="9" hidden="1"/>
    <cellStyle name="Hipervínculo visitado" xfId="65" builtinId="9" hidden="1"/>
    <cellStyle name="Hipervínculo visitado" xfId="31" builtinId="9" hidden="1"/>
    <cellStyle name="Hipervínculo visitado" xfId="19" builtinId="9" hidden="1"/>
    <cellStyle name="Hipervínculo visitado" xfId="57" builtinId="9" hidden="1"/>
    <cellStyle name="Hipervínculo visitado" xfId="61" builtinId="9" hidden="1"/>
    <cellStyle name="Hipervínculo visitado" xfId="47" builtinId="9" hidden="1"/>
    <cellStyle name="Hipervínculo visitado" xfId="53" builtinId="9" hidden="1"/>
    <cellStyle name="Hipervínculo visitado" xfId="29" builtinId="9" hidden="1"/>
    <cellStyle name="Hipervínculo visitado" xfId="49" builtinId="9" hidden="1"/>
    <cellStyle name="Hipervínculo visitado" xfId="89" builtinId="9" hidden="1"/>
    <cellStyle name="Hipervínculo visitado" xfId="71" builtinId="9" hidden="1"/>
    <cellStyle name="Hipervínculo visitado" xfId="75" builtinId="9" hidden="1"/>
    <cellStyle name="Hipervínculo visitado" xfId="63" builtinId="9" hidden="1"/>
    <cellStyle name="Hipervínculo visitado" xfId="67" builtinId="9" hidden="1"/>
    <cellStyle name="Hipervínculo visitado" xfId="87" builtinId="9" hidden="1"/>
    <cellStyle name="Hipervínculo visitado" xfId="77" builtinId="9" hidden="1"/>
    <cellStyle name="Hipervínculo visitado" xfId="93" builtinId="9" hidden="1"/>
    <cellStyle name="Hipervínculo visitado" xfId="55" builtinId="9" hidden="1"/>
    <cellStyle name="Hipervínculo visitado" xfId="51" builtinId="9" hidden="1"/>
    <cellStyle name="Hipervínculo visitado" xfId="17" builtinId="9" hidden="1"/>
    <cellStyle name="Hipervínculo visitado" xfId="33" builtinId="9" hidden="1"/>
    <cellStyle name="Hipervínculo visitado" xfId="25" builtinId="9" hidden="1"/>
    <cellStyle name="Hipervínculo visitado" xfId="27" builtinId="9" hidden="1"/>
    <cellStyle name="Hipervínculo visitado" xfId="99" builtinId="9" hidden="1"/>
    <cellStyle name="Hipervínculo visitado" xfId="97" builtinId="9" hidden="1"/>
    <cellStyle name="Hipervínculo visitado" xfId="81" builtinId="9" hidden="1"/>
    <cellStyle name="Hipervínculo visitado" xfId="95" builtinId="9" hidden="1"/>
    <cellStyle name="Hipervínculo visitado" xfId="59" builtinId="9" hidden="1"/>
    <cellStyle name="Incorrecto" xfId="105" builtinId="27"/>
    <cellStyle name="Millares 2" xfId="4" xr:uid="{00000000-0005-0000-0000-00005A000000}"/>
    <cellStyle name="Millares 3" xfId="102" xr:uid="{00000000-0005-0000-0000-00005B000000}"/>
    <cellStyle name="Millares 5" xfId="5" xr:uid="{00000000-0005-0000-0000-00005C000000}"/>
    <cellStyle name="Moneda [0]" xfId="106" builtinId="7"/>
    <cellStyle name="Moneda 2" xfId="104" xr:uid="{00000000-0005-0000-0000-00005E000000}"/>
    <cellStyle name="Moneda 4" xfId="6" xr:uid="{00000000-0005-0000-0000-00005F000000}"/>
    <cellStyle name="Moneda 4 6" xfId="103" xr:uid="{00000000-0005-0000-0000-000060000000}"/>
    <cellStyle name="Moneda 5" xfId="7" xr:uid="{00000000-0005-0000-0000-000061000000}"/>
    <cellStyle name="Normal" xfId="0" builtinId="0"/>
    <cellStyle name="Normal 2" xfId="1" xr:uid="{00000000-0005-0000-0000-000063000000}"/>
    <cellStyle name="Normal 2 2" xfId="8" xr:uid="{00000000-0005-0000-0000-000064000000}"/>
    <cellStyle name="Normal 2 3" xfId="9" xr:uid="{00000000-0005-0000-0000-000065000000}"/>
    <cellStyle name="Normal 28" xfId="101" xr:uid="{00000000-0005-0000-0000-000066000000}"/>
    <cellStyle name="Normal 3" xfId="10" xr:uid="{00000000-0005-0000-0000-000067000000}"/>
    <cellStyle name="Normal 4" xfId="2" xr:uid="{00000000-0005-0000-0000-000068000000}"/>
    <cellStyle name="Normal 4 4" xfId="100" xr:uid="{00000000-0005-0000-0000-000069000000}"/>
    <cellStyle name="Porcentual 2" xfId="11" xr:uid="{00000000-0005-0000-0000-00006A000000}"/>
    <cellStyle name="Porcentual 5" xfId="3" xr:uid="{00000000-0005-0000-0000-00006B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234951</xdr:colOff>
      <xdr:row>1</xdr:row>
      <xdr:rowOff>161925</xdr:rowOff>
    </xdr:from>
    <xdr:to>
      <xdr:col>4</xdr:col>
      <xdr:colOff>88901</xdr:colOff>
      <xdr:row>1</xdr:row>
      <xdr:rowOff>817887</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42951" y="257175"/>
          <a:ext cx="552450" cy="655962"/>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172.16.9.31/archivosicbf/Desarrollo_Negocio/_Ofertas/ICBF/2015_09_GT/Modelo%20de%20Costes/2015_09_ICBF_GT_v.3-20_meses.xlsm" TargetMode="External"/><Relationship Id="rId1" Type="http://schemas.openxmlformats.org/officeDocument/2006/relationships/externalLinkPath" Target="/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172.16.9.31/archivosicbf/BK_CRM/ICBF/2015/Outsourcing/Oferta/Servicios%20de%20Outsourcing%20ICBF%20v2.0%2007092015%20_%2020%20meses.xlsm" TargetMode="External"/><Relationship Id="rId1" Type="http://schemas.openxmlformats.org/officeDocument/2006/relationships/externalLinkPath" Target="/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sheetData sheetId="1"/>
      <sheetData sheetId="2" refreshError="1"/>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sheetPr>
  <dimension ref="B1:M259"/>
  <sheetViews>
    <sheetView showGridLines="0" tabSelected="1" topLeftCell="B52" zoomScaleNormal="180" zoomScaleSheetLayoutView="100" workbookViewId="0">
      <selection activeCell="P11" sqref="P11"/>
    </sheetView>
  </sheetViews>
  <sheetFormatPr defaultColWidth="11.42578125" defaultRowHeight="0" customHeight="1" zeroHeight="1"/>
  <cols>
    <col min="1" max="1" width="1.42578125" style="3" customWidth="1"/>
    <col min="2" max="3" width="3.140625" style="3" customWidth="1"/>
    <col min="4" max="4" width="10.42578125" style="3" customWidth="1"/>
    <col min="5" max="5" width="44.5703125" style="3" customWidth="1"/>
    <col min="6" max="6" width="2" style="3" hidden="1" customWidth="1"/>
    <col min="7" max="7" width="3.140625" style="3" hidden="1" customWidth="1"/>
    <col min="8" max="8" width="12.140625" style="3" customWidth="1"/>
    <col min="9" max="11" width="15.85546875" style="3" customWidth="1"/>
    <col min="12" max="12" width="17.140625" style="3" customWidth="1"/>
    <col min="13" max="13" width="18" style="3" customWidth="1"/>
    <col min="14" max="16384" width="11.42578125" style="3"/>
  </cols>
  <sheetData>
    <row r="1" spans="2:13" ht="7.5" customHeight="1"/>
    <row r="2" spans="2:13" s="4" customFormat="1" ht="77.25" customHeight="1">
      <c r="B2" s="71" t="s">
        <v>0</v>
      </c>
      <c r="C2" s="72"/>
      <c r="D2" s="72"/>
      <c r="E2" s="72"/>
      <c r="F2" s="72"/>
      <c r="G2" s="72"/>
      <c r="H2" s="72"/>
      <c r="I2" s="72"/>
      <c r="J2" s="72"/>
      <c r="K2" s="72"/>
      <c r="L2" s="72"/>
      <c r="M2" s="73"/>
    </row>
    <row r="3" spans="2:13" ht="7.5" customHeight="1">
      <c r="B3" s="5"/>
      <c r="M3" s="6"/>
    </row>
    <row r="4" spans="2:13" ht="54" customHeight="1">
      <c r="B4" s="74" t="s">
        <v>1</v>
      </c>
      <c r="C4" s="75"/>
      <c r="D4" s="75"/>
      <c r="E4" s="75"/>
      <c r="F4" s="75"/>
      <c r="G4" s="75"/>
      <c r="H4" s="75"/>
      <c r="I4" s="75"/>
      <c r="J4" s="75"/>
      <c r="K4" s="75"/>
      <c r="L4" s="75"/>
      <c r="M4" s="76"/>
    </row>
    <row r="5" spans="2:13" ht="7.5" customHeight="1">
      <c r="B5" s="5"/>
      <c r="M5" s="6"/>
    </row>
    <row r="6" spans="2:13" ht="18.95" customHeight="1">
      <c r="B6" s="7" t="s">
        <v>2</v>
      </c>
      <c r="C6" s="8"/>
      <c r="D6" s="8"/>
      <c r="E6" s="92"/>
      <c r="F6" s="93"/>
      <c r="G6" s="93"/>
      <c r="H6" s="93"/>
      <c r="I6" s="93"/>
      <c r="J6" s="93"/>
      <c r="K6" s="9" t="s">
        <v>3</v>
      </c>
      <c r="L6" s="83"/>
      <c r="M6" s="84"/>
    </row>
    <row r="7" spans="2:13" ht="18.95" customHeight="1">
      <c r="B7" s="7" t="s">
        <v>4</v>
      </c>
      <c r="C7" s="8"/>
      <c r="D7" s="8"/>
      <c r="E7" s="92"/>
      <c r="F7" s="93"/>
      <c r="G7" s="93"/>
      <c r="H7" s="93"/>
      <c r="I7" s="93"/>
      <c r="J7" s="93"/>
      <c r="K7" s="9" t="s">
        <v>5</v>
      </c>
      <c r="L7" s="85"/>
      <c r="M7" s="86"/>
    </row>
    <row r="8" spans="2:13" ht="18.95" customHeight="1">
      <c r="B8" s="7" t="s">
        <v>6</v>
      </c>
      <c r="C8" s="8"/>
      <c r="D8" s="8"/>
      <c r="E8" s="92"/>
      <c r="F8" s="93"/>
      <c r="G8" s="93"/>
      <c r="H8" s="93"/>
      <c r="I8" s="93"/>
      <c r="J8" s="93"/>
      <c r="K8" s="9" t="s">
        <v>7</v>
      </c>
      <c r="L8" s="87"/>
      <c r="M8" s="88"/>
    </row>
    <row r="9" spans="2:13" ht="7.5" customHeight="1">
      <c r="B9" s="5"/>
      <c r="M9" s="6"/>
    </row>
    <row r="10" spans="2:13" ht="12.75">
      <c r="B10" s="77" t="s">
        <v>8</v>
      </c>
      <c r="C10" s="78"/>
      <c r="D10" s="78"/>
      <c r="E10" s="78"/>
      <c r="F10" s="78"/>
      <c r="G10" s="78"/>
      <c r="H10" s="78"/>
      <c r="I10" s="78"/>
      <c r="J10" s="78"/>
      <c r="K10" s="78"/>
      <c r="L10" s="78"/>
      <c r="M10" s="79"/>
    </row>
    <row r="11" spans="2:13" ht="104.1" customHeight="1">
      <c r="B11" s="80" t="s">
        <v>9</v>
      </c>
      <c r="C11" s="81"/>
      <c r="D11" s="81"/>
      <c r="E11" s="81"/>
      <c r="F11" s="81"/>
      <c r="G11" s="81"/>
      <c r="H11" s="81"/>
      <c r="I11" s="81"/>
      <c r="J11" s="81"/>
      <c r="K11" s="81"/>
      <c r="L11" s="81"/>
      <c r="M11" s="82"/>
    </row>
    <row r="12" spans="2:13" ht="21.75" customHeight="1">
      <c r="B12" s="44" t="s">
        <v>10</v>
      </c>
      <c r="C12" s="45"/>
      <c r="D12" s="45"/>
      <c r="E12" s="45"/>
      <c r="F12" s="45"/>
      <c r="G12" s="45"/>
      <c r="H12" s="45"/>
      <c r="I12" s="45"/>
      <c r="J12" s="45"/>
      <c r="K12" s="45"/>
      <c r="L12" s="45"/>
      <c r="M12" s="46"/>
    </row>
    <row r="13" spans="2:13" ht="26.25" thickBot="1">
      <c r="B13" s="89" t="s">
        <v>11</v>
      </c>
      <c r="C13" s="90"/>
      <c r="D13" s="89" t="s">
        <v>12</v>
      </c>
      <c r="E13" s="91"/>
      <c r="F13" s="91"/>
      <c r="G13" s="90"/>
      <c r="H13" s="2" t="s">
        <v>13</v>
      </c>
      <c r="I13" s="10" t="s">
        <v>14</v>
      </c>
      <c r="J13" s="10" t="s">
        <v>15</v>
      </c>
      <c r="K13" s="10" t="s">
        <v>16</v>
      </c>
      <c r="L13" s="11" t="s">
        <v>17</v>
      </c>
      <c r="M13" s="1" t="s">
        <v>16</v>
      </c>
    </row>
    <row r="14" spans="2:13" ht="14.1" customHeight="1" thickBot="1">
      <c r="B14" s="39">
        <v>1</v>
      </c>
      <c r="C14" s="39"/>
      <c r="D14" s="38" t="s">
        <v>18</v>
      </c>
      <c r="E14" s="38"/>
      <c r="F14" s="38"/>
      <c r="G14" s="38"/>
      <c r="H14" s="12" t="s">
        <v>19</v>
      </c>
      <c r="I14" s="13">
        <v>3000</v>
      </c>
      <c r="J14" s="22"/>
      <c r="K14" s="23"/>
      <c r="L14" s="27">
        <v>511</v>
      </c>
      <c r="M14" s="28">
        <f>L14*I14</f>
        <v>1533000</v>
      </c>
    </row>
    <row r="15" spans="2:13" ht="13.5" thickBot="1">
      <c r="B15" s="48">
        <v>2</v>
      </c>
      <c r="C15" s="48"/>
      <c r="D15" s="47" t="s">
        <v>20</v>
      </c>
      <c r="E15" s="47"/>
      <c r="F15" s="47"/>
      <c r="G15" s="47"/>
      <c r="H15" s="12" t="s">
        <v>19</v>
      </c>
      <c r="I15" s="14">
        <v>1248</v>
      </c>
      <c r="J15" s="22"/>
      <c r="K15" s="23"/>
      <c r="L15" s="29">
        <v>175</v>
      </c>
      <c r="M15" s="28">
        <f t="shared" ref="M15:M60" si="0">L15*I15</f>
        <v>218400</v>
      </c>
    </row>
    <row r="16" spans="2:13" ht="13.5" thickBot="1">
      <c r="B16" s="39">
        <v>3</v>
      </c>
      <c r="C16" s="39"/>
      <c r="D16" s="38" t="s">
        <v>21</v>
      </c>
      <c r="E16" s="38"/>
      <c r="F16" s="38"/>
      <c r="G16" s="38"/>
      <c r="H16" s="12" t="s">
        <v>19</v>
      </c>
      <c r="I16" s="14">
        <v>130</v>
      </c>
      <c r="J16" s="22"/>
      <c r="K16" s="23"/>
      <c r="L16" s="29">
        <v>1247</v>
      </c>
      <c r="M16" s="28">
        <f t="shared" si="0"/>
        <v>162110</v>
      </c>
    </row>
    <row r="17" spans="2:13" ht="13.5" thickBot="1">
      <c r="B17" s="39">
        <v>4</v>
      </c>
      <c r="C17" s="39"/>
      <c r="D17" s="38" t="s">
        <v>22</v>
      </c>
      <c r="E17" s="38"/>
      <c r="F17" s="38"/>
      <c r="G17" s="38"/>
      <c r="H17" s="12" t="s">
        <v>19</v>
      </c>
      <c r="I17" s="14">
        <v>130</v>
      </c>
      <c r="J17" s="22"/>
      <c r="K17" s="23"/>
      <c r="L17" s="29">
        <v>1247</v>
      </c>
      <c r="M17" s="28">
        <f t="shared" si="0"/>
        <v>162110</v>
      </c>
    </row>
    <row r="18" spans="2:13" ht="13.5" thickBot="1">
      <c r="B18" s="39">
        <v>5</v>
      </c>
      <c r="C18" s="39"/>
      <c r="D18" s="38" t="s">
        <v>23</v>
      </c>
      <c r="E18" s="38"/>
      <c r="F18" s="38"/>
      <c r="G18" s="38"/>
      <c r="H18" s="12" t="s">
        <v>19</v>
      </c>
      <c r="I18" s="14">
        <v>120</v>
      </c>
      <c r="J18" s="22"/>
      <c r="K18" s="23"/>
      <c r="L18" s="29">
        <v>1247</v>
      </c>
      <c r="M18" s="28">
        <f t="shared" si="0"/>
        <v>149640</v>
      </c>
    </row>
    <row r="19" spans="2:13" ht="13.5" thickBot="1">
      <c r="B19" s="39">
        <v>6</v>
      </c>
      <c r="C19" s="39"/>
      <c r="D19" s="38" t="s">
        <v>24</v>
      </c>
      <c r="E19" s="38"/>
      <c r="F19" s="38"/>
      <c r="G19" s="38"/>
      <c r="H19" s="12" t="s">
        <v>19</v>
      </c>
      <c r="I19" s="14">
        <v>130</v>
      </c>
      <c r="J19" s="22"/>
      <c r="K19" s="23"/>
      <c r="L19" s="29">
        <v>1247</v>
      </c>
      <c r="M19" s="28">
        <f t="shared" si="0"/>
        <v>162110</v>
      </c>
    </row>
    <row r="20" spans="2:13" ht="13.5" thickBot="1">
      <c r="B20" s="39">
        <v>7</v>
      </c>
      <c r="C20" s="39"/>
      <c r="D20" s="38" t="s">
        <v>25</v>
      </c>
      <c r="E20" s="38"/>
      <c r="F20" s="38"/>
      <c r="G20" s="38"/>
      <c r="H20" s="24" t="s">
        <v>26</v>
      </c>
      <c r="I20" s="13">
        <v>4464</v>
      </c>
      <c r="J20" s="22"/>
      <c r="K20" s="23"/>
      <c r="L20" s="29">
        <v>15083</v>
      </c>
      <c r="M20" s="28">
        <f t="shared" si="0"/>
        <v>67330512</v>
      </c>
    </row>
    <row r="21" spans="2:13" ht="13.5" thickBot="1">
      <c r="B21" s="39">
        <v>8</v>
      </c>
      <c r="C21" s="39"/>
      <c r="D21" s="38" t="s">
        <v>27</v>
      </c>
      <c r="E21" s="38"/>
      <c r="F21" s="38"/>
      <c r="G21" s="38"/>
      <c r="H21" s="24" t="s">
        <v>26</v>
      </c>
      <c r="I21" s="14">
        <v>400</v>
      </c>
      <c r="J21" s="22"/>
      <c r="K21" s="23"/>
      <c r="L21" s="29">
        <v>19500</v>
      </c>
      <c r="M21" s="28">
        <f t="shared" si="0"/>
        <v>7800000</v>
      </c>
    </row>
    <row r="22" spans="2:13" ht="13.5" thickBot="1">
      <c r="B22" s="48">
        <v>9</v>
      </c>
      <c r="C22" s="48"/>
      <c r="D22" s="47" t="s">
        <v>28</v>
      </c>
      <c r="E22" s="47"/>
      <c r="F22" s="47"/>
      <c r="G22" s="47"/>
      <c r="H22" s="12" t="s">
        <v>19</v>
      </c>
      <c r="I22" s="14">
        <v>240</v>
      </c>
      <c r="J22" s="22"/>
      <c r="K22" s="23"/>
      <c r="L22" s="29">
        <v>1950</v>
      </c>
      <c r="M22" s="28">
        <f t="shared" si="0"/>
        <v>468000</v>
      </c>
    </row>
    <row r="23" spans="2:13" ht="13.5" thickBot="1">
      <c r="B23" s="39">
        <v>10</v>
      </c>
      <c r="C23" s="39"/>
      <c r="D23" s="41" t="s">
        <v>29</v>
      </c>
      <c r="E23" s="42"/>
      <c r="F23" s="42"/>
      <c r="G23" s="43"/>
      <c r="H23" s="12" t="s">
        <v>19</v>
      </c>
      <c r="I23" s="14">
        <v>50</v>
      </c>
      <c r="J23" s="22"/>
      <c r="K23" s="23"/>
      <c r="L23" s="29">
        <v>5083</v>
      </c>
      <c r="M23" s="28">
        <f t="shared" si="0"/>
        <v>254150</v>
      </c>
    </row>
    <row r="24" spans="2:13" ht="13.5" thickBot="1">
      <c r="B24" s="39">
        <v>11</v>
      </c>
      <c r="C24" s="39"/>
      <c r="D24" s="38" t="s">
        <v>30</v>
      </c>
      <c r="E24" s="38"/>
      <c r="F24" s="38"/>
      <c r="G24" s="38"/>
      <c r="H24" s="12" t="s">
        <v>19</v>
      </c>
      <c r="I24" s="14">
        <v>50</v>
      </c>
      <c r="J24" s="22"/>
      <c r="K24" s="23"/>
      <c r="L24" s="29">
        <v>4733</v>
      </c>
      <c r="M24" s="28">
        <f t="shared" si="0"/>
        <v>236650</v>
      </c>
    </row>
    <row r="25" spans="2:13" ht="13.5" thickBot="1">
      <c r="B25" s="39">
        <v>12</v>
      </c>
      <c r="C25" s="39"/>
      <c r="D25" s="38" t="s">
        <v>31</v>
      </c>
      <c r="E25" s="38"/>
      <c r="F25" s="38"/>
      <c r="G25" s="38"/>
      <c r="H25" s="15" t="s">
        <v>19</v>
      </c>
      <c r="I25" s="14">
        <v>300</v>
      </c>
      <c r="J25" s="22"/>
      <c r="K25" s="23"/>
      <c r="L25" s="29">
        <v>8843</v>
      </c>
      <c r="M25" s="28">
        <f t="shared" si="0"/>
        <v>2652900</v>
      </c>
    </row>
    <row r="26" spans="2:13" ht="13.5" thickBot="1">
      <c r="B26" s="39">
        <v>13</v>
      </c>
      <c r="C26" s="39"/>
      <c r="D26" s="38" t="s">
        <v>32</v>
      </c>
      <c r="E26" s="38"/>
      <c r="F26" s="38"/>
      <c r="G26" s="38"/>
      <c r="H26" s="24" t="s">
        <v>33</v>
      </c>
      <c r="I26" s="14">
        <v>101</v>
      </c>
      <c r="J26" s="22"/>
      <c r="K26" s="23"/>
      <c r="L26" s="29">
        <v>930</v>
      </c>
      <c r="M26" s="28">
        <f t="shared" si="0"/>
        <v>93930</v>
      </c>
    </row>
    <row r="27" spans="2:13" ht="13.5" thickBot="1">
      <c r="B27" s="39">
        <v>14</v>
      </c>
      <c r="C27" s="39"/>
      <c r="D27" s="38" t="s">
        <v>34</v>
      </c>
      <c r="E27" s="38"/>
      <c r="F27" s="38"/>
      <c r="G27" s="38"/>
      <c r="H27" s="15" t="s">
        <v>33</v>
      </c>
      <c r="I27" s="14">
        <v>50</v>
      </c>
      <c r="J27" s="22"/>
      <c r="K27" s="23"/>
      <c r="L27" s="29">
        <v>2817</v>
      </c>
      <c r="M27" s="28">
        <f t="shared" si="0"/>
        <v>140850</v>
      </c>
    </row>
    <row r="28" spans="2:13" ht="13.5" thickBot="1">
      <c r="B28" s="39">
        <v>15</v>
      </c>
      <c r="C28" s="39"/>
      <c r="D28" s="38" t="s">
        <v>35</v>
      </c>
      <c r="E28" s="38"/>
      <c r="F28" s="38"/>
      <c r="G28" s="38"/>
      <c r="H28" s="15" t="s">
        <v>33</v>
      </c>
      <c r="I28" s="14">
        <v>98</v>
      </c>
      <c r="J28" s="22"/>
      <c r="K28" s="23"/>
      <c r="L28" s="29">
        <v>2717</v>
      </c>
      <c r="M28" s="28">
        <f t="shared" si="0"/>
        <v>266266</v>
      </c>
    </row>
    <row r="29" spans="2:13" ht="13.5" thickBot="1">
      <c r="B29" s="39">
        <v>16</v>
      </c>
      <c r="C29" s="39"/>
      <c r="D29" s="38" t="s">
        <v>36</v>
      </c>
      <c r="E29" s="38"/>
      <c r="F29" s="38"/>
      <c r="G29" s="38"/>
      <c r="H29" s="15" t="s">
        <v>19</v>
      </c>
      <c r="I29" s="14">
        <v>201</v>
      </c>
      <c r="J29" s="22"/>
      <c r="K29" s="23"/>
      <c r="L29" s="29">
        <v>1784</v>
      </c>
      <c r="M29" s="28">
        <f t="shared" si="0"/>
        <v>358584</v>
      </c>
    </row>
    <row r="30" spans="2:13" ht="13.5" thickBot="1">
      <c r="B30" s="48">
        <v>17</v>
      </c>
      <c r="C30" s="48"/>
      <c r="D30" s="47" t="s">
        <v>37</v>
      </c>
      <c r="E30" s="47"/>
      <c r="F30" s="47"/>
      <c r="G30" s="47"/>
      <c r="H30" s="15" t="s">
        <v>19</v>
      </c>
      <c r="I30" s="14">
        <v>1200</v>
      </c>
      <c r="J30" s="22"/>
      <c r="K30" s="23"/>
      <c r="L30" s="29">
        <v>511</v>
      </c>
      <c r="M30" s="28">
        <f t="shared" si="0"/>
        <v>613200</v>
      </c>
    </row>
    <row r="31" spans="2:13" ht="13.5" thickBot="1">
      <c r="B31" s="39">
        <v>18</v>
      </c>
      <c r="C31" s="39"/>
      <c r="D31" s="38" t="s">
        <v>38</v>
      </c>
      <c r="E31" s="38"/>
      <c r="F31" s="38"/>
      <c r="G31" s="38"/>
      <c r="H31" s="15" t="s">
        <v>19</v>
      </c>
      <c r="I31" s="14">
        <v>300</v>
      </c>
      <c r="J31" s="22"/>
      <c r="K31" s="23"/>
      <c r="L31" s="29">
        <v>1310</v>
      </c>
      <c r="M31" s="28">
        <f t="shared" si="0"/>
        <v>393000</v>
      </c>
    </row>
    <row r="32" spans="2:13" ht="13.5" thickBot="1">
      <c r="B32" s="39">
        <v>19</v>
      </c>
      <c r="C32" s="39"/>
      <c r="D32" s="38" t="s">
        <v>39</v>
      </c>
      <c r="E32" s="38"/>
      <c r="F32" s="38"/>
      <c r="G32" s="38"/>
      <c r="H32" s="15" t="s">
        <v>19</v>
      </c>
      <c r="I32" s="14">
        <v>300</v>
      </c>
      <c r="J32" s="22"/>
      <c r="K32" s="23"/>
      <c r="L32" s="29">
        <v>1310</v>
      </c>
      <c r="M32" s="28">
        <f t="shared" si="0"/>
        <v>393000</v>
      </c>
    </row>
    <row r="33" spans="2:13" ht="13.5" thickBot="1">
      <c r="B33" s="39">
        <v>20</v>
      </c>
      <c r="C33" s="39"/>
      <c r="D33" s="38" t="s">
        <v>40</v>
      </c>
      <c r="E33" s="38"/>
      <c r="F33" s="38"/>
      <c r="G33" s="38"/>
      <c r="H33" s="15" t="s">
        <v>19</v>
      </c>
      <c r="I33" s="14">
        <v>300</v>
      </c>
      <c r="J33" s="22"/>
      <c r="K33" s="23"/>
      <c r="L33" s="29">
        <v>1310</v>
      </c>
      <c r="M33" s="28">
        <f t="shared" si="0"/>
        <v>393000</v>
      </c>
    </row>
    <row r="34" spans="2:13" ht="13.5" thickBot="1">
      <c r="B34" s="39">
        <v>21</v>
      </c>
      <c r="C34" s="39"/>
      <c r="D34" s="38" t="s">
        <v>41</v>
      </c>
      <c r="E34" s="38"/>
      <c r="F34" s="38"/>
      <c r="G34" s="38"/>
      <c r="H34" s="15" t="s">
        <v>19</v>
      </c>
      <c r="I34" s="14">
        <v>240</v>
      </c>
      <c r="J34" s="22"/>
      <c r="K34" s="23"/>
      <c r="L34" s="29">
        <v>1310</v>
      </c>
      <c r="M34" s="28">
        <f t="shared" si="0"/>
        <v>314400</v>
      </c>
    </row>
    <row r="35" spans="2:13" ht="13.5" thickBot="1">
      <c r="B35" s="39">
        <v>22</v>
      </c>
      <c r="C35" s="39"/>
      <c r="D35" s="38" t="s">
        <v>42</v>
      </c>
      <c r="E35" s="38"/>
      <c r="F35" s="38"/>
      <c r="G35" s="38"/>
      <c r="H35" s="15" t="s">
        <v>43</v>
      </c>
      <c r="I35" s="14">
        <v>10</v>
      </c>
      <c r="J35" s="22"/>
      <c r="K35" s="23"/>
      <c r="L35" s="29">
        <v>89063</v>
      </c>
      <c r="M35" s="28">
        <f t="shared" si="0"/>
        <v>890630</v>
      </c>
    </row>
    <row r="36" spans="2:13" ht="13.5" thickBot="1">
      <c r="B36" s="39">
        <v>23</v>
      </c>
      <c r="C36" s="39"/>
      <c r="D36" s="38" t="s">
        <v>44</v>
      </c>
      <c r="E36" s="38"/>
      <c r="F36" s="38"/>
      <c r="G36" s="38"/>
      <c r="H36" s="15" t="s">
        <v>19</v>
      </c>
      <c r="I36" s="14">
        <v>150</v>
      </c>
      <c r="J36" s="22"/>
      <c r="K36" s="23"/>
      <c r="L36" s="29">
        <v>2825</v>
      </c>
      <c r="M36" s="28">
        <f t="shared" si="0"/>
        <v>423750</v>
      </c>
    </row>
    <row r="37" spans="2:13" ht="13.5" thickBot="1">
      <c r="B37" s="48">
        <v>24</v>
      </c>
      <c r="C37" s="48"/>
      <c r="D37" s="47" t="s">
        <v>45</v>
      </c>
      <c r="E37" s="47"/>
      <c r="F37" s="47"/>
      <c r="G37" s="47"/>
      <c r="H37" s="15" t="s">
        <v>19</v>
      </c>
      <c r="I37" s="14">
        <v>300</v>
      </c>
      <c r="J37" s="22"/>
      <c r="K37" s="23"/>
      <c r="L37" s="29">
        <v>9483</v>
      </c>
      <c r="M37" s="28">
        <f t="shared" si="0"/>
        <v>2844900</v>
      </c>
    </row>
    <row r="38" spans="2:13" ht="13.5" thickBot="1">
      <c r="B38" s="39">
        <v>25</v>
      </c>
      <c r="C38" s="39"/>
      <c r="D38" s="38" t="s">
        <v>46</v>
      </c>
      <c r="E38" s="38"/>
      <c r="F38" s="38"/>
      <c r="G38" s="38"/>
      <c r="H38" s="15" t="s">
        <v>19</v>
      </c>
      <c r="I38" s="14">
        <v>20</v>
      </c>
      <c r="J38" s="22"/>
      <c r="K38" s="23"/>
      <c r="L38" s="29">
        <v>967</v>
      </c>
      <c r="M38" s="28">
        <f t="shared" si="0"/>
        <v>19340</v>
      </c>
    </row>
    <row r="39" spans="2:13" ht="13.5" thickBot="1">
      <c r="B39" s="39">
        <v>26</v>
      </c>
      <c r="C39" s="39"/>
      <c r="D39" s="38" t="s">
        <v>47</v>
      </c>
      <c r="E39" s="38"/>
      <c r="F39" s="38"/>
      <c r="G39" s="38"/>
      <c r="H39" s="24" t="s">
        <v>19</v>
      </c>
      <c r="I39" s="14">
        <v>80</v>
      </c>
      <c r="J39" s="22"/>
      <c r="K39" s="23"/>
      <c r="L39" s="29">
        <v>2610</v>
      </c>
      <c r="M39" s="28">
        <f t="shared" si="0"/>
        <v>208800</v>
      </c>
    </row>
    <row r="40" spans="2:13" ht="13.5" thickBot="1">
      <c r="B40" s="39">
        <v>27</v>
      </c>
      <c r="C40" s="39"/>
      <c r="D40" s="38" t="s">
        <v>48</v>
      </c>
      <c r="E40" s="38"/>
      <c r="F40" s="38"/>
      <c r="G40" s="38"/>
      <c r="H40" s="24" t="s">
        <v>33</v>
      </c>
      <c r="I40" s="14">
        <v>600</v>
      </c>
      <c r="J40" s="22"/>
      <c r="K40" s="23"/>
      <c r="L40" s="29">
        <v>1217</v>
      </c>
      <c r="M40" s="28">
        <f t="shared" si="0"/>
        <v>730200</v>
      </c>
    </row>
    <row r="41" spans="2:13" ht="13.5" thickBot="1">
      <c r="B41" s="39">
        <v>28</v>
      </c>
      <c r="C41" s="39"/>
      <c r="D41" s="47" t="s">
        <v>49</v>
      </c>
      <c r="E41" s="47"/>
      <c r="F41" s="47"/>
      <c r="G41" s="47"/>
      <c r="H41" s="24" t="s">
        <v>19</v>
      </c>
      <c r="I41" s="14">
        <v>100</v>
      </c>
      <c r="J41" s="22"/>
      <c r="K41" s="23"/>
      <c r="L41" s="29">
        <v>1317</v>
      </c>
      <c r="M41" s="28">
        <f t="shared" si="0"/>
        <v>131700</v>
      </c>
    </row>
    <row r="42" spans="2:13" ht="13.5" thickBot="1">
      <c r="B42" s="39">
        <v>29</v>
      </c>
      <c r="C42" s="39"/>
      <c r="D42" s="38" t="s">
        <v>50</v>
      </c>
      <c r="E42" s="38"/>
      <c r="F42" s="38"/>
      <c r="G42" s="38"/>
      <c r="H42" s="24" t="s">
        <v>19</v>
      </c>
      <c r="I42" s="14">
        <v>10</v>
      </c>
      <c r="J42" s="22"/>
      <c r="K42" s="23"/>
      <c r="L42" s="29">
        <v>2460</v>
      </c>
      <c r="M42" s="28">
        <f t="shared" si="0"/>
        <v>24600</v>
      </c>
    </row>
    <row r="43" spans="2:13" ht="13.5" thickBot="1">
      <c r="B43" s="48">
        <v>30</v>
      </c>
      <c r="C43" s="48"/>
      <c r="D43" s="47" t="s">
        <v>51</v>
      </c>
      <c r="E43" s="47"/>
      <c r="F43" s="47"/>
      <c r="G43" s="47"/>
      <c r="H43" s="24" t="s">
        <v>19</v>
      </c>
      <c r="I43" s="14">
        <v>25</v>
      </c>
      <c r="J43" s="22"/>
      <c r="K43" s="23"/>
      <c r="L43" s="29">
        <v>66167</v>
      </c>
      <c r="M43" s="28">
        <f t="shared" si="0"/>
        <v>1654175</v>
      </c>
    </row>
    <row r="44" spans="2:13" ht="13.5" thickBot="1">
      <c r="B44" s="48">
        <v>31</v>
      </c>
      <c r="C44" s="48"/>
      <c r="D44" s="47" t="s">
        <v>52</v>
      </c>
      <c r="E44" s="47"/>
      <c r="F44" s="47"/>
      <c r="G44" s="47"/>
      <c r="H44" s="24" t="s">
        <v>19</v>
      </c>
      <c r="I44" s="14">
        <v>100</v>
      </c>
      <c r="J44" s="22"/>
      <c r="K44" s="23"/>
      <c r="L44" s="29">
        <v>1064</v>
      </c>
      <c r="M44" s="28">
        <f t="shared" si="0"/>
        <v>106400</v>
      </c>
    </row>
    <row r="45" spans="2:13" ht="13.5" thickBot="1">
      <c r="B45" s="39">
        <v>32</v>
      </c>
      <c r="C45" s="39"/>
      <c r="D45" s="38" t="s">
        <v>53</v>
      </c>
      <c r="E45" s="38"/>
      <c r="F45" s="38"/>
      <c r="G45" s="38"/>
      <c r="H45" s="24" t="s">
        <v>19</v>
      </c>
      <c r="I45" s="14">
        <v>200</v>
      </c>
      <c r="J45" s="22"/>
      <c r="K45" s="23"/>
      <c r="L45" s="29">
        <v>3880</v>
      </c>
      <c r="M45" s="28">
        <f t="shared" si="0"/>
        <v>776000</v>
      </c>
    </row>
    <row r="46" spans="2:13" ht="13.5" thickBot="1">
      <c r="B46" s="39">
        <v>33</v>
      </c>
      <c r="C46" s="39"/>
      <c r="D46" s="38" t="s">
        <v>54</v>
      </c>
      <c r="E46" s="38"/>
      <c r="F46" s="38"/>
      <c r="G46" s="38"/>
      <c r="H46" s="24" t="s">
        <v>19</v>
      </c>
      <c r="I46" s="14">
        <v>192</v>
      </c>
      <c r="J46" s="22"/>
      <c r="K46" s="23"/>
      <c r="L46" s="29">
        <v>927</v>
      </c>
      <c r="M46" s="28">
        <f t="shared" si="0"/>
        <v>177984</v>
      </c>
    </row>
    <row r="47" spans="2:13" ht="13.5" thickBot="1">
      <c r="B47" s="39">
        <v>34</v>
      </c>
      <c r="C47" s="39"/>
      <c r="D47" s="38" t="s">
        <v>55</v>
      </c>
      <c r="E47" s="38"/>
      <c r="F47" s="38"/>
      <c r="G47" s="38"/>
      <c r="H47" s="24" t="s">
        <v>19</v>
      </c>
      <c r="I47" s="14">
        <v>400</v>
      </c>
      <c r="J47" s="22"/>
      <c r="K47" s="23"/>
      <c r="L47" s="29">
        <v>1830</v>
      </c>
      <c r="M47" s="28">
        <f t="shared" si="0"/>
        <v>732000</v>
      </c>
    </row>
    <row r="48" spans="2:13" ht="13.5" thickBot="1">
      <c r="B48" s="39">
        <v>35</v>
      </c>
      <c r="C48" s="39"/>
      <c r="D48" s="38" t="s">
        <v>56</v>
      </c>
      <c r="E48" s="38"/>
      <c r="F48" s="38"/>
      <c r="G48" s="38"/>
      <c r="H48" s="24" t="s">
        <v>19</v>
      </c>
      <c r="I48" s="14">
        <v>504</v>
      </c>
      <c r="J48" s="22"/>
      <c r="K48" s="23"/>
      <c r="L48" s="29">
        <v>298</v>
      </c>
      <c r="M48" s="28">
        <f t="shared" si="0"/>
        <v>150192</v>
      </c>
    </row>
    <row r="49" spans="2:13" ht="13.5" thickBot="1">
      <c r="B49" s="39">
        <v>36</v>
      </c>
      <c r="C49" s="39"/>
      <c r="D49" s="38" t="s">
        <v>57</v>
      </c>
      <c r="E49" s="38"/>
      <c r="F49" s="38"/>
      <c r="G49" s="38"/>
      <c r="H49" s="24" t="s">
        <v>19</v>
      </c>
      <c r="I49" s="14">
        <v>200</v>
      </c>
      <c r="J49" s="22"/>
      <c r="K49" s="23"/>
      <c r="L49" s="29">
        <v>3078</v>
      </c>
      <c r="M49" s="28">
        <f t="shared" si="0"/>
        <v>615600</v>
      </c>
    </row>
    <row r="50" spans="2:13" ht="13.5" thickBot="1">
      <c r="B50" s="39">
        <v>37</v>
      </c>
      <c r="C50" s="39"/>
      <c r="D50" s="38" t="s">
        <v>58</v>
      </c>
      <c r="E50" s="38"/>
      <c r="F50" s="38"/>
      <c r="G50" s="38"/>
      <c r="H50" s="24" t="s">
        <v>19</v>
      </c>
      <c r="I50" s="14">
        <v>20</v>
      </c>
      <c r="J50" s="22"/>
      <c r="K50" s="23"/>
      <c r="L50" s="29">
        <v>5450</v>
      </c>
      <c r="M50" s="28">
        <f t="shared" si="0"/>
        <v>109000</v>
      </c>
    </row>
    <row r="51" spans="2:13" ht="13.5" thickBot="1">
      <c r="B51" s="39">
        <v>38</v>
      </c>
      <c r="C51" s="39"/>
      <c r="D51" s="38" t="s">
        <v>59</v>
      </c>
      <c r="E51" s="38"/>
      <c r="F51" s="38"/>
      <c r="G51" s="38"/>
      <c r="H51" s="24" t="s">
        <v>19</v>
      </c>
      <c r="I51" s="14">
        <v>40</v>
      </c>
      <c r="J51" s="22"/>
      <c r="K51" s="23"/>
      <c r="L51" s="29">
        <v>127500</v>
      </c>
      <c r="M51" s="28">
        <f t="shared" si="0"/>
        <v>5100000</v>
      </c>
    </row>
    <row r="52" spans="2:13" ht="13.5" thickBot="1">
      <c r="B52" s="39">
        <v>39</v>
      </c>
      <c r="C52" s="39"/>
      <c r="D52" s="38" t="s">
        <v>60</v>
      </c>
      <c r="E52" s="38"/>
      <c r="F52" s="38"/>
      <c r="G52" s="38"/>
      <c r="H52" s="24" t="s">
        <v>19</v>
      </c>
      <c r="I52" s="14">
        <v>300</v>
      </c>
      <c r="J52" s="22"/>
      <c r="K52" s="23"/>
      <c r="L52" s="29">
        <v>4924</v>
      </c>
      <c r="M52" s="28">
        <f t="shared" si="0"/>
        <v>1477200</v>
      </c>
    </row>
    <row r="53" spans="2:13" ht="13.5" thickBot="1">
      <c r="B53" s="39">
        <v>40</v>
      </c>
      <c r="C53" s="39"/>
      <c r="D53" s="38" t="s">
        <v>61</v>
      </c>
      <c r="E53" s="38"/>
      <c r="F53" s="38"/>
      <c r="G53" s="38"/>
      <c r="H53" s="24" t="s">
        <v>62</v>
      </c>
      <c r="I53" s="14">
        <v>67</v>
      </c>
      <c r="J53" s="22"/>
      <c r="K53" s="23"/>
      <c r="L53" s="29">
        <v>4083</v>
      </c>
      <c r="M53" s="28">
        <f t="shared" si="0"/>
        <v>273561</v>
      </c>
    </row>
    <row r="54" spans="2:13" ht="13.5" thickBot="1">
      <c r="B54" s="39">
        <v>41</v>
      </c>
      <c r="C54" s="39"/>
      <c r="D54" s="38" t="s">
        <v>63</v>
      </c>
      <c r="E54" s="38"/>
      <c r="F54" s="38"/>
      <c r="G54" s="38"/>
      <c r="H54" s="24" t="s">
        <v>62</v>
      </c>
      <c r="I54" s="14">
        <v>66</v>
      </c>
      <c r="J54" s="22"/>
      <c r="K54" s="23"/>
      <c r="L54" s="29">
        <v>4083</v>
      </c>
      <c r="M54" s="28">
        <f t="shared" si="0"/>
        <v>269478</v>
      </c>
    </row>
    <row r="55" spans="2:13" ht="13.5" thickBot="1">
      <c r="B55" s="39">
        <v>42</v>
      </c>
      <c r="C55" s="39"/>
      <c r="D55" s="38" t="s">
        <v>64</v>
      </c>
      <c r="E55" s="38"/>
      <c r="F55" s="38"/>
      <c r="G55" s="38"/>
      <c r="H55" s="24" t="s">
        <v>19</v>
      </c>
      <c r="I55" s="14">
        <v>50</v>
      </c>
      <c r="J55" s="22"/>
      <c r="K55" s="23"/>
      <c r="L55" s="29">
        <v>7233</v>
      </c>
      <c r="M55" s="28">
        <f t="shared" si="0"/>
        <v>361650</v>
      </c>
    </row>
    <row r="56" spans="2:13" ht="13.5" thickBot="1">
      <c r="B56" s="39">
        <v>43</v>
      </c>
      <c r="C56" s="39"/>
      <c r="D56" s="38" t="s">
        <v>65</v>
      </c>
      <c r="E56" s="38"/>
      <c r="F56" s="38"/>
      <c r="G56" s="38"/>
      <c r="H56" s="24" t="s">
        <v>19</v>
      </c>
      <c r="I56" s="14">
        <v>50</v>
      </c>
      <c r="J56" s="22"/>
      <c r="K56" s="23"/>
      <c r="L56" s="29">
        <v>2797</v>
      </c>
      <c r="M56" s="28">
        <f t="shared" si="0"/>
        <v>139850</v>
      </c>
    </row>
    <row r="57" spans="2:13" ht="13.5" thickBot="1">
      <c r="B57" s="39">
        <v>44</v>
      </c>
      <c r="C57" s="39"/>
      <c r="D57" s="38" t="s">
        <v>66</v>
      </c>
      <c r="E57" s="38"/>
      <c r="F57" s="38"/>
      <c r="G57" s="38"/>
      <c r="H57" s="24" t="s">
        <v>19</v>
      </c>
      <c r="I57" s="14">
        <v>50</v>
      </c>
      <c r="J57" s="22"/>
      <c r="K57" s="23"/>
      <c r="L57" s="29">
        <v>7117</v>
      </c>
      <c r="M57" s="28">
        <f t="shared" si="0"/>
        <v>355850</v>
      </c>
    </row>
    <row r="58" spans="2:13" ht="13.5" thickBot="1">
      <c r="B58" s="39">
        <v>45</v>
      </c>
      <c r="C58" s="39"/>
      <c r="D58" s="38" t="s">
        <v>67</v>
      </c>
      <c r="E58" s="38"/>
      <c r="F58" s="38"/>
      <c r="G58" s="38"/>
      <c r="H58" s="16" t="s">
        <v>19</v>
      </c>
      <c r="I58" s="14">
        <v>288</v>
      </c>
      <c r="J58" s="22"/>
      <c r="K58" s="23"/>
      <c r="L58" s="29">
        <v>3525</v>
      </c>
      <c r="M58" s="28">
        <f t="shared" si="0"/>
        <v>1015200</v>
      </c>
    </row>
    <row r="59" spans="2:13" ht="13.5" thickBot="1">
      <c r="B59" s="39">
        <v>46</v>
      </c>
      <c r="C59" s="39"/>
      <c r="D59" s="38" t="s">
        <v>68</v>
      </c>
      <c r="E59" s="38"/>
      <c r="F59" s="38"/>
      <c r="G59" s="38"/>
      <c r="H59" s="16" t="s">
        <v>19</v>
      </c>
      <c r="I59" s="14">
        <v>1200</v>
      </c>
      <c r="J59" s="22"/>
      <c r="K59" s="23"/>
      <c r="L59" s="30">
        <v>791</v>
      </c>
      <c r="M59" s="28">
        <f t="shared" si="0"/>
        <v>949200</v>
      </c>
    </row>
    <row r="60" spans="2:13" ht="27" customHeight="1" thickBot="1">
      <c r="B60" s="40">
        <v>47</v>
      </c>
      <c r="C60" s="40"/>
      <c r="D60" s="94" t="s">
        <v>69</v>
      </c>
      <c r="E60" s="94"/>
      <c r="F60" s="94"/>
      <c r="G60" s="94"/>
      <c r="H60" s="25" t="s">
        <v>43</v>
      </c>
      <c r="I60" s="26">
        <v>25</v>
      </c>
      <c r="J60" s="33"/>
      <c r="K60" s="36"/>
      <c r="L60" s="37">
        <v>4967</v>
      </c>
      <c r="M60" s="28">
        <f t="shared" si="0"/>
        <v>124175</v>
      </c>
    </row>
    <row r="61" spans="2:13" ht="21.95" customHeight="1">
      <c r="B61" s="61" t="s">
        <v>70</v>
      </c>
      <c r="C61" s="62"/>
      <c r="D61" s="62"/>
      <c r="E61" s="62"/>
      <c r="F61" s="62"/>
      <c r="G61" s="62"/>
      <c r="H61" s="62"/>
      <c r="I61" s="63"/>
      <c r="J61" s="31"/>
      <c r="K61" s="32"/>
      <c r="L61" s="35"/>
      <c r="M61" s="34"/>
    </row>
    <row r="62" spans="2:13" ht="14.25" customHeight="1">
      <c r="B62" s="17"/>
      <c r="C62" s="18"/>
      <c r="D62" s="18"/>
      <c r="E62" s="18"/>
      <c r="F62" s="19"/>
      <c r="G62" s="20"/>
      <c r="H62" s="21"/>
      <c r="I62" s="21"/>
      <c r="J62" s="21"/>
      <c r="K62" s="21"/>
      <c r="L62" s="64"/>
      <c r="M62" s="64"/>
    </row>
    <row r="63" spans="2:13" ht="40.5" customHeight="1">
      <c r="B63" s="68" t="s">
        <v>71</v>
      </c>
      <c r="C63" s="69"/>
      <c r="D63" s="69"/>
      <c r="E63" s="69"/>
      <c r="F63" s="69"/>
      <c r="G63" s="69"/>
      <c r="H63" s="69"/>
      <c r="I63" s="69"/>
      <c r="J63" s="69"/>
      <c r="K63" s="69"/>
      <c r="L63" s="69"/>
      <c r="M63" s="70"/>
    </row>
    <row r="64" spans="2:13" ht="64.5" customHeight="1">
      <c r="B64" s="65" t="s">
        <v>72</v>
      </c>
      <c r="C64" s="66"/>
      <c r="D64" s="66"/>
      <c r="E64" s="66"/>
      <c r="F64" s="66"/>
      <c r="G64" s="66"/>
      <c r="H64" s="66"/>
      <c r="I64" s="66"/>
      <c r="J64" s="66"/>
      <c r="K64" s="66"/>
      <c r="L64" s="66"/>
      <c r="M64" s="67"/>
    </row>
    <row r="65" spans="2:13" ht="25.5" customHeight="1">
      <c r="B65" s="49" t="s">
        <v>73</v>
      </c>
      <c r="C65" s="50"/>
      <c r="D65" s="51"/>
      <c r="E65" s="95"/>
      <c r="F65" s="96"/>
      <c r="G65" s="96"/>
      <c r="H65" s="96"/>
      <c r="I65" s="96"/>
      <c r="J65" s="96"/>
      <c r="K65" s="96"/>
      <c r="L65" s="96"/>
      <c r="M65" s="97"/>
    </row>
    <row r="66" spans="2:13" ht="25.5" customHeight="1">
      <c r="B66" s="49" t="s">
        <v>74</v>
      </c>
      <c r="C66" s="50"/>
      <c r="D66" s="51"/>
      <c r="E66" s="55"/>
      <c r="F66" s="56"/>
      <c r="G66" s="56"/>
      <c r="H66" s="56"/>
      <c r="I66" s="56"/>
      <c r="J66" s="56"/>
      <c r="K66" s="56"/>
      <c r="L66" s="56"/>
      <c r="M66" s="57"/>
    </row>
    <row r="67" spans="2:13" ht="25.5" customHeight="1">
      <c r="B67" s="49" t="s">
        <v>75</v>
      </c>
      <c r="C67" s="50"/>
      <c r="D67" s="51"/>
      <c r="E67" s="55"/>
      <c r="F67" s="56"/>
      <c r="G67" s="56"/>
      <c r="H67" s="56"/>
      <c r="I67" s="56"/>
      <c r="J67" s="56"/>
      <c r="K67" s="56"/>
      <c r="L67" s="56"/>
      <c r="M67" s="57"/>
    </row>
    <row r="68" spans="2:13" ht="14.25" customHeight="1">
      <c r="B68" s="52" t="s">
        <v>76</v>
      </c>
      <c r="C68" s="53"/>
      <c r="D68" s="54"/>
      <c r="E68" s="58"/>
      <c r="F68" s="59"/>
      <c r="G68" s="59"/>
      <c r="H68" s="59"/>
      <c r="I68" s="59"/>
      <c r="J68" s="59"/>
      <c r="K68" s="59"/>
      <c r="L68" s="59"/>
      <c r="M68" s="60"/>
    </row>
    <row r="69" spans="2:13" ht="14.25" customHeight="1"/>
    <row r="70" spans="2:13" ht="14.25" customHeight="1"/>
    <row r="71" spans="2:13" ht="14.25" customHeight="1"/>
    <row r="72" spans="2:13" ht="14.25" customHeight="1"/>
    <row r="73" spans="2:13" ht="14.25" customHeight="1"/>
    <row r="74" spans="2:13" ht="14.25" customHeight="1"/>
    <row r="75" spans="2:13" ht="14.25" customHeight="1"/>
    <row r="76" spans="2:13" ht="14.25" customHeight="1"/>
    <row r="77" spans="2:13" ht="14.25" customHeight="1"/>
    <row r="78" spans="2:13" ht="14.25" customHeight="1"/>
    <row r="79" spans="2:13" ht="14.25" customHeight="1"/>
    <row r="80" spans="2:13"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sheetData>
  <sheetProtection selectLockedCells="1"/>
  <autoFilter ref="B13:M61" xr:uid="{00000000-0001-0000-0000-000000000000}">
    <filterColumn colId="0" showButton="0"/>
    <filterColumn colId="2" showButton="0"/>
    <filterColumn colId="3" showButton="0"/>
    <filterColumn colId="4" showButton="0"/>
  </autoFilter>
  <sortState xmlns:xlrd2="http://schemas.microsoft.com/office/spreadsheetml/2017/richdata2" ref="D14:I59">
    <sortCondition ref="D14"/>
  </sortState>
  <mergeCells count="119">
    <mergeCell ref="E6:J6"/>
    <mergeCell ref="D48:G48"/>
    <mergeCell ref="D49:G49"/>
    <mergeCell ref="D60:G60"/>
    <mergeCell ref="B57:C57"/>
    <mergeCell ref="B58:C58"/>
    <mergeCell ref="D57:G57"/>
    <mergeCell ref="E7:J7"/>
    <mergeCell ref="E8:J8"/>
    <mergeCell ref="D20:G20"/>
    <mergeCell ref="D21:G21"/>
    <mergeCell ref="D26:G26"/>
    <mergeCell ref="D36:G36"/>
    <mergeCell ref="D38:G38"/>
    <mergeCell ref="D39:G39"/>
    <mergeCell ref="D40:G40"/>
    <mergeCell ref="D42:G42"/>
    <mergeCell ref="D46:G46"/>
    <mergeCell ref="D50:G50"/>
    <mergeCell ref="D51:G51"/>
    <mergeCell ref="D52:G52"/>
    <mergeCell ref="D53:G53"/>
    <mergeCell ref="D47:G47"/>
    <mergeCell ref="B54:C54"/>
    <mergeCell ref="B2:M2"/>
    <mergeCell ref="B4:M4"/>
    <mergeCell ref="B10:M10"/>
    <mergeCell ref="B11:M11"/>
    <mergeCell ref="L6:M6"/>
    <mergeCell ref="L7:M7"/>
    <mergeCell ref="L8:M8"/>
    <mergeCell ref="B46:C46"/>
    <mergeCell ref="B49:C49"/>
    <mergeCell ref="D25:G25"/>
    <mergeCell ref="D27:G27"/>
    <mergeCell ref="D37:G37"/>
    <mergeCell ref="B25:C25"/>
    <mergeCell ref="B28:C28"/>
    <mergeCell ref="D34:G34"/>
    <mergeCell ref="D16:G16"/>
    <mergeCell ref="B45:C45"/>
    <mergeCell ref="B44:C44"/>
    <mergeCell ref="B13:C13"/>
    <mergeCell ref="D13:G13"/>
    <mergeCell ref="B24:C24"/>
    <mergeCell ref="B15:C15"/>
    <mergeCell ref="B16:C16"/>
    <mergeCell ref="B20:C20"/>
    <mergeCell ref="B65:D65"/>
    <mergeCell ref="B66:D66"/>
    <mergeCell ref="B67:D67"/>
    <mergeCell ref="B68:D68"/>
    <mergeCell ref="E65:M65"/>
    <mergeCell ref="E66:M66"/>
    <mergeCell ref="E67:M67"/>
    <mergeCell ref="E68:M68"/>
    <mergeCell ref="B61:I61"/>
    <mergeCell ref="L62:M62"/>
    <mergeCell ref="B64:M64"/>
    <mergeCell ref="B63:M63"/>
    <mergeCell ref="D15:G15"/>
    <mergeCell ref="B21:C21"/>
    <mergeCell ref="B22:C22"/>
    <mergeCell ref="D22:G22"/>
    <mergeCell ref="D24:G24"/>
    <mergeCell ref="B14:C14"/>
    <mergeCell ref="D35:G35"/>
    <mergeCell ref="B34:C34"/>
    <mergeCell ref="D58:G58"/>
    <mergeCell ref="B55:C55"/>
    <mergeCell ref="B56:C56"/>
    <mergeCell ref="D54:G54"/>
    <mergeCell ref="D55:G55"/>
    <mergeCell ref="D56:G56"/>
    <mergeCell ref="D28:G28"/>
    <mergeCell ref="D29:G29"/>
    <mergeCell ref="D30:G30"/>
    <mergeCell ref="D44:G44"/>
    <mergeCell ref="D45:G45"/>
    <mergeCell ref="B12:M12"/>
    <mergeCell ref="D43:G43"/>
    <mergeCell ref="B51:C51"/>
    <mergeCell ref="B53:C53"/>
    <mergeCell ref="B52:C52"/>
    <mergeCell ref="B50:C50"/>
    <mergeCell ref="B26:C26"/>
    <mergeCell ref="B36:C36"/>
    <mergeCell ref="B37:C37"/>
    <mergeCell ref="B38:C38"/>
    <mergeCell ref="B39:C39"/>
    <mergeCell ref="B40:C40"/>
    <mergeCell ref="B42:C42"/>
    <mergeCell ref="B48:C48"/>
    <mergeCell ref="B43:C43"/>
    <mergeCell ref="B27:C27"/>
    <mergeCell ref="B35:C35"/>
    <mergeCell ref="B29:C29"/>
    <mergeCell ref="B30:C30"/>
    <mergeCell ref="B23:C23"/>
    <mergeCell ref="D14:G14"/>
    <mergeCell ref="B41:C41"/>
    <mergeCell ref="D41:G41"/>
    <mergeCell ref="B47:C47"/>
    <mergeCell ref="D59:G59"/>
    <mergeCell ref="B59:C59"/>
    <mergeCell ref="B60:C60"/>
    <mergeCell ref="B17:C17"/>
    <mergeCell ref="D17:G17"/>
    <mergeCell ref="B18:C18"/>
    <mergeCell ref="D18:G18"/>
    <mergeCell ref="B19:C19"/>
    <mergeCell ref="D19:G19"/>
    <mergeCell ref="B31:C31"/>
    <mergeCell ref="D31:G31"/>
    <mergeCell ref="B32:C32"/>
    <mergeCell ref="D32:G32"/>
    <mergeCell ref="B33:C33"/>
    <mergeCell ref="D33:G33"/>
    <mergeCell ref="D23:G23"/>
  </mergeCells>
  <phoneticPr fontId="11" type="noConversion"/>
  <printOptions horizontalCentered="1"/>
  <pageMargins left="0.19685039370078741" right="0.19685039370078741" top="0.19685039370078741" bottom="0.19685039370078741" header="0.31496062992125984" footer="0.31496062992125984"/>
  <pageSetup paperSize="9" scale="70" orientation="portrait" r:id="rId1"/>
  <headerFooter>
    <oddFooter>&amp;C&amp;"Arial,Normal"&amp;10&amp;P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227860-FA28-4399-A324-F2481CA2AD18}"/>
</file>

<file path=customXml/itemProps2.xml><?xml version="1.0" encoding="utf-8"?>
<ds:datastoreItem xmlns:ds="http://schemas.openxmlformats.org/officeDocument/2006/customXml" ds:itemID="{4315C6E6-78DB-4A9B-9CF9-F27C14561AC6}"/>
</file>

<file path=customXml/itemProps3.xml><?xml version="1.0" encoding="utf-8"?>
<ds:datastoreItem xmlns:ds="http://schemas.openxmlformats.org/officeDocument/2006/customXml" ds:itemID="{0D92BAB2-C750-40E6-A595-2A3AF27BEE94}"/>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ICBF</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hector.arias</dc:creator>
  <cp:keywords/>
  <dc:description/>
  <cp:lastModifiedBy>Leidy Laura Lozano Uribe</cp:lastModifiedBy>
  <cp:revision/>
  <dcterms:created xsi:type="dcterms:W3CDTF">2013-08-22T20:49:37Z</dcterms:created>
  <dcterms:modified xsi:type="dcterms:W3CDTF">2026-10-02T17:05:29Z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MediaServiceImageTags">
    <vt:lpwstr/>
  </property>
</Properties>
</file>