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DRIANA PC\OneDrive\Escritorio\EXAMNES MEDICOS\"/>
    </mc:Choice>
  </mc:AlternateContent>
  <xr:revisionPtr revIDLastSave="0" documentId="8_{0B408CE1-D727-4B66-B7C9-DFF88020B949}" xr6:coauthVersionLast="47" xr6:coauthVersionMax="47" xr10:uidLastSave="{00000000-0000-0000-0000-000000000000}"/>
  <bookViews>
    <workbookView xWindow="14490" yWindow="1095" windowWidth="14340" windowHeight="14385" xr2:uid="{00000000-000D-0000-FFFF-FFFF00000000}"/>
  </bookViews>
  <sheets>
    <sheet name="Matriz de Riesgos" sheetId="1" r:id="rId1"/>
    <sheet name="Metodologia y Fuentes" sheetId="2" r:id="rId2"/>
  </sheets>
  <definedNames>
    <definedName name="_xlnm._FilterDatabase" localSheetId="0" hidden="1">'Matriz de Riesgos'!$A$4:$W$40</definedName>
    <definedName name="_xlnm.Print_Area" localSheetId="0">'Matriz de Riesgos'!$A$1:$W$40</definedName>
    <definedName name="_xlnm.Print_Area" localSheetId="1">'Metodologia y Fuentes'!$A$1:$H$32</definedName>
    <definedName name="_xlnm.Print_Titles" localSheetId="0">'Matriz de Riesgos'!$1:$4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0" i="1" l="1"/>
  <c r="Q40" i="1" s="1"/>
  <c r="J40" i="1"/>
  <c r="K40" i="1" s="1"/>
  <c r="P39" i="1"/>
  <c r="Q39" i="1" s="1"/>
  <c r="J39" i="1"/>
  <c r="K39" i="1" s="1"/>
  <c r="P38" i="1"/>
  <c r="Q38" i="1" s="1"/>
  <c r="J38" i="1"/>
  <c r="K38" i="1" s="1"/>
  <c r="Q37" i="1"/>
  <c r="P37" i="1"/>
  <c r="J37" i="1"/>
  <c r="K37" i="1" s="1"/>
  <c r="P36" i="1"/>
  <c r="Q36" i="1" s="1"/>
  <c r="J36" i="1"/>
  <c r="K36" i="1" s="1"/>
  <c r="P35" i="1"/>
  <c r="Q35" i="1" s="1"/>
  <c r="J35" i="1"/>
  <c r="K35" i="1" s="1"/>
  <c r="P34" i="1"/>
  <c r="Q34" i="1" s="1"/>
  <c r="J34" i="1"/>
  <c r="K34" i="1" s="1"/>
  <c r="P33" i="1"/>
  <c r="Q33" i="1" s="1"/>
  <c r="J33" i="1"/>
  <c r="K33" i="1" s="1"/>
  <c r="P32" i="1"/>
  <c r="Q32" i="1" s="1"/>
  <c r="J32" i="1"/>
  <c r="K32" i="1" s="1"/>
  <c r="P31" i="1"/>
  <c r="Q31" i="1" s="1"/>
  <c r="J31" i="1"/>
  <c r="K31" i="1" s="1"/>
  <c r="P30" i="1"/>
  <c r="Q30" i="1" s="1"/>
  <c r="J30" i="1"/>
  <c r="K30" i="1" s="1"/>
  <c r="P29" i="1"/>
  <c r="Q29" i="1" s="1"/>
  <c r="J29" i="1"/>
  <c r="K29" i="1" s="1"/>
  <c r="P28" i="1"/>
  <c r="Q28" i="1" s="1"/>
  <c r="K28" i="1"/>
  <c r="J28" i="1"/>
  <c r="P27" i="1"/>
  <c r="Q27" i="1" s="1"/>
  <c r="J27" i="1"/>
  <c r="K27" i="1" s="1"/>
  <c r="P26" i="1"/>
  <c r="Q26" i="1" s="1"/>
  <c r="J26" i="1"/>
  <c r="K26" i="1" s="1"/>
  <c r="P25" i="1"/>
  <c r="Q25" i="1" s="1"/>
  <c r="K25" i="1"/>
  <c r="J25" i="1"/>
  <c r="P24" i="1"/>
  <c r="Q24" i="1" s="1"/>
  <c r="J24" i="1"/>
  <c r="K24" i="1" s="1"/>
  <c r="P23" i="1"/>
  <c r="Q23" i="1" s="1"/>
  <c r="J23" i="1"/>
  <c r="K23" i="1" s="1"/>
  <c r="Q22" i="1"/>
  <c r="P22" i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K16" i="1"/>
  <c r="J16" i="1"/>
  <c r="P15" i="1"/>
  <c r="Q15" i="1" s="1"/>
  <c r="J15" i="1"/>
  <c r="K15" i="1" s="1"/>
  <c r="P14" i="1"/>
  <c r="Q14" i="1" s="1"/>
  <c r="J14" i="1"/>
  <c r="K14" i="1" s="1"/>
  <c r="Q13" i="1"/>
  <c r="P13" i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K7" i="1"/>
  <c r="J7" i="1"/>
  <c r="P6" i="1"/>
  <c r="Q6" i="1" s="1"/>
  <c r="J6" i="1"/>
  <c r="K6" i="1" s="1"/>
  <c r="P5" i="1"/>
  <c r="Q5" i="1" s="1"/>
  <c r="J5" i="1"/>
  <c r="K5" i="1" s="1"/>
</calcChain>
</file>

<file path=xl/sharedStrings.xml><?xml version="1.0" encoding="utf-8"?>
<sst xmlns="http://schemas.openxmlformats.org/spreadsheetml/2006/main" count="603" uniqueCount="381">
  <si>
    <t>ANEXO 2. MATRIZ DE RIESGOS – EVALUACIONES MÉDICAS OCUPACIONALES</t>
  </si>
  <si>
    <t>Objeto: Contratar la prestación de servicios especializados para la realización de evaluaciones médicas ocupacionales, pruebas clínicas, paraclínicas y complementarias con cobertura nacional – Instituto Colombiano Agropecuario (ICA)</t>
  </si>
  <si>
    <t>Metodología: Manual CCE M-ICR-01. “Planeación – estructuración” corresponde a la etapa de planeación. Los riesgos de “Liquidación” se separan para control operativo, aunque el Manual los comprende dentro de la etapa de ejecución. Revisión: 1 de agosto de 2026.</t>
  </si>
  <si>
    <t>No.</t>
  </si>
  <si>
    <t>Clase</t>
  </si>
  <si>
    <t>Fuente</t>
  </si>
  <si>
    <t>Etapa</t>
  </si>
  <si>
    <t>Tipo</t>
  </si>
  <si>
    <t>Descripción del riesgo (qué puede pasar y cómo puede ocurrir)</t>
  </si>
  <si>
    <t>Consecuencia de la ocurrencia</t>
  </si>
  <si>
    <t>Probabilidad</t>
  </si>
  <si>
    <t>Impacto</t>
  </si>
  <si>
    <t>Valoración del riesgo</t>
  </si>
  <si>
    <t>Categoría inicial</t>
  </si>
  <si>
    <t>Asignación</t>
  </si>
  <si>
    <t>Tratamiento / controles específicos</t>
  </si>
  <si>
    <t>Probabilidad residual</t>
  </si>
  <si>
    <t>Impacto residual</t>
  </si>
  <si>
    <t>Valoración residual</t>
  </si>
  <si>
    <t>Categoría residual</t>
  </si>
  <si>
    <t>¿Afecta la ejecución?</t>
  </si>
  <si>
    <t>Responsable del tratamiento</t>
  </si>
  <si>
    <t>Inicio del tratamiento</t>
  </si>
  <si>
    <t>Terminación del tratamiento</t>
  </si>
  <si>
    <t>¿Cómo se realiza el monitoreo?</t>
  </si>
  <si>
    <t>Periodicidad</t>
  </si>
  <si>
    <t>Específico</t>
  </si>
  <si>
    <t>Interno</t>
  </si>
  <si>
    <t>Planeación – estructuración</t>
  </si>
  <si>
    <t>Operacional</t>
  </si>
  <si>
    <t>Definición incompleta, desactualizada o inconsistente de la necesidad, el alcance, los tipos de evaluación, los perfiles de cargo, el profesiograma, la matriz de peligros, las sedes y la población a atender.</t>
  </si>
  <si>
    <t>Servicios o pruebas no pertinentes, omisión de evaluaciones requeridas, reprocesos, adendas, retraso del proceso o imposibilidad de satisfacer integralmente la necesidad institucional.</t>
  </si>
  <si>
    <t>Entidad</t>
  </si>
  <si>
    <t>Consolidar y aprobar una matriz maestra de servicios, cargos, riesgos, pruebas y lugares; validar la información con SST, talento humano, áreas técnicas y seccionales; controlar versiones antes de publicar.</t>
  </si>
  <si>
    <t>Sí</t>
  </si>
  <si>
    <t>Grupo de Gestión de Talento Humano – SST y Grupo de Gestión Contractual</t>
  </si>
  <si>
    <t>Inicio de la estructuración</t>
  </si>
  <si>
    <t>Aprobación de los documentos definitivos</t>
  </si>
  <si>
    <t>Lista de chequeo de integridad, acta de validación técnica y control de versiones de estudios previos, anexo técnico y matriz de necesidades.</t>
  </si>
  <si>
    <t>En cada versión y antes de publicación</t>
  </si>
  <si>
    <t>El estudio de mercado utiliza cotizaciones insuficientes, no comparables, desactualizadas o sin trazabilidad, o determina de manera incorrecta precios unitarios, impuestos, costos de cobertura y presupuesto oficial.</t>
  </si>
  <si>
    <t>Presupuesto insuficiente o sobreestimado, ausencia de ofertas, precios alejados del mercado, necesidad de ajustar o revocar el proceso y afectación de la ejecución.</t>
  </si>
  <si>
    <t>Solicitar cotizaciones bajo condiciones homogéneas; verificar vigencia, alcance, cobertura, exclusión de IVA cuando corresponda y costos integrales; analizar dispersión y valores atípicos; documentar trazabilidad y validación técnica.</t>
  </si>
  <si>
    <t>Grupo de Gestión de Talento Humano, componente económico y Grupo de Gestión Contractual</t>
  </si>
  <si>
    <t>Inicio del estudio de mercado</t>
  </si>
  <si>
    <t>Aprobación del presupuesto oficial</t>
  </si>
  <si>
    <t>Revisión del cuadro comparativo, soportes de solicitud y respuesta, metodología estadística y coherencia con el formato económico.</t>
  </si>
  <si>
    <t>Durante la estructuración y antes de publicación</t>
  </si>
  <si>
    <t>Estimación inadecuada de cantidades, distribución territorial, frecuencia de atención o consumo del presupuesto en un contrato de monto agotable.</t>
  </si>
  <si>
    <t>Agotamiento anticipado de recursos, cobertura insuficiente, expectativas erróneas de consumo, ineficiencia presupuestal o necesidad de priorizar servicios durante la ejecución.</t>
  </si>
  <si>
    <t>Analizar demanda histórica y proyectada por tipo de examen, sede y seccional; diferenciar cantidades estimadas de obligaciones mínimas; establecer reglas de priorización, control de saldo y alertas de agotamiento.</t>
  </si>
  <si>
    <t>Grupo de Gestión de Talento Humano – SST y supervisor designado</t>
  </si>
  <si>
    <t>Estructuración de cantidades y presupuesto</t>
  </si>
  <si>
    <t>Aprobación de necesidades y formato económico</t>
  </si>
  <si>
    <t>Comparación entre demanda histórica, población objetivo, proyección mensual y presupuesto disponible.</t>
  </si>
  <si>
    <t>Al estructurar y actualizar la necesidad</t>
  </si>
  <si>
    <t>General</t>
  </si>
  <si>
    <t>Establecimiento de requisitos habilitantes, experiencia, capacidad financiera, cobertura o red de atención desproporcionados, insuficientes o sin soporte en el análisis del sector.</t>
  </si>
  <si>
    <t>Restricción injustificada de la competencia, baja pluralidad, selección de un contratista sin capacidad real, observaciones, adendas o declaratoria de desierto.</t>
  </si>
  <si>
    <t>Justificar cada requisito con el análisis del sector; verificar proporcionalidad frente al objeto y cuantía; contrastar con REPS y oferta disponible; efectuar revisión jurídica, técnica y económica interdisciplinaria.</t>
  </si>
  <si>
    <t>Grupo de Gestión Contractual y Grupo de Gestión de Talento Humano</t>
  </si>
  <si>
    <t>Definición de requisitos</t>
  </si>
  <si>
    <t>Publicación de documentos definitivos</t>
  </si>
  <si>
    <t>Matriz de justificación de requisitos, validación de pluralidad y revisión de observaciones al proyecto.</t>
  </si>
  <si>
    <t>Antes del proyecto y de los documentos definitivos</t>
  </si>
  <si>
    <t>Especificaciones técnicas, niveles de servicio, tiempos de atención y entrega, productos, criterios de aceptación, protocolos clínicos o condiciones de la red nacional ambiguos o incompletos.</t>
  </si>
  <si>
    <t>Ofertas no comparables, interpretaciones divergentes, controversias, incumplimientos difíciles de medir, reprocesos y afectación de calidad y oportunidad.</t>
  </si>
  <si>
    <t>Definir por servicio alcance, talento humano, modalidad, tiempos máximos, entregables, formato del concepto, evidencias de atención, criterios de aceptación, repetición sin costo y acuerdos de nivel de servicio medibles.</t>
  </si>
  <si>
    <t>Grupo de Gestión de Talento Humano – SST</t>
  </si>
  <si>
    <t>Elaboración del anexo técnico</t>
  </si>
  <si>
    <t>Aprobación de especificaciones definitivas</t>
  </si>
  <si>
    <t>Revisión contra la Resolución 1843 de 2025, régimen de habilitación y necesidades operativas del ICA.</t>
  </si>
  <si>
    <t>En cada revisión técnica</t>
  </si>
  <si>
    <t>Inconsistencias entre estudios previos, estudio del sector, anexo técnico, matriz de riesgos, formato económico, forma de pago, proyecto de contrato y garantías.</t>
  </si>
  <si>
    <t>Falta de claridad para ofertar, observaciones, adendas, errores de evaluación, controversias contractuales o pagos improcedentes.</t>
  </si>
  <si>
    <t>Aplicar control cruzado de documentos; usar una matriz única de cantidades, precios y obligaciones; verificar objeto, plazo, presupuesto, impuestos, cobertura, pagos, riesgos y garantías antes de publicación.</t>
  </si>
  <si>
    <t>Grupo de Gestión Contractual, Grupo de Gestión de Talento Humano y componente económico</t>
  </si>
  <si>
    <t>Consolidación documental</t>
  </si>
  <si>
    <t>Publicación definitiva</t>
  </si>
  <si>
    <t>Lista de chequeo de coherencia y acta de revisión interdisciplinaria con control de cambios.</t>
  </si>
  <si>
    <t>Antes de cada publicación o adenda</t>
  </si>
  <si>
    <t>Tecnológico</t>
  </si>
  <si>
    <t>Definición insuficiente de las obligaciones sobre tratamiento de datos sensibles, reserva, custodia, transmisión, acceso, conservación y respuesta a incidentes de las historias clínicas ocupacionales.</t>
  </si>
  <si>
    <t>Acceso o divulgación no autorizada, afectación de derechos de los servidores, investigaciones administrativas, responsabilidad contractual y daño reputacional.</t>
  </si>
  <si>
    <t>Delimitar roles de responsable y encargado; exigir protocolos de seguridad, trazabilidad de accesos, canales cifrados, gestión de incidentes, custodia por el prestador y entrega al ICA únicamente del concepto médico ocupacional.</t>
  </si>
  <si>
    <t>Grupo de Gestión de Talento Humano – SST, responsable de protección de datos y Grupo de Gestión Contractual</t>
  </si>
  <si>
    <t>Estructuración de obligaciones</t>
  </si>
  <si>
    <t>Aprobación del anexo técnico y contrato</t>
  </si>
  <si>
    <t>Revisión jurídica y de seguridad de la información; validación de cláusulas de confidencialidad y custodia.</t>
  </si>
  <si>
    <t>Antes de publicación y ante cambios normativos</t>
  </si>
  <si>
    <t>Plazo de ejecución, cronograma de jornadas, tiempos de movilización y contingencias insuficientes frente a la cobertura nacional y la demanda prevista.</t>
  </si>
  <si>
    <t>Concentración de atenciones al final del plazo, imposibilidad de cubrir sedes, retrasos, suspensión o terminación con servicios pendientes.</t>
  </si>
  <si>
    <t>Programar demanda por zonas y meses; considerar tiempos de legalización, alistamiento, desplazamiento y cierre; establecer cronograma inicial, capacidad mínima, jornadas de contingencia y priorización de casos.</t>
  </si>
  <si>
    <t>Definición del plazo</t>
  </si>
  <si>
    <t>Aprobación del cronograma contractual</t>
  </si>
  <si>
    <t>Validación del plazo contra número de sedes, capacidad de atención, tiempos de entrega y calendario institucional.</t>
  </si>
  <si>
    <t>Antes de la apertura y al inicio del contrato</t>
  </si>
  <si>
    <t>Externo</t>
  </si>
  <si>
    <t>Ejecución</t>
  </si>
  <si>
    <t>El contratista, sus sedes, profesionales o integrantes de la red pierden, suspenden o dejan vencer la inscripción en REPS, la habilitación del servicio, las licencias o autorizaciones requeridas.</t>
  </si>
  <si>
    <t>Suspensión o invalidez de atenciones, incumplimiento contractual, riesgo para la salud, necesidad de sustituir sedes o profesionales y retraso de la ejecución.</t>
  </si>
  <si>
    <t>Contratista</t>
  </si>
  <si>
    <t>Verificar REPS, sedes, servicios, modalidades, ReTHUS y licencias antes del inicio y durante la ejecución; reportar novedades; sustituir únicamente con aprobación previa y condiciones equivalentes o superiores.</t>
  </si>
  <si>
    <t>Contratista; verificación del supervisor</t>
  </si>
  <si>
    <t>Presentación de la oferta y alistamiento</t>
  </si>
  <si>
    <t>Terminación del contrato</t>
  </si>
  <si>
    <t>Consulta REPS y revisión documental de profesionales y red; registro de cambios y vencimientos.</t>
  </si>
  <si>
    <t>Al inicio, trimestral y ante cada novedad</t>
  </si>
  <si>
    <t>Insuficiencia de sedes, profesionales, equipos, horarios, unidades extramurales o capacidad logística para atender oportunamente la cobertura nacional.</t>
  </si>
  <si>
    <t>Cancelaciones, desplazamientos excesivos, retrasos, incumplimiento de niveles de servicio y afectación de las actividades del ICA.</t>
  </si>
  <si>
    <t>Mantener red y capacidad ofertadas; presentar plan operativo por zonas; disponer de sedes y profesionales alternos; reservar agendas; activar contingencias por falla de equipos, ausencia de personal o cierre de sedes.</t>
  </si>
  <si>
    <t>Contratista y supervisor</t>
  </si>
  <si>
    <t>Alistamiento e inicio</t>
  </si>
  <si>
    <t>Seguimiento a capacidad instalada, agendas, cobertura por municipio, cancelaciones y servicios no atendidos.</t>
  </si>
  <si>
    <t>Mensual y ante novedades</t>
  </si>
  <si>
    <t>Asignación tardía de citas, cancelación injustificada, reprogramación reiterada o atención por fuera de los tiempos contractuales.</t>
  </si>
  <si>
    <t>Retraso de evaluaciones y conceptos, afectación de acciones del SG-SST, quejas, reprocesos y posibles medidas contractuales.</t>
  </si>
  <si>
    <t>Canal único de agendamiento; tiempos máximos de asignación y reprogramación; confirmación de citas; agenda prioritaria; indicador de oportunidad y plan de mejora ante desviaciones.</t>
  </si>
  <si>
    <t>Contratista; seguimiento del supervisor</t>
  </si>
  <si>
    <t>Recepción de cada solicitud</t>
  </si>
  <si>
    <t>Entrega del concepto correspondiente</t>
  </si>
  <si>
    <t>Comparar fecha de solicitud, asignación, atención y entrega; documentar causas de incumplimiento.</t>
  </si>
  <si>
    <t>Por evento y consolidado mensual</t>
  </si>
  <si>
    <t>Errores u omisiones en la valoración clínica, selección de pruebas, toma o procesamiento de muestras, interpretación de resultados o emisión del concepto médico ocupacional.</t>
  </si>
  <si>
    <t>Conceptos incorrectos, repetición de pruebas, decisiones inadecuadas sobre el trabajo, riesgo para la salud, controversias y responsabilidad profesional o contractual.</t>
  </si>
  <si>
    <t>Aplicar protocolos clínicos; validar pertinencia según profesiograma; control de calidad; revisión de resultados críticos; auditoría médica; repetición inmediata y sin costo cuando el error sea imputable al prestador.</t>
  </si>
  <si>
    <t>Director médico o responsable técnico del contratista</t>
  </si>
  <si>
    <t>Inicio de las atenciones</t>
  </si>
  <si>
    <t>Cierre de cada caso y terminación contractual</t>
  </si>
  <si>
    <t>Auditoría de muestra de historias, pruebas y conceptos; registro de no conformidades y acciones correctivas.</t>
  </si>
  <si>
    <t>Mensual y ante queja o evento adverso</t>
  </si>
  <si>
    <t>Entrega tardía, incompleta o inconsistente de resultados y conceptos, o remisión al ICA de diagnósticos, historias clínicas o información distinta de la autorizada legalmente.</t>
  </si>
  <si>
    <t>Imposibilidad de adoptar recomendaciones oportunas, vulneración de la reserva, devoluciones, reprocesos y afectación del seguimiento del SG-SST.</t>
  </si>
  <si>
    <t>Usar formatos estandarizados; validar contenido antes del envío; entregar al ICA únicamente el concepto con restricciones, recomendaciones, temporalidad y seguimiento; controlar tiempos y evidencia de entrega al trabajador.</t>
  </si>
  <si>
    <t>Realización de la evaluación</t>
  </si>
  <si>
    <t>Entrega y aceptación del concepto</t>
  </si>
  <si>
    <t>Muestreo de conceptos, control de tiempos y verificación de constancias de entrega.</t>
  </si>
  <si>
    <t>Por servicio y consolidado mensual</t>
  </si>
  <si>
    <t>Uso de equipos sin mantenimiento o calibración, insumos vencidos o pérdida, contaminación, identificación errónea o ruptura de cadena de custodia de muestras.</t>
  </si>
  <si>
    <t>Resultados inválidos o no confiables, repetición de pruebas, retrasos, riesgo sanitario y afectación de la calidad diagnóstica.</t>
  </si>
  <si>
    <t>Mantener hojas de vida, mantenimiento y calibración; controlar lotes y vencimientos; identificar muestras de forma inequívoca; aplicar cadena de custodia, condiciones de transporte y contingencia ante pérdida o contaminación.</t>
  </si>
  <si>
    <t>Contratista y responsables de laboratorio</t>
  </si>
  <si>
    <t>Alistamiento de equipos e insumos</t>
  </si>
  <si>
    <t>Revisión de certificados, registros de mantenimiento, inventarios, trazabilidad y no conformidades de muestras.</t>
  </si>
  <si>
    <t>Mensual y antes de cada jornada extramural</t>
  </si>
  <si>
    <t>Ambiental</t>
  </si>
  <si>
    <t>Incumplimiento de medidas de bioseguridad, limpieza, desinfección o gestión de residuos generados en la atención en salud, especialmente en jornadas extramurales.</t>
  </si>
  <si>
    <t>Exposición biológica, accidentes, contaminación, sanciones sanitarias o ambientales, suspensión de actividades y responsabilidad contractual.</t>
  </si>
  <si>
    <t>Aplicar protocolos de bioseguridad y PGIRASA; usar elementos de protección; segregar, almacenar, transportar y disponer residuos con gestores autorizados; reportar y atender incidentes.</t>
  </si>
  <si>
    <t>Contratista; verificación del supervisor y responsables de SST</t>
  </si>
  <si>
    <t>Alistamiento de cada sede o jornada</t>
  </si>
  <si>
    <t>Cierre de la atención y disposición final</t>
  </si>
  <si>
    <t>Inspecciones, listas de chequeo, soportes del gestor de residuos y reporte de incidentes.</t>
  </si>
  <si>
    <t>Por jornada y consolidado mensual</t>
  </si>
  <si>
    <t>Pérdida, acceso no autorizado, alteración, filtración o transmisión insegura de datos personales sensibles e historias clínicas ocupacionales.</t>
  </si>
  <si>
    <t>Vulneración de derechos, incidentes de seguridad, investigaciones y sanciones, responsabilidad contractual y daño reputacional.</t>
  </si>
  <si>
    <t>Control de acceso por roles; autenticación y trazabilidad; cifrado en tránsito y reposo; copias de seguridad; gestión de incidentes; acuerdos de confidencialidad; prohibición de usar canales personales o no autorizados.</t>
  </si>
  <si>
    <t>Contratista, responsable de seguridad de la información y supervisor</t>
  </si>
  <si>
    <t>Antes de recibir información</t>
  </si>
  <si>
    <t>Conservación legal posterior al cierre</t>
  </si>
  <si>
    <t>Auditoría de accesos, revisión de incidentes, canales de transmisión y medidas correctivas.</t>
  </si>
  <si>
    <t>Mensual y de inmediato ante incidentes</t>
  </si>
  <si>
    <t>Omisión del consentimiento informado cuando corresponda, falta de información al servidor o incumplimiento de la entrega de copias de la atención, resultados y concepto médico ocupacional.</t>
  </si>
  <si>
    <t>Quejas, vulneración de derechos, imposibilidad de demostrar la atención, reprocesos y responsabilidad del prestador.</t>
  </si>
  <si>
    <t>Implementar formatos y procedimiento de consentimiento e información; obtener firmas; entregar copias y conservar evidencia; capacitar al personal de atención.</t>
  </si>
  <si>
    <t>Antes y durante cada atención</t>
  </si>
  <si>
    <t>Entrega completa al servidor</t>
  </si>
  <si>
    <t>Muestreo de consentimientos, constancias de información y comprobantes de entrega.</t>
  </si>
  <si>
    <t>Mensual y ante reclamaciones</t>
  </si>
  <si>
    <t>El ICA remite tardíamente o de manera incompleta perfiles, profesiogramas, matriz de peligros, autorizaciones, datos de contacto, listados o instrucciones para la atención.</t>
  </si>
  <si>
    <t>Pruebas no pertinentes, devoluciones, reprogramaciones, retrasos y conceptos no ajustados a la exposición ocupacional.</t>
  </si>
  <si>
    <t>Usar solicitudes estandarizadas y validadas; entregar información mínima obligatoria; designar punto focal; actualizar cambios de cargo o exposición; no agendar solicitudes incompletas.</t>
  </si>
  <si>
    <t>Grupo de Gestión de Talento Humano – SST y supervisor</t>
  </si>
  <si>
    <t>Antes de cada solicitud</t>
  </si>
  <si>
    <t>Remisión completa al contratista</t>
  </si>
  <si>
    <t>Lista de chequeo de solicitudes, control de devoluciones y tiempos internos.</t>
  </si>
  <si>
    <t>Por cada solicitud y mensual</t>
  </si>
  <si>
    <t>Inasistencia, cancelación tardía o llegada extemporánea del servidor citado.</t>
  </si>
  <si>
    <t>Pérdida de agenda, retrasos, necesidad de reprogramar y posible afectación del cronograma de cobertura.</t>
  </si>
  <si>
    <t>Confirmar citas; informar preparación y reglas de cancelación; habilitar aviso oportuno; registrar asistencia; coordinar reprogramación sin reconocer servicios no prestados.</t>
  </si>
  <si>
    <t>ICA respecto de sus servidores; apoyo operativo del contratista</t>
  </si>
  <si>
    <t>Programación de la cita</t>
  </si>
  <si>
    <t>Atención o reprogramación</t>
  </si>
  <si>
    <t>Registro de confirmaciones, asistencia, cancelaciones, causas y reincidencias.</t>
  </si>
  <si>
    <t>Incumplimiento, cierre, sustitución no autorizada o deficiente desempeño de IPS, laboratorios, profesionales o sedes de la red aliada o subcontratada.</t>
  </si>
  <si>
    <t>Interrupción del servicio, diferencias de calidad, pérdida de cobertura, resultados inválidos y responsabilidad del contratista frente al ICA.</t>
  </si>
  <si>
    <t>Debida diligencia de aliados; acuerdos escritos; verificación de habilitación y capacidad; auditoría de desempeño; autorización previa para sustituciones; plan de reemplazo sin costo ni afectación del servicio.</t>
  </si>
  <si>
    <t>Conformación de la red</t>
  </si>
  <si>
    <t>Matriz actualizada de red, REPS, indicadores por prestador y registro de novedades.</t>
  </si>
  <si>
    <t>Mensual y ante cambios</t>
  </si>
  <si>
    <t>Fallas de conectividad, plataformas, sistemas de agendamiento, historia clínica electrónica, equipos informáticos o canales de transmisión.</t>
  </si>
  <si>
    <t>Imposibilidad de agendar, registrar o entregar información; pérdida temporal de trazabilidad y retrasos en la atención.</t>
  </si>
  <si>
    <t>Plan de continuidad; respaldos; operación temporal controlada; soporte técnico; redundancia de canales; recuperación y conciliación de registros una vez restablecido el servicio.</t>
  </si>
  <si>
    <t>Inicio de ejecución</t>
  </si>
  <si>
    <t>Registro de indisponibilidad, tiempos de recuperación, casos afectados y aplicación de contingencias.</t>
  </si>
  <si>
    <t>Mensual y por incidente</t>
  </si>
  <si>
    <t>Económico</t>
  </si>
  <si>
    <t>Cobro de tarifas superiores, servicios no autorizados o no prestados, cantidades duplicadas, impuestos mal aplicados o soportes inconsistentes con la factura.</t>
  </si>
  <si>
    <t>Pagos indebidos o rechazo de cuentas, controversias, retrasos en el pago y afectación de la ejecución presupuestal.</t>
  </si>
  <si>
    <t>Precios unitarios fijos; autorización previa; conciliación entre solicitud, evidencia de atención, tarifa, cantidad y factura; rechazo de cobros no conformes; notas crédito y corrección oportuna.</t>
  </si>
  <si>
    <t>Pago final y liquidación</t>
  </si>
  <si>
    <t>Revisión de cada cuenta contra oferta, autorizaciones, soportes y saldo presupuestal.</t>
  </si>
  <si>
    <t>En cada factura</t>
  </si>
  <si>
    <t>Las cantidades efectivamente requeridas son inferiores a las estimadas en un contrato por demanda y monto agotable.</t>
  </si>
  <si>
    <t>Menor ingreso esperado por el contratista, sin que se configure obligación de consumo mínimo para el ICA.</t>
  </si>
  <si>
    <t>Indicar que las cantidades son estimadas y no garantizan consumo mínimo; estructurar la oferta considerando la variabilidad; pagar únicamente servicios autorizados, efectivamente prestados y recibidos.</t>
  </si>
  <si>
    <t>Contratista; seguimiento informativo del supervisor</t>
  </si>
  <si>
    <t>Presentación de la oferta</t>
  </si>
  <si>
    <t>Comparación de cantidades estimadas y ejecutadas y proyección de demanda remanente.</t>
  </si>
  <si>
    <t>Mensual</t>
  </si>
  <si>
    <t>La demanda efectiva o la priorización de servicios ocasiona agotamiento anticipado del presupuesto o insuficiencia de saldo para atender necesidades críticas.</t>
  </si>
  <si>
    <t>Suspensión de nuevas autorizaciones, imposibilidad de cubrir servicios necesarios y afectación del SG-SST.</t>
  </si>
  <si>
    <t>Control de saldo por servicio y zona; proyección mensual; alertas de consumo; priorización técnica; prohibición de ordenar sin disponibilidad; gestión oportuna de decisiones presupuestales cuando procedan.</t>
  </si>
  <si>
    <t>Supervisor, Grupo de Gestión de Talento Humano y área financiera</t>
  </si>
  <si>
    <t>Terminación o agotamiento del presupuesto</t>
  </si>
  <si>
    <t>Tablero de ejecución física y financiera, saldo y proyección de agotamiento.</t>
  </si>
  <si>
    <t>Mensual y al alcanzar 70 %, 85 % y 95 %</t>
  </si>
  <si>
    <t>Incrementos ordinarios y previsibles de costos de personal, insumos, transporte, procesamiento, administración o operación.</t>
  </si>
  <si>
    <t>Reducción del margen del contratista, presión sobre la calidad o continuidad y solicitudes de reconocimiento no procedentes.</t>
  </si>
  <si>
    <t>Presentar precios integrales que incorporen costos previsibles; mantener capacidad financiera; gestionar eficiencias; aplicar los precios ofertados, salvo modificación legal o evento jurídicamente procedente.</t>
  </si>
  <si>
    <t>Seguimiento a continuidad, calidad, tiempos y cumplimiento de precios pactados.</t>
  </si>
  <si>
    <t>Durante la ejecución</t>
  </si>
  <si>
    <t>Financiero</t>
  </si>
  <si>
    <t>Falta de liquidez del contratista o incumplimiento en salarios, prestaciones, aportes al Sistema de Seguridad Social y obligaciones parafiscales del personal vinculado.</t>
  </si>
  <si>
    <t>Rotación o ausencia de personal, reclamaciones laborales, suspensión del servicio, afectación reputacional y aplicación de medidas contractuales.</t>
  </si>
  <si>
    <t>Mantener liquidez y planeación de caja; acreditar periódicamente pagos y aportes; reemplazar personal sin afectar el servicio; aplicar retenciones, requerimientos y garantías conforme al contrato y la ley.</t>
  </si>
  <si>
    <t>Liquidación y vigencia del amparo laboral</t>
  </si>
  <si>
    <t>Revisión de certificaciones y planillas, quejas laborales y continuidad del talento humano.</t>
  </si>
  <si>
    <t>Con cada pago y ante reclamaciones</t>
  </si>
  <si>
    <t>Regulatorio</t>
  </si>
  <si>
    <t>Expedición o modificación de normas obligatorias sobre evaluaciones ocupacionales, habilitación, protección de datos, impuestos o requisitos técnicos durante la ejecución.</t>
  </si>
  <si>
    <t>Necesidad de ajustar procedimientos, obligaciones, tiempos o costos y riesgo de incumplimiento normativo.</t>
  </si>
  <si>
    <t>Compartido según origen, control e impacto</t>
  </si>
  <si>
    <t>Seguimiento a fuentes oficiales; comunicación inmediata; análisis jurídico, técnico y económico; aplicación prospectiva de la norma y modificación contractual únicamente cuando sea necesaria y procedente.</t>
  </si>
  <si>
    <t>ICA y contratista</t>
  </si>
  <si>
    <t>Terminación y liquidación</t>
  </si>
  <si>
    <t>Revisión normativa documentada y actas de análisis de impacto.</t>
  </si>
  <si>
    <t>Mensual y ante cambio normativo</t>
  </si>
  <si>
    <t>Social o Político</t>
  </si>
  <si>
    <t>Paros, bloqueos, alteraciones de orden público, emergencias sanitarias, restricciones de movilidad o eventos naturales previsibles que afecten desplazamientos o atención.</t>
  </si>
  <si>
    <t>Suspensión o reprogramación de citas, interrupción temporal del servicio, mayores tiempos de desplazamiento y retraso del cronograma.</t>
  </si>
  <si>
    <t>Compartido según causa y capacidad de control</t>
  </si>
  <si>
    <t>Monitorear alertas; activar sedes o rutas alternas; reprogramar; priorizar casos; aplicar plan de continuidad; documentar la afectación y evaluar fuerza mayor o caso fortuito cuando corresponda.</t>
  </si>
  <si>
    <t>Desde la identificación de la alerta</t>
  </si>
  <si>
    <t>Normalización y atención de casos pendientes</t>
  </si>
  <si>
    <t>Registro de alertas, servicios afectados, reprogramaciones y medidas de continuidad.</t>
  </si>
  <si>
    <t>Ante evento y semanal mientras subsista</t>
  </si>
  <si>
    <t>Evento adverso, accidente, lesión o afectación a un servidor o tercero durante la atención, toma de muestras, jornada extramural o utilización de equipos.</t>
  </si>
  <si>
    <t>Daño a la salud o bienes, reclamaciones, responsabilidad civil, suspensión de actividades y afectación reputacional.</t>
  </si>
  <si>
    <t>Personal idóneo; protocolos de seguridad y atención de emergencias; equipos e instalaciones seguras; reporte e investigación; póliza de responsabilidad civil extracontractual y profesional cuando corresponda.</t>
  </si>
  <si>
    <t>Contratista y responsable médico; seguimiento del supervisor</t>
  </si>
  <si>
    <t>Inicio de cada atención o jornada</t>
  </si>
  <si>
    <t>Cierre del evento y terminación contractual</t>
  </si>
  <si>
    <t>Reporte inmediato, investigación, plan de acción, seguimiento clínico y reclamación a la garantía cuando proceda.</t>
  </si>
  <si>
    <t>Inmediato ante evento y revisión mensual</t>
  </si>
  <si>
    <t>Liquidación</t>
  </si>
  <si>
    <t>Entrega tardía o incompleta del informe final, relación consolidada de servicios, soportes de facturación, certificaciones de aportes, documentos tributarios y demás requisitos para el cierre.</t>
  </si>
  <si>
    <t>Retraso del pago final y de la liquidación, requerimientos reiterados e imposibilidad de establecer el cumplimiento integral.</t>
  </si>
  <si>
    <t>Definir lista de documentos de cierre; realizar preliquidación; presentar informe final conciliado y soportes dentro del término contractual; subsanar observaciones en plazo perentorio.</t>
  </si>
  <si>
    <t>No</t>
  </si>
  <si>
    <t>Treinta días antes de la terminación</t>
  </si>
  <si>
    <t>Suscripción o expedición de la liquidación</t>
  </si>
  <si>
    <t>Lista de chequeo de cierre, control de pendientes y comunicaciones de requerimiento.</t>
  </si>
  <si>
    <t>Semanal desde la preliquidación</t>
  </si>
  <si>
    <t>Diferencias entre servicios autorizados, atenciones soportadas, facturación, pagos, notas crédito, saldo presupuestal y valor final ejecutado.</t>
  </si>
  <si>
    <t>Balance económico incorrecto, pagos o saldos sin depurar, reservas injustificadas y retraso de la liquidación.</t>
  </si>
  <si>
    <t>Compartido</t>
  </si>
  <si>
    <t>Conciliación mensual y preliquidación; cruce de órdenes, soportes, facturas, pagos y saldo; corrección de inconsistencias antes del acta de terminación; validación financiera y de supervisión.</t>
  </si>
  <si>
    <t>Supervisor, área financiera y contratista</t>
  </si>
  <si>
    <t>Durante la ejecución y preliquidación</t>
  </si>
  <si>
    <t>Aprobación del balance final</t>
  </si>
  <si>
    <t>Cuadro de conciliación física, financiera y presupuestal firmado por responsables.</t>
  </si>
  <si>
    <t>Mensual y al cierre</t>
  </si>
  <si>
    <t>Persistencia de servicios no conformes, pruebas por repetir, conceptos pendientes, quejas, reclamaciones o procesos sancionatorios sin definición al terminar el plazo.</t>
  </si>
  <si>
    <t>Imposibilidad de declarar cumplimiento y paz y salvo, reservas en el acta, descuentos, afectación de garantías o prolongación del cierre.</t>
  </si>
  <si>
    <t>Cerrar no conformidades antes de la terminación; repetir sin costo; definir plan y término para pendientes; cuantificar obligaciones; dejar reservas expresas y activar garantías o medidas contractuales cuando proceda.</t>
  </si>
  <si>
    <t>Contratista, supervisor y Grupo de Gestión Contractual</t>
  </si>
  <si>
    <t>Identificación de la no conformidad</t>
  </si>
  <si>
    <t>Solución o incorporación expresa en la liquidación</t>
  </si>
  <si>
    <t>Matriz de pendientes, estado de reclamaciones, acciones correctivas y decisiones contractuales.</t>
  </si>
  <si>
    <t>Quincenal y al cierre</t>
  </si>
  <si>
    <t>El contratista no concurre, no aporta información o se niega a suscribir la liquidación bilateral dentro del término pactado o legal.</t>
  </si>
  <si>
    <t>Retraso del cierre, necesidad de liquidación unilateral o judicial y aumento de cargas administrativas y controversias.</t>
  </si>
  <si>
    <t>Convocar con evidencia; remitir proyecto de acta y soportes; fijar plazo para observaciones; documentar desacuerdos; adelantar liquidación unilateral dentro de la competencia temporal cuando proceda.</t>
  </si>
  <si>
    <t>Contratista y Grupo de Gestión Contractual</t>
  </si>
  <si>
    <t>Liquidación bilateral, unilateral o cierre jurídico</t>
  </si>
  <si>
    <t>Control de términos legales, citaciones, respuestas y actuaciones de liquidación.</t>
  </si>
  <si>
    <t>Quincenal hasta el cierre</t>
  </si>
  <si>
    <t>Las garantías no son ampliadas, restablecidas o ajustadas para cubrir el término de liquidación, obligaciones pendientes o vigencias posteriores exigidas.</t>
  </si>
  <si>
    <t>Falta de cobertura ante incumplimientos, reclamaciones laborales o defectos de calidad y retraso de la liquidación o pago final.</t>
  </si>
  <si>
    <t>Verificar vigencias y valores antes de la terminación; requerir ampliación o restablecimiento; condicionar cierre y pago a la aprobación; reportar modificaciones y siniestros oportunamente.</t>
  </si>
  <si>
    <t>Contratista; verificación del Grupo de Gestión Contractual y supervisor</t>
  </si>
  <si>
    <t>Antes de la terminación</t>
  </si>
  <si>
    <t>Aprobación de garantías ajustadas y liquidación</t>
  </si>
  <si>
    <t>Lista de chequeo de garantías, consultas de autenticidad y seguimiento a vigencias.</t>
  </si>
  <si>
    <t>Treinta días antes del vencimiento y al cierre</t>
  </si>
  <si>
    <t>Falta de evidencia sobre custodia, conservación, integridad, disponibilidad y continuidad de las historias clínicas ocupacionales después de la terminación del contrato.</t>
  </si>
  <si>
    <t>Pérdida de trazabilidad, imposibilidad de atender solicitudes de los titulares, vulneración de la reserva y responsabilidad legal o contractual.</t>
  </si>
  <si>
    <t>Entregar certificación final de custodia por cada prestador; identificar responsables, repositorios y canales de solicitud; mantener conservación legal, seguridad y procedimiento de contingencia por cierre o liquidación del prestador.</t>
  </si>
  <si>
    <t>Contratista y prestadores custodios; verificación del supervisor</t>
  </si>
  <si>
    <t>Preliquidación</t>
  </si>
  <si>
    <t>Vencimiento de las obligaciones legales de conservación</t>
  </si>
  <si>
    <t>Verificación de certificaciones, datos de contacto, incidentes y continuidad del custodio.</t>
  </si>
  <si>
    <t>Al cierre y ante cambio o cierre del prestador</t>
  </si>
  <si>
    <t>Demora en publicar la terminación y liquidación, cerrar el expediente en SECOP II, liberar o cancelar saldos y registrar correctamente el cierre presupuestal y contable.</t>
  </si>
  <si>
    <t>Información contractual desactualizada, saldos inmovilizados, inconsistencias contables, observaciones de control y pérdida de trazabilidad.</t>
  </si>
  <si>
    <t>Definir responsables y cronograma de cierre; conciliar saldo; tramitar liberaciones; publicar oportunamente actas e informes; verificar estado final en SECOP II, SIIF y expediente contractual.</t>
  </si>
  <si>
    <t>Supervisor, Grupo de Gestión Contractual y área financiera</t>
  </si>
  <si>
    <t>Cierre integral del expediente</t>
  </si>
  <si>
    <t>Lista de chequeo poscontractual y validación cruzada de SECOP II, registros financieros y expediente.</t>
  </si>
  <si>
    <t>Semanal hasta el cierre</t>
  </si>
  <si>
    <t>METODOLOGÍA DE VALORACIÓN, CRITERIOS DE ETAPA Y FUENTES NORMATIVAS</t>
  </si>
  <si>
    <t>Descripción</t>
  </si>
  <si>
    <t>Valor</t>
  </si>
  <si>
    <t>Calificación cualitativa</t>
  </si>
  <si>
    <t>Calificación monetaria</t>
  </si>
  <si>
    <t>Raro</t>
  </si>
  <si>
    <t>Puede ocurrir excepcionalmente.</t>
  </si>
  <si>
    <t>Insignificante</t>
  </si>
  <si>
    <t>Obstruye la ejecución del contrato de manera intrascendente.</t>
  </si>
  <si>
    <t>Sobrecostos de hasta el 1 % del valor del contrato.</t>
  </si>
  <si>
    <t>Improbable</t>
  </si>
  <si>
    <t>Puede ocurrir ocasionalmente.</t>
  </si>
  <si>
    <t>Menor</t>
  </si>
  <si>
    <t>Dificulta la ejecución de manera baja; con medidas mínimas se logra el objeto.</t>
  </si>
  <si>
    <t>Sobrecostos superiores al 1 % y hasta el 5 %.</t>
  </si>
  <si>
    <t>Posible</t>
  </si>
  <si>
    <t>Puede ocurrir en cualquier momento futuro.</t>
  </si>
  <si>
    <t>Moderado</t>
  </si>
  <si>
    <t>Afecta la ejecución sin alterar el beneficio para las partes.</t>
  </si>
  <si>
    <t>Impacto superior al 5 % y hasta el 15 %.</t>
  </si>
  <si>
    <t>Probable</t>
  </si>
  <si>
    <t>Probablemente va a ocurrir.</t>
  </si>
  <si>
    <t>Mayor</t>
  </si>
  <si>
    <t>Obstruye sustancialmente la ejecución, pero permite conseguir el objeto.</t>
  </si>
  <si>
    <t>Incremento superior al 15 % y hasta el 30 %.</t>
  </si>
  <si>
    <t>Casi cierto</t>
  </si>
  <si>
    <t>Ocurre en la mayoría de las circunstancias.</t>
  </si>
  <si>
    <t>Catastrófico</t>
  </si>
  <si>
    <t>Perturba gravemente la ejecución e imposibilita conseguir el objeto.</t>
  </si>
  <si>
    <t>Impacto superior al 30 % del valor del contrato.</t>
  </si>
  <si>
    <t>Valoración total (probabilidad + impacto)</t>
  </si>
  <si>
    <t>Categoría</t>
  </si>
  <si>
    <t>2, 3 y 4</t>
  </si>
  <si>
    <t>Riesgo bajo</t>
  </si>
  <si>
    <t>5</t>
  </si>
  <si>
    <t>Riesgo medio</t>
  </si>
  <si>
    <t>6 y 7</t>
  </si>
  <si>
    <t>Riesgo alto</t>
  </si>
  <si>
    <t>8, 9 y 10</t>
  </si>
  <si>
    <t>Riesgo extremo</t>
  </si>
  <si>
    <t>Criterio de impacto: se utiliza la mayor valoración entre el efecto cualitativo y el impacto monetario. La valoración total se obtiene sumando probabilidad e impacto. Los controles se reflejan en la valoración residual.</t>
  </si>
  <si>
    <t>Etapas: “Planeación – estructuración” corresponde a la etapa de planeación del Manual CCE. La liquidación se muestra separadamente para facilitar el control, aunque el Manual incluye sus riesgos dentro de la etapa de ejecución.</t>
  </si>
  <si>
    <t>Fuente oficial / documento de referencia</t>
  </si>
  <si>
    <t>URL</t>
  </si>
  <si>
    <t>Colombia Compra Eficiente – Manual para la Identificación y Cobertura del Riesgo (M-ICR-01)</t>
  </si>
  <si>
    <t>https://www.colombiacompra.gov.co/wp-content/uploads/2024/08/cce_manual_cobertura_riesgo.pdf</t>
  </si>
  <si>
    <t>Colombia Compra Eficiente – Matriz de riesgos</t>
  </si>
  <si>
    <t>https://www.colombiacompra.gov.co/archivos/manual/matriz-de-riesgos</t>
  </si>
  <si>
    <t>Decreto 1082 de 2015 – artículo 2.2.1.1.1.6.3, evaluación del riesgo</t>
  </si>
  <si>
    <t>https://www.funcionpublica.gov.co/eva/gestornormativo/norma.php?i=77653</t>
  </si>
  <si>
    <t>Colombia Compra Eficiente – Guía para la liquidación de contratos estatales</t>
  </si>
  <si>
    <t>https://www.colombiacompra.gov.co/archivos/manual/guia-para-la-liquidacion-contratos-estatales</t>
  </si>
  <si>
    <t>Colombia Compra Eficiente – Guía de supervisión e interventoría</t>
  </si>
  <si>
    <t>https://operaciones.colombiacompra.gov.co/manuales-guias-y-pliegos-tipo/manuales-y-guias/guia-para-el-ejercicio-de-las-funciones-de-1</t>
  </si>
  <si>
    <t>Resolución 1843 de 2025 – evaluaciones médicas e historias clínicas ocupacionales</t>
  </si>
  <si>
    <t>https://www.suin-juriscol.gov.co/viewDocument.asp?ruta=Resolucion%2F30054873</t>
  </si>
  <si>
    <t>Resolución 3100 de 2019 – inscripción y habilitación de servicios de salud</t>
  </si>
  <si>
    <t>https://www.minsalud.gov.co/sites/rid/Lists/BibliotecaDigital/RIDE/DE/DIJ/resolucion-3100-de-2019.pdf</t>
  </si>
  <si>
    <t>Resolución 544 de 2023 – modificación de la Resolución 3100 de 2019</t>
  </si>
  <si>
    <t>https://www.minsalud.gov.co/sites/rid/Lists/BibliotecaDigital/RIDE/DE/DIJ/resolucion-544-de-2023.pdf</t>
  </si>
  <si>
    <t>Resolución 465 de 2025 – modificación de la Resolución 3100 de 2019</t>
  </si>
  <si>
    <t>https://www.minsalud.gov.co/sites/rid/Lists/BibliotecaDigital/RIDE/DE/DIJ/resolucion-465-de-2025.pdf</t>
  </si>
  <si>
    <t>Registro Especial de Prestadores de Servicios de Salud – REPS</t>
  </si>
  <si>
    <t>https://prestadores.minsalud.gov.co/habilitacion/</t>
  </si>
  <si>
    <t>Ley 1581 de 2012 – protección de datos personales</t>
  </si>
  <si>
    <t>https://www.funcionpublica.gov.co/eva/gestornormativo/norma.php?i=49981</t>
  </si>
  <si>
    <t>Decreto 1072 de 2015 – Sistema de Gestión de Seguridad y Salud en el Trabajo</t>
  </si>
  <si>
    <t>https://www.funcionpublica.gov.co/eva/gestornormativo/norma.php?i=72173</t>
  </si>
  <si>
    <t>Documento interno analizado – V2 Estudio Previo Exámenes Ocupacionales, 1 de agosto de 2026</t>
  </si>
  <si>
    <t>Fuente interna del proceso contractual del 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</si>
</sst>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Carlito"/>
    </font>
    <font>
      <b/>
      <sz val="14"/>
      <color rgb="FFFFFFFF"/>
      <name val="Arial"/>
      <family val="2"/>
    </font>
    <font>
      <sz val="11"/>
      <name val="Arial"/>
      <family val="2"/>
    </font>
    <font>
      <b/>
      <sz val="11"/>
      <color rgb="FF1F1F1F"/>
      <name val="Arial"/>
      <family val="2"/>
    </font>
    <font>
      <b/>
      <sz val="10"/>
      <color rgb="FFFFFFFF"/>
      <name val="Arial"/>
      <family val="2"/>
    </font>
    <font>
      <sz val="9"/>
      <name val="Arial"/>
      <family val="2"/>
    </font>
    <font>
      <i/>
      <sz val="9"/>
      <color rgb="FF404040"/>
      <name val="Calibri"/>
    </font>
    <font>
      <sz val="10"/>
      <color rgb="FF000000"/>
      <name val="Calibri"/>
    </font>
    <font>
      <b/>
      <sz val="14"/>
      <color rgb="FFFFFFFF"/>
      <name val="Calibri"/>
    </font>
    <font>
      <b/>
      <sz val="10"/>
      <color rgb="FFFFFFFF"/>
      <name val="Calibri"/>
    </font>
    <font>
      <i/>
      <sz val="10"/>
      <color rgb="FF404040"/>
      <name val="Calibri"/>
    </font>
    <font>
      <sz val="12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rgb="FFE7E6E6"/>
      </patternFill>
    </fill>
    <fill>
      <patternFill patternType="solid">
        <fgColor rgb="FFDDEBF7"/>
      </patternFill>
    </fill>
    <fill>
      <patternFill patternType="solid">
        <fgColor rgb="FFE2F0D9"/>
      </patternFill>
    </fill>
    <fill>
      <patternFill patternType="solid">
        <fgColor rgb="FFE4DFEC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4B183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/>
      <right/>
      <top style="medium">
        <color rgb="FF1F4E78"/>
      </top>
      <bottom/>
      <diagonal/>
    </border>
    <border>
      <left/>
      <right/>
      <top/>
      <bottom/>
      <diagonal/>
    </border>
    <border>
      <left style="thin">
        <color rgb="FFD9E1F2"/>
      </left>
      <right style="thin">
        <color rgb="FFD9E1F2"/>
      </right>
      <top style="thin">
        <color rgb="FFD9E1F2"/>
      </top>
      <bottom style="thin">
        <color rgb="FFD9E1F2"/>
      </bottom>
      <diagonal/>
    </border>
  </borders>
  <cellStyleXfs count="2">
    <xf numFmtId="0" fontId="0" fillId="0" borderId="0"/>
    <xf numFmtId="0" fontId="11" fillId="0" borderId="0"/>
  </cellStyleXfs>
  <cellXfs count="36">
    <xf numFmtId="0" fontId="0" fillId="0" borderId="0" xfId="0"/>
    <xf numFmtId="0" fontId="2" fillId="0" borderId="0" xfId="0" applyFont="1"/>
    <xf numFmtId="0" fontId="4" fillId="4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6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9" fillId="4" borderId="3" xfId="0" applyFont="1" applyFill="1" applyBorder="1" applyAlignment="1">
      <alignment horizontal="center"/>
    </xf>
    <xf numFmtId="0" fontId="7" fillId="9" borderId="3" xfId="0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7" fillId="12" borderId="3" xfId="0" applyFont="1" applyFill="1" applyBorder="1" applyAlignment="1">
      <alignment horizontal="center"/>
    </xf>
    <xf numFmtId="0" fontId="7" fillId="0" borderId="3" xfId="0" applyFont="1" applyBorder="1" applyAlignment="1">
      <alignment vertical="center" wrapText="1"/>
    </xf>
    <xf numFmtId="0" fontId="6" fillId="5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1" fillId="0" borderId="3" xfId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2" fillId="0" borderId="0" xfId="0" applyFont="1"/>
    <xf numFmtId="0" fontId="8" fillId="2" borderId="0" xfId="0" applyFont="1" applyFill="1" applyAlignment="1">
      <alignment horizontal="center" vertical="center"/>
    </xf>
    <xf numFmtId="0" fontId="9" fillId="4" borderId="3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8">
    <dxf>
      <font>
        <b/>
        <color rgb="FF9C0006"/>
      </font>
      <fill>
        <patternFill patternType="solid">
          <fgColor rgb="FFFFC7CE"/>
        </patternFill>
      </fill>
    </dxf>
    <dxf>
      <font>
        <b/>
        <color rgb="FF9C0006"/>
      </font>
      <fill>
        <patternFill patternType="solid">
          <fgColor rgb="FFF4B183"/>
        </patternFill>
      </fill>
    </dxf>
    <dxf>
      <font>
        <b/>
        <color rgb="FF9C6500"/>
      </font>
      <fill>
        <patternFill patternType="solid">
          <fgColor rgb="FFFFEB9C"/>
        </patternFill>
      </fill>
    </dxf>
    <dxf>
      <font>
        <b/>
        <color rgb="FF006100"/>
      </font>
      <fill>
        <patternFill patternType="solid">
          <fgColor rgb="FFC6EFCE"/>
        </patternFill>
      </fill>
    </dxf>
    <dxf>
      <font>
        <b/>
        <color rgb="FF9C0006"/>
      </font>
      <fill>
        <patternFill patternType="solid">
          <fgColor rgb="FFFFC7CE"/>
        </patternFill>
      </fill>
    </dxf>
    <dxf>
      <font>
        <b/>
        <color rgb="FF9C0006"/>
      </font>
      <fill>
        <patternFill patternType="solid">
          <fgColor rgb="FFF4B183"/>
        </patternFill>
      </fill>
    </dxf>
    <dxf>
      <font>
        <b/>
        <color rgb="FF9C6500"/>
      </font>
      <fill>
        <patternFill patternType="solid">
          <fgColor rgb="FFFFEB9C"/>
        </patternFill>
      </fill>
    </dxf>
    <dxf>
      <font>
        <b/>
        <color rgb="FF006100"/>
      </font>
      <fill>
        <patternFill patternType="solid">
          <f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nsalud.gov.co/sites/rid/Lists/BibliotecaDigital/RIDE/DE/DIJ/resolucion-544-de-2023.pdf" TargetMode="External"/><Relationship Id="rId3" Type="http://schemas.openxmlformats.org/officeDocument/2006/relationships/hyperlink" Target="https://www.funcionpublica.gov.co/eva/gestornormativo/norma.php?i=77653" TargetMode="External"/><Relationship Id="rId7" Type="http://schemas.openxmlformats.org/officeDocument/2006/relationships/hyperlink" Target="https://www.minsalud.gov.co/sites/rid/Lists/BibliotecaDigital/RIDE/DE/DIJ/resolucion-3100-de-2019.pdf" TargetMode="External"/><Relationship Id="rId12" Type="http://schemas.openxmlformats.org/officeDocument/2006/relationships/hyperlink" Target="https://www.funcionpublica.gov.co/eva/gestornormativo/norma.php?i=72173" TargetMode="External"/><Relationship Id="rId2" Type="http://schemas.openxmlformats.org/officeDocument/2006/relationships/hyperlink" Target="https://www.colombiacompra.gov.co/archivos/manual/matriz-de-riesgos" TargetMode="External"/><Relationship Id="rId1" Type="http://schemas.openxmlformats.org/officeDocument/2006/relationships/hyperlink" Target="https://www.colombiacompra.gov.co/wp-content/uploads/2024/08/cce_manual_cobertura_riesgo.pdf" TargetMode="External"/><Relationship Id="rId6" Type="http://schemas.openxmlformats.org/officeDocument/2006/relationships/hyperlink" Target="https://www.suin-juriscol.gov.co/viewDocument.asp?ruta=Resolucion%2F30054873" TargetMode="External"/><Relationship Id="rId11" Type="http://schemas.openxmlformats.org/officeDocument/2006/relationships/hyperlink" Target="https://www.funcionpublica.gov.co/eva/gestornormativo/norma.php?i=49981" TargetMode="External"/><Relationship Id="rId5" Type="http://schemas.openxmlformats.org/officeDocument/2006/relationships/hyperlink" Target="https://operaciones.colombiacompra.gov.co/manuales-guias-y-pliegos-tipo/manuales-y-guias/guia-para-el-ejercicio-de-las-funciones-de-1" TargetMode="External"/><Relationship Id="rId10" Type="http://schemas.openxmlformats.org/officeDocument/2006/relationships/hyperlink" Target="https://prestadores.minsalud.gov.co/habilitacion/" TargetMode="External"/><Relationship Id="rId4" Type="http://schemas.openxmlformats.org/officeDocument/2006/relationships/hyperlink" Target="https://www.colombiacompra.gov.co/archivos/manual/guia-para-la-liquidacion-contratos-estatales" TargetMode="External"/><Relationship Id="rId9" Type="http://schemas.openxmlformats.org/officeDocument/2006/relationships/hyperlink" Target="https://www.minsalud.gov.co/sites/rid/Lists/BibliotecaDigital/RIDE/DE/DIJ/resolucion-465-de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0"/>
  <sheetViews>
    <sheetView showGridLines="0" tabSelected="1" topLeftCell="T2" zoomScaleNormal="100" workbookViewId="0">
      <selection activeCell="A5" sqref="A5"/>
    </sheetView>
  </sheetViews>
  <sheetFormatPr baseColWidth="10" defaultColWidth="8.875" defaultRowHeight="14.25"/>
  <cols>
    <col min="1" max="1" width="6" style="3" customWidth="1"/>
    <col min="2" max="2" width="12" style="3" customWidth="1"/>
    <col min="3" max="3" width="11" style="3" customWidth="1"/>
    <col min="4" max="4" width="25" customWidth="1"/>
    <col min="5" max="5" width="17" style="3" customWidth="1"/>
    <col min="6" max="6" width="48" style="3" customWidth="1"/>
    <col min="7" max="7" width="42" style="3" customWidth="1"/>
    <col min="8" max="8" width="12" style="3" customWidth="1"/>
    <col min="9" max="9" width="10" style="3" customWidth="1"/>
    <col min="10" max="10" width="12" style="3" customWidth="1"/>
    <col min="11" max="11" width="16" style="3" customWidth="1"/>
    <col min="12" max="12" width="24" style="3" customWidth="1"/>
    <col min="13" max="13" width="54" style="3" customWidth="1"/>
    <col min="14" max="14" width="12" style="3" customWidth="1"/>
    <col min="15" max="15" width="10" customWidth="1"/>
    <col min="16" max="16" width="12" style="3" customWidth="1"/>
    <col min="17" max="17" width="16" style="3" customWidth="1"/>
    <col min="18" max="18" width="13" style="3" customWidth="1"/>
    <col min="19" max="19" width="31" style="3" customWidth="1"/>
    <col min="20" max="20" width="24" style="3" customWidth="1"/>
    <col min="21" max="21" width="25" style="3" customWidth="1"/>
    <col min="22" max="22" width="43" style="3" customWidth="1"/>
    <col min="23" max="23" width="23" style="3" customWidth="1"/>
    <col min="24" max="24" width="8.875" style="3" customWidth="1"/>
    <col min="25" max="16384" width="8.875" style="3"/>
  </cols>
  <sheetData>
    <row r="1" spans="1:23" ht="37.35" customHeight="1">
      <c r="A1" s="28" t="s">
        <v>0</v>
      </c>
      <c r="B1" s="25"/>
      <c r="C1" s="25"/>
      <c r="D1" s="26"/>
      <c r="E1" s="25"/>
      <c r="F1" s="25"/>
      <c r="G1" s="25"/>
      <c r="H1" s="25"/>
      <c r="I1" s="25"/>
      <c r="J1" s="25"/>
      <c r="K1" s="25"/>
      <c r="L1" s="25"/>
      <c r="M1" s="25"/>
      <c r="N1" s="25"/>
      <c r="O1" s="26"/>
      <c r="P1" s="25"/>
      <c r="Q1" s="25"/>
      <c r="R1" s="25"/>
      <c r="S1" s="25"/>
      <c r="T1" s="25"/>
      <c r="U1" s="25"/>
      <c r="V1" s="25"/>
      <c r="W1" s="25"/>
    </row>
    <row r="2" spans="1:23" ht="50.85" customHeight="1">
      <c r="A2" s="27" t="s">
        <v>1</v>
      </c>
      <c r="B2" s="25"/>
      <c r="C2" s="25"/>
      <c r="D2" s="26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5"/>
      <c r="V2" s="25"/>
      <c r="W2" s="25"/>
    </row>
    <row r="3" spans="1:23" ht="38.1" customHeight="1">
      <c r="A3" s="24" t="s">
        <v>2</v>
      </c>
      <c r="B3" s="25"/>
      <c r="C3" s="25"/>
      <c r="D3" s="26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  <c r="P3" s="25"/>
      <c r="Q3" s="25"/>
      <c r="R3" s="25"/>
      <c r="S3" s="25"/>
      <c r="T3" s="25"/>
      <c r="U3" s="25"/>
      <c r="V3" s="25"/>
      <c r="W3" s="25"/>
    </row>
    <row r="4" spans="1:23" ht="93.2" customHeight="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18</v>
      </c>
      <c r="Q4" s="2" t="s">
        <v>19</v>
      </c>
      <c r="R4" s="2" t="s">
        <v>20</v>
      </c>
      <c r="S4" s="2" t="s">
        <v>21</v>
      </c>
      <c r="T4" s="2" t="s">
        <v>22</v>
      </c>
      <c r="U4" s="2" t="s">
        <v>23</v>
      </c>
      <c r="V4" s="2" t="s">
        <v>24</v>
      </c>
      <c r="W4" s="2" t="s">
        <v>25</v>
      </c>
    </row>
    <row r="5" spans="1:23" ht="92.1" customHeight="1">
      <c r="A5" s="5">
        <v>1</v>
      </c>
      <c r="B5" s="5" t="s">
        <v>26</v>
      </c>
      <c r="C5" s="5" t="s">
        <v>27</v>
      </c>
      <c r="D5" s="6" t="s">
        <v>28</v>
      </c>
      <c r="E5" s="5" t="s">
        <v>29</v>
      </c>
      <c r="F5" s="7" t="s">
        <v>30</v>
      </c>
      <c r="G5" s="7" t="s">
        <v>31</v>
      </c>
      <c r="H5" s="5">
        <v>3</v>
      </c>
      <c r="I5" s="5">
        <v>5</v>
      </c>
      <c r="J5" s="5">
        <f t="shared" ref="J5:J40" si="0">H5+I5</f>
        <v>8</v>
      </c>
      <c r="K5" s="5" t="str">
        <f t="shared" ref="K5:K40" si="1">IF(J5&gt;=8,"Riesgo extremo",IF(J5&gt;=6,"Riesgo alto",IF(J5=5,"Riesgo medio","Riesgo bajo")))</f>
        <v>Riesgo extremo</v>
      </c>
      <c r="L5" s="5" t="s">
        <v>32</v>
      </c>
      <c r="M5" s="7" t="s">
        <v>33</v>
      </c>
      <c r="N5" s="5">
        <v>1</v>
      </c>
      <c r="O5" s="5">
        <v>4</v>
      </c>
      <c r="P5" s="5">
        <f t="shared" ref="P5:P40" si="2">N5+O5</f>
        <v>5</v>
      </c>
      <c r="Q5" s="5" t="str">
        <f t="shared" ref="Q5:Q40" si="3">IF(P5&gt;=8,"Riesgo extremo",IF(P5&gt;=6,"Riesgo alto",IF(P5=5,"Riesgo medio","Riesgo bajo")))</f>
        <v>Riesgo medio</v>
      </c>
      <c r="R5" s="5" t="s">
        <v>34</v>
      </c>
      <c r="S5" s="7" t="s">
        <v>35</v>
      </c>
      <c r="T5" s="7" t="s">
        <v>36</v>
      </c>
      <c r="U5" s="7" t="s">
        <v>37</v>
      </c>
      <c r="V5" s="7" t="s">
        <v>38</v>
      </c>
      <c r="W5" s="5" t="s">
        <v>39</v>
      </c>
    </row>
    <row r="6" spans="1:23" ht="92.1" customHeight="1">
      <c r="A6" s="4">
        <v>2</v>
      </c>
      <c r="B6" s="4" t="s">
        <v>26</v>
      </c>
      <c r="C6" s="4" t="s">
        <v>27</v>
      </c>
      <c r="D6" s="8" t="s">
        <v>28</v>
      </c>
      <c r="E6" s="4" t="s">
        <v>29</v>
      </c>
      <c r="F6" s="9" t="s">
        <v>40</v>
      </c>
      <c r="G6" s="9" t="s">
        <v>41</v>
      </c>
      <c r="H6" s="4">
        <v>3</v>
      </c>
      <c r="I6" s="4">
        <v>5</v>
      </c>
      <c r="J6" s="4">
        <f t="shared" si="0"/>
        <v>8</v>
      </c>
      <c r="K6" s="4" t="str">
        <f t="shared" si="1"/>
        <v>Riesgo extremo</v>
      </c>
      <c r="L6" s="4" t="s">
        <v>32</v>
      </c>
      <c r="M6" s="9" t="s">
        <v>42</v>
      </c>
      <c r="N6" s="4">
        <v>2</v>
      </c>
      <c r="O6" s="4">
        <v>3</v>
      </c>
      <c r="P6" s="4">
        <f t="shared" si="2"/>
        <v>5</v>
      </c>
      <c r="Q6" s="4" t="str">
        <f t="shared" si="3"/>
        <v>Riesgo medio</v>
      </c>
      <c r="R6" s="4" t="s">
        <v>34</v>
      </c>
      <c r="S6" s="9" t="s">
        <v>43</v>
      </c>
      <c r="T6" s="9" t="s">
        <v>44</v>
      </c>
      <c r="U6" s="9" t="s">
        <v>45</v>
      </c>
      <c r="V6" s="9" t="s">
        <v>46</v>
      </c>
      <c r="W6" s="4" t="s">
        <v>47</v>
      </c>
    </row>
    <row r="7" spans="1:23" ht="78" customHeight="1">
      <c r="A7" s="4">
        <v>3</v>
      </c>
      <c r="B7" s="4" t="s">
        <v>26</v>
      </c>
      <c r="C7" s="4" t="s">
        <v>27</v>
      </c>
      <c r="D7" s="8" t="s">
        <v>28</v>
      </c>
      <c r="E7" s="4" t="s">
        <v>29</v>
      </c>
      <c r="F7" s="9" t="s">
        <v>48</v>
      </c>
      <c r="G7" s="9" t="s">
        <v>49</v>
      </c>
      <c r="H7" s="4">
        <v>3</v>
      </c>
      <c r="I7" s="4">
        <v>4</v>
      </c>
      <c r="J7" s="4">
        <f t="shared" si="0"/>
        <v>7</v>
      </c>
      <c r="K7" s="4" t="str">
        <f t="shared" si="1"/>
        <v>Riesgo alto</v>
      </c>
      <c r="L7" s="4" t="s">
        <v>32</v>
      </c>
      <c r="M7" s="9" t="s">
        <v>50</v>
      </c>
      <c r="N7" s="4">
        <v>2</v>
      </c>
      <c r="O7" s="4">
        <v>3</v>
      </c>
      <c r="P7" s="4">
        <f t="shared" si="2"/>
        <v>5</v>
      </c>
      <c r="Q7" s="4" t="str">
        <f t="shared" si="3"/>
        <v>Riesgo medio</v>
      </c>
      <c r="R7" s="4" t="s">
        <v>34</v>
      </c>
      <c r="S7" s="9" t="s">
        <v>51</v>
      </c>
      <c r="T7" s="9" t="s">
        <v>52</v>
      </c>
      <c r="U7" s="9" t="s">
        <v>53</v>
      </c>
      <c r="V7" s="9" t="s">
        <v>54</v>
      </c>
      <c r="W7" s="4" t="s">
        <v>55</v>
      </c>
    </row>
    <row r="8" spans="1:23" ht="78" customHeight="1">
      <c r="A8" s="4">
        <v>4</v>
      </c>
      <c r="B8" s="4" t="s">
        <v>56</v>
      </c>
      <c r="C8" s="4" t="s">
        <v>27</v>
      </c>
      <c r="D8" s="8" t="s">
        <v>28</v>
      </c>
      <c r="E8" s="4" t="s">
        <v>29</v>
      </c>
      <c r="F8" s="9" t="s">
        <v>57</v>
      </c>
      <c r="G8" s="9" t="s">
        <v>58</v>
      </c>
      <c r="H8" s="4">
        <v>3</v>
      </c>
      <c r="I8" s="4">
        <v>4</v>
      </c>
      <c r="J8" s="4">
        <f t="shared" si="0"/>
        <v>7</v>
      </c>
      <c r="K8" s="4" t="str">
        <f t="shared" si="1"/>
        <v>Riesgo alto</v>
      </c>
      <c r="L8" s="4" t="s">
        <v>32</v>
      </c>
      <c r="M8" s="9" t="s">
        <v>59</v>
      </c>
      <c r="N8" s="4">
        <v>1</v>
      </c>
      <c r="O8" s="4">
        <v>3</v>
      </c>
      <c r="P8" s="4">
        <f t="shared" si="2"/>
        <v>4</v>
      </c>
      <c r="Q8" s="4" t="str">
        <f t="shared" si="3"/>
        <v>Riesgo bajo</v>
      </c>
      <c r="R8" s="4" t="s">
        <v>34</v>
      </c>
      <c r="S8" s="9" t="s">
        <v>60</v>
      </c>
      <c r="T8" s="9" t="s">
        <v>61</v>
      </c>
      <c r="U8" s="9" t="s">
        <v>62</v>
      </c>
      <c r="V8" s="9" t="s">
        <v>63</v>
      </c>
      <c r="W8" s="4" t="s">
        <v>64</v>
      </c>
    </row>
    <row r="9" spans="1:23" ht="78" customHeight="1">
      <c r="A9" s="4">
        <v>5</v>
      </c>
      <c r="B9" s="4" t="s">
        <v>26</v>
      </c>
      <c r="C9" s="4" t="s">
        <v>27</v>
      </c>
      <c r="D9" s="8" t="s">
        <v>28</v>
      </c>
      <c r="E9" s="4" t="s">
        <v>29</v>
      </c>
      <c r="F9" s="9" t="s">
        <v>65</v>
      </c>
      <c r="G9" s="9" t="s">
        <v>66</v>
      </c>
      <c r="H9" s="4">
        <v>3</v>
      </c>
      <c r="I9" s="4">
        <v>4</v>
      </c>
      <c r="J9" s="4">
        <f t="shared" si="0"/>
        <v>7</v>
      </c>
      <c r="K9" s="4" t="str">
        <f t="shared" si="1"/>
        <v>Riesgo alto</v>
      </c>
      <c r="L9" s="4" t="s">
        <v>32</v>
      </c>
      <c r="M9" s="9" t="s">
        <v>67</v>
      </c>
      <c r="N9" s="4">
        <v>1</v>
      </c>
      <c r="O9" s="4">
        <v>3</v>
      </c>
      <c r="P9" s="4">
        <f t="shared" si="2"/>
        <v>4</v>
      </c>
      <c r="Q9" s="4" t="str">
        <f t="shared" si="3"/>
        <v>Riesgo bajo</v>
      </c>
      <c r="R9" s="4" t="s">
        <v>34</v>
      </c>
      <c r="S9" s="9" t="s">
        <v>68</v>
      </c>
      <c r="T9" s="9" t="s">
        <v>69</v>
      </c>
      <c r="U9" s="9" t="s">
        <v>70</v>
      </c>
      <c r="V9" s="9" t="s">
        <v>71</v>
      </c>
      <c r="W9" s="4" t="s">
        <v>72</v>
      </c>
    </row>
    <row r="10" spans="1:23" ht="78" customHeight="1">
      <c r="A10" s="4">
        <v>6</v>
      </c>
      <c r="B10" s="4" t="s">
        <v>56</v>
      </c>
      <c r="C10" s="4" t="s">
        <v>27</v>
      </c>
      <c r="D10" s="8" t="s">
        <v>28</v>
      </c>
      <c r="E10" s="4" t="s">
        <v>29</v>
      </c>
      <c r="F10" s="9" t="s">
        <v>73</v>
      </c>
      <c r="G10" s="9" t="s">
        <v>74</v>
      </c>
      <c r="H10" s="4">
        <v>3</v>
      </c>
      <c r="I10" s="4">
        <v>4</v>
      </c>
      <c r="J10" s="4">
        <f t="shared" si="0"/>
        <v>7</v>
      </c>
      <c r="K10" s="4" t="str">
        <f t="shared" si="1"/>
        <v>Riesgo alto</v>
      </c>
      <c r="L10" s="4" t="s">
        <v>32</v>
      </c>
      <c r="M10" s="9" t="s">
        <v>75</v>
      </c>
      <c r="N10" s="4">
        <v>1</v>
      </c>
      <c r="O10" s="4">
        <v>3</v>
      </c>
      <c r="P10" s="4">
        <f t="shared" si="2"/>
        <v>4</v>
      </c>
      <c r="Q10" s="4" t="str">
        <f t="shared" si="3"/>
        <v>Riesgo bajo</v>
      </c>
      <c r="R10" s="4" t="s">
        <v>34</v>
      </c>
      <c r="S10" s="9" t="s">
        <v>76</v>
      </c>
      <c r="T10" s="9" t="s">
        <v>77</v>
      </c>
      <c r="U10" s="9" t="s">
        <v>78</v>
      </c>
      <c r="V10" s="9" t="s">
        <v>79</v>
      </c>
      <c r="W10" s="4" t="s">
        <v>80</v>
      </c>
    </row>
    <row r="11" spans="1:23" ht="92.1" customHeight="1">
      <c r="A11" s="4">
        <v>7</v>
      </c>
      <c r="B11" s="4" t="s">
        <v>26</v>
      </c>
      <c r="C11" s="4" t="s">
        <v>27</v>
      </c>
      <c r="D11" s="8" t="s">
        <v>28</v>
      </c>
      <c r="E11" s="4" t="s">
        <v>81</v>
      </c>
      <c r="F11" s="9" t="s">
        <v>82</v>
      </c>
      <c r="G11" s="9" t="s">
        <v>83</v>
      </c>
      <c r="H11" s="4">
        <v>2</v>
      </c>
      <c r="I11" s="4">
        <v>5</v>
      </c>
      <c r="J11" s="4">
        <f t="shared" si="0"/>
        <v>7</v>
      </c>
      <c r="K11" s="4" t="str">
        <f t="shared" si="1"/>
        <v>Riesgo alto</v>
      </c>
      <c r="L11" s="4" t="s">
        <v>32</v>
      </c>
      <c r="M11" s="9" t="s">
        <v>84</v>
      </c>
      <c r="N11" s="4">
        <v>1</v>
      </c>
      <c r="O11" s="4">
        <v>4</v>
      </c>
      <c r="P11" s="4">
        <f t="shared" si="2"/>
        <v>5</v>
      </c>
      <c r="Q11" s="4" t="str">
        <f t="shared" si="3"/>
        <v>Riesgo medio</v>
      </c>
      <c r="R11" s="4" t="s">
        <v>34</v>
      </c>
      <c r="S11" s="9" t="s">
        <v>85</v>
      </c>
      <c r="T11" s="9" t="s">
        <v>86</v>
      </c>
      <c r="U11" s="9" t="s">
        <v>87</v>
      </c>
      <c r="V11" s="9" t="s">
        <v>88</v>
      </c>
      <c r="W11" s="4" t="s">
        <v>89</v>
      </c>
    </row>
    <row r="12" spans="1:23" ht="92.1" customHeight="1">
      <c r="A12" s="4">
        <v>8</v>
      </c>
      <c r="B12" s="4" t="s">
        <v>26</v>
      </c>
      <c r="C12" s="4" t="s">
        <v>27</v>
      </c>
      <c r="D12" s="8" t="s">
        <v>28</v>
      </c>
      <c r="E12" s="4" t="s">
        <v>29</v>
      </c>
      <c r="F12" s="9" t="s">
        <v>90</v>
      </c>
      <c r="G12" s="9" t="s">
        <v>91</v>
      </c>
      <c r="H12" s="4">
        <v>3</v>
      </c>
      <c r="I12" s="4">
        <v>4</v>
      </c>
      <c r="J12" s="4">
        <f t="shared" si="0"/>
        <v>7</v>
      </c>
      <c r="K12" s="4" t="str">
        <f t="shared" si="1"/>
        <v>Riesgo alto</v>
      </c>
      <c r="L12" s="4" t="s">
        <v>32</v>
      </c>
      <c r="M12" s="9" t="s">
        <v>92</v>
      </c>
      <c r="N12" s="4">
        <v>2</v>
      </c>
      <c r="O12" s="4">
        <v>3</v>
      </c>
      <c r="P12" s="4">
        <f t="shared" si="2"/>
        <v>5</v>
      </c>
      <c r="Q12" s="4" t="str">
        <f t="shared" si="3"/>
        <v>Riesgo medio</v>
      </c>
      <c r="R12" s="4" t="s">
        <v>34</v>
      </c>
      <c r="S12" s="9" t="s">
        <v>35</v>
      </c>
      <c r="T12" s="9" t="s">
        <v>93</v>
      </c>
      <c r="U12" s="9" t="s">
        <v>94</v>
      </c>
      <c r="V12" s="9" t="s">
        <v>95</v>
      </c>
      <c r="W12" s="4" t="s">
        <v>96</v>
      </c>
    </row>
    <row r="13" spans="1:23" ht="92.1" customHeight="1">
      <c r="A13" s="5">
        <v>9</v>
      </c>
      <c r="B13" s="5" t="s">
        <v>26</v>
      </c>
      <c r="C13" s="5" t="s">
        <v>97</v>
      </c>
      <c r="D13" s="10" t="s">
        <v>98</v>
      </c>
      <c r="E13" s="5" t="s">
        <v>29</v>
      </c>
      <c r="F13" s="7" t="s">
        <v>99</v>
      </c>
      <c r="G13" s="7" t="s">
        <v>100</v>
      </c>
      <c r="H13" s="5">
        <v>2</v>
      </c>
      <c r="I13" s="5">
        <v>5</v>
      </c>
      <c r="J13" s="5">
        <f t="shared" si="0"/>
        <v>7</v>
      </c>
      <c r="K13" s="5" t="str">
        <f t="shared" si="1"/>
        <v>Riesgo alto</v>
      </c>
      <c r="L13" s="5" t="s">
        <v>101</v>
      </c>
      <c r="M13" s="7" t="s">
        <v>102</v>
      </c>
      <c r="N13" s="5">
        <v>1</v>
      </c>
      <c r="O13" s="5">
        <v>4</v>
      </c>
      <c r="P13" s="5">
        <f t="shared" si="2"/>
        <v>5</v>
      </c>
      <c r="Q13" s="5" t="str">
        <f t="shared" si="3"/>
        <v>Riesgo medio</v>
      </c>
      <c r="R13" s="5" t="s">
        <v>34</v>
      </c>
      <c r="S13" s="7" t="s">
        <v>103</v>
      </c>
      <c r="T13" s="7" t="s">
        <v>104</v>
      </c>
      <c r="U13" s="7" t="s">
        <v>105</v>
      </c>
      <c r="V13" s="7" t="s">
        <v>106</v>
      </c>
      <c r="W13" s="5" t="s">
        <v>107</v>
      </c>
    </row>
    <row r="14" spans="1:23" ht="92.1" customHeight="1">
      <c r="A14" s="4">
        <v>10</v>
      </c>
      <c r="B14" s="4" t="s">
        <v>26</v>
      </c>
      <c r="C14" s="4" t="s">
        <v>97</v>
      </c>
      <c r="D14" s="11" t="s">
        <v>98</v>
      </c>
      <c r="E14" s="4" t="s">
        <v>29</v>
      </c>
      <c r="F14" s="9" t="s">
        <v>108</v>
      </c>
      <c r="G14" s="9" t="s">
        <v>109</v>
      </c>
      <c r="H14" s="4">
        <v>4</v>
      </c>
      <c r="I14" s="4">
        <v>4</v>
      </c>
      <c r="J14" s="4">
        <f t="shared" si="0"/>
        <v>8</v>
      </c>
      <c r="K14" s="4" t="str">
        <f t="shared" si="1"/>
        <v>Riesgo extremo</v>
      </c>
      <c r="L14" s="4" t="s">
        <v>101</v>
      </c>
      <c r="M14" s="9" t="s">
        <v>110</v>
      </c>
      <c r="N14" s="4">
        <v>2</v>
      </c>
      <c r="O14" s="4">
        <v>3</v>
      </c>
      <c r="P14" s="4">
        <f t="shared" si="2"/>
        <v>5</v>
      </c>
      <c r="Q14" s="4" t="str">
        <f t="shared" si="3"/>
        <v>Riesgo medio</v>
      </c>
      <c r="R14" s="4" t="s">
        <v>34</v>
      </c>
      <c r="S14" s="9" t="s">
        <v>111</v>
      </c>
      <c r="T14" s="9" t="s">
        <v>112</v>
      </c>
      <c r="U14" s="9" t="s">
        <v>105</v>
      </c>
      <c r="V14" s="9" t="s">
        <v>113</v>
      </c>
      <c r="W14" s="4" t="s">
        <v>114</v>
      </c>
    </row>
    <row r="15" spans="1:23" ht="92.1" customHeight="1">
      <c r="A15" s="4">
        <v>11</v>
      </c>
      <c r="B15" s="4" t="s">
        <v>26</v>
      </c>
      <c r="C15" s="4" t="s">
        <v>97</v>
      </c>
      <c r="D15" s="11" t="s">
        <v>98</v>
      </c>
      <c r="E15" s="4" t="s">
        <v>29</v>
      </c>
      <c r="F15" s="9" t="s">
        <v>115</v>
      </c>
      <c r="G15" s="9" t="s">
        <v>116</v>
      </c>
      <c r="H15" s="4">
        <v>4</v>
      </c>
      <c r="I15" s="4">
        <v>3</v>
      </c>
      <c r="J15" s="4">
        <f t="shared" si="0"/>
        <v>7</v>
      </c>
      <c r="K15" s="4" t="str">
        <f t="shared" si="1"/>
        <v>Riesgo alto</v>
      </c>
      <c r="L15" s="4" t="s">
        <v>101</v>
      </c>
      <c r="M15" s="9" t="s">
        <v>117</v>
      </c>
      <c r="N15" s="4">
        <v>2</v>
      </c>
      <c r="O15" s="4">
        <v>2</v>
      </c>
      <c r="P15" s="4">
        <f t="shared" si="2"/>
        <v>4</v>
      </c>
      <c r="Q15" s="4" t="str">
        <f t="shared" si="3"/>
        <v>Riesgo bajo</v>
      </c>
      <c r="R15" s="4" t="s">
        <v>34</v>
      </c>
      <c r="S15" s="9" t="s">
        <v>118</v>
      </c>
      <c r="T15" s="9" t="s">
        <v>119</v>
      </c>
      <c r="U15" s="9" t="s">
        <v>120</v>
      </c>
      <c r="V15" s="9" t="s">
        <v>121</v>
      </c>
      <c r="W15" s="4" t="s">
        <v>122</v>
      </c>
    </row>
    <row r="16" spans="1:23" ht="92.1" customHeight="1">
      <c r="A16" s="4">
        <v>12</v>
      </c>
      <c r="B16" s="4" t="s">
        <v>26</v>
      </c>
      <c r="C16" s="4" t="s">
        <v>97</v>
      </c>
      <c r="D16" s="11" t="s">
        <v>98</v>
      </c>
      <c r="E16" s="4" t="s">
        <v>29</v>
      </c>
      <c r="F16" s="9" t="s">
        <v>123</v>
      </c>
      <c r="G16" s="9" t="s">
        <v>124</v>
      </c>
      <c r="H16" s="4">
        <v>2</v>
      </c>
      <c r="I16" s="4">
        <v>5</v>
      </c>
      <c r="J16" s="4">
        <f t="shared" si="0"/>
        <v>7</v>
      </c>
      <c r="K16" s="4" t="str">
        <f t="shared" si="1"/>
        <v>Riesgo alto</v>
      </c>
      <c r="L16" s="4" t="s">
        <v>101</v>
      </c>
      <c r="M16" s="9" t="s">
        <v>125</v>
      </c>
      <c r="N16" s="4">
        <v>1</v>
      </c>
      <c r="O16" s="4">
        <v>4</v>
      </c>
      <c r="P16" s="4">
        <f t="shared" si="2"/>
        <v>5</v>
      </c>
      <c r="Q16" s="4" t="str">
        <f t="shared" si="3"/>
        <v>Riesgo medio</v>
      </c>
      <c r="R16" s="4" t="s">
        <v>34</v>
      </c>
      <c r="S16" s="9" t="s">
        <v>126</v>
      </c>
      <c r="T16" s="9" t="s">
        <v>127</v>
      </c>
      <c r="U16" s="9" t="s">
        <v>128</v>
      </c>
      <c r="V16" s="9" t="s">
        <v>129</v>
      </c>
      <c r="W16" s="4" t="s">
        <v>130</v>
      </c>
    </row>
    <row r="17" spans="1:23" ht="92.1" customHeight="1">
      <c r="A17" s="4">
        <v>13</v>
      </c>
      <c r="B17" s="4" t="s">
        <v>26</v>
      </c>
      <c r="C17" s="4" t="s">
        <v>97</v>
      </c>
      <c r="D17" s="11" t="s">
        <v>98</v>
      </c>
      <c r="E17" s="4" t="s">
        <v>29</v>
      </c>
      <c r="F17" s="9" t="s">
        <v>131</v>
      </c>
      <c r="G17" s="9" t="s">
        <v>132</v>
      </c>
      <c r="H17" s="4">
        <v>3</v>
      </c>
      <c r="I17" s="4">
        <v>4</v>
      </c>
      <c r="J17" s="4">
        <f t="shared" si="0"/>
        <v>7</v>
      </c>
      <c r="K17" s="4" t="str">
        <f t="shared" si="1"/>
        <v>Riesgo alto</v>
      </c>
      <c r="L17" s="4" t="s">
        <v>101</v>
      </c>
      <c r="M17" s="9" t="s">
        <v>133</v>
      </c>
      <c r="N17" s="4">
        <v>1</v>
      </c>
      <c r="O17" s="4">
        <v>3</v>
      </c>
      <c r="P17" s="4">
        <f t="shared" si="2"/>
        <v>4</v>
      </c>
      <c r="Q17" s="4" t="str">
        <f t="shared" si="3"/>
        <v>Riesgo bajo</v>
      </c>
      <c r="R17" s="4" t="s">
        <v>34</v>
      </c>
      <c r="S17" s="9" t="s">
        <v>111</v>
      </c>
      <c r="T17" s="9" t="s">
        <v>134</v>
      </c>
      <c r="U17" s="9" t="s">
        <v>135</v>
      </c>
      <c r="V17" s="9" t="s">
        <v>136</v>
      </c>
      <c r="W17" s="4" t="s">
        <v>137</v>
      </c>
    </row>
    <row r="18" spans="1:23" ht="92.1" customHeight="1">
      <c r="A18" s="4">
        <v>14</v>
      </c>
      <c r="B18" s="4" t="s">
        <v>26</v>
      </c>
      <c r="C18" s="4" t="s">
        <v>97</v>
      </c>
      <c r="D18" s="11" t="s">
        <v>98</v>
      </c>
      <c r="E18" s="4" t="s">
        <v>29</v>
      </c>
      <c r="F18" s="9" t="s">
        <v>138</v>
      </c>
      <c r="G18" s="9" t="s">
        <v>139</v>
      </c>
      <c r="H18" s="4">
        <v>3</v>
      </c>
      <c r="I18" s="4">
        <v>5</v>
      </c>
      <c r="J18" s="4">
        <f t="shared" si="0"/>
        <v>8</v>
      </c>
      <c r="K18" s="4" t="str">
        <f t="shared" si="1"/>
        <v>Riesgo extremo</v>
      </c>
      <c r="L18" s="4" t="s">
        <v>101</v>
      </c>
      <c r="M18" s="9" t="s">
        <v>140</v>
      </c>
      <c r="N18" s="4">
        <v>1</v>
      </c>
      <c r="O18" s="4">
        <v>4</v>
      </c>
      <c r="P18" s="4">
        <f t="shared" si="2"/>
        <v>5</v>
      </c>
      <c r="Q18" s="4" t="str">
        <f t="shared" si="3"/>
        <v>Riesgo medio</v>
      </c>
      <c r="R18" s="4" t="s">
        <v>34</v>
      </c>
      <c r="S18" s="9" t="s">
        <v>141</v>
      </c>
      <c r="T18" s="9" t="s">
        <v>142</v>
      </c>
      <c r="U18" s="9" t="s">
        <v>105</v>
      </c>
      <c r="V18" s="9" t="s">
        <v>143</v>
      </c>
      <c r="W18" s="4" t="s">
        <v>144</v>
      </c>
    </row>
    <row r="19" spans="1:23" ht="78" customHeight="1">
      <c r="A19" s="4">
        <v>15</v>
      </c>
      <c r="B19" s="4" t="s">
        <v>26</v>
      </c>
      <c r="C19" s="4" t="s">
        <v>97</v>
      </c>
      <c r="D19" s="11" t="s">
        <v>98</v>
      </c>
      <c r="E19" s="4" t="s">
        <v>145</v>
      </c>
      <c r="F19" s="9" t="s">
        <v>146</v>
      </c>
      <c r="G19" s="9" t="s">
        <v>147</v>
      </c>
      <c r="H19" s="4">
        <v>2</v>
      </c>
      <c r="I19" s="4">
        <v>5</v>
      </c>
      <c r="J19" s="4">
        <f t="shared" si="0"/>
        <v>7</v>
      </c>
      <c r="K19" s="4" t="str">
        <f t="shared" si="1"/>
        <v>Riesgo alto</v>
      </c>
      <c r="L19" s="4" t="s">
        <v>101</v>
      </c>
      <c r="M19" s="9" t="s">
        <v>148</v>
      </c>
      <c r="N19" s="4">
        <v>1</v>
      </c>
      <c r="O19" s="4">
        <v>4</v>
      </c>
      <c r="P19" s="4">
        <f t="shared" si="2"/>
        <v>5</v>
      </c>
      <c r="Q19" s="4" t="str">
        <f t="shared" si="3"/>
        <v>Riesgo medio</v>
      </c>
      <c r="R19" s="4" t="s">
        <v>34</v>
      </c>
      <c r="S19" s="9" t="s">
        <v>149</v>
      </c>
      <c r="T19" s="9" t="s">
        <v>150</v>
      </c>
      <c r="U19" s="9" t="s">
        <v>151</v>
      </c>
      <c r="V19" s="9" t="s">
        <v>152</v>
      </c>
      <c r="W19" s="4" t="s">
        <v>153</v>
      </c>
    </row>
    <row r="20" spans="1:23" ht="92.1" customHeight="1">
      <c r="A20" s="4">
        <v>16</v>
      </c>
      <c r="B20" s="4" t="s">
        <v>26</v>
      </c>
      <c r="C20" s="4" t="s">
        <v>97</v>
      </c>
      <c r="D20" s="11" t="s">
        <v>98</v>
      </c>
      <c r="E20" s="4" t="s">
        <v>81</v>
      </c>
      <c r="F20" s="9" t="s">
        <v>154</v>
      </c>
      <c r="G20" s="9" t="s">
        <v>155</v>
      </c>
      <c r="H20" s="4">
        <v>2</v>
      </c>
      <c r="I20" s="4">
        <v>5</v>
      </c>
      <c r="J20" s="4">
        <f t="shared" si="0"/>
        <v>7</v>
      </c>
      <c r="K20" s="4" t="str">
        <f t="shared" si="1"/>
        <v>Riesgo alto</v>
      </c>
      <c r="L20" s="4" t="s">
        <v>101</v>
      </c>
      <c r="M20" s="9" t="s">
        <v>156</v>
      </c>
      <c r="N20" s="4">
        <v>1</v>
      </c>
      <c r="O20" s="4">
        <v>4</v>
      </c>
      <c r="P20" s="4">
        <f t="shared" si="2"/>
        <v>5</v>
      </c>
      <c r="Q20" s="4" t="str">
        <f t="shared" si="3"/>
        <v>Riesgo medio</v>
      </c>
      <c r="R20" s="4" t="s">
        <v>34</v>
      </c>
      <c r="S20" s="9" t="s">
        <v>157</v>
      </c>
      <c r="T20" s="9" t="s">
        <v>158</v>
      </c>
      <c r="U20" s="9" t="s">
        <v>159</v>
      </c>
      <c r="V20" s="9" t="s">
        <v>160</v>
      </c>
      <c r="W20" s="4" t="s">
        <v>161</v>
      </c>
    </row>
    <row r="21" spans="1:23" ht="78" customHeight="1">
      <c r="A21" s="4">
        <v>17</v>
      </c>
      <c r="B21" s="4" t="s">
        <v>26</v>
      </c>
      <c r="C21" s="4" t="s">
        <v>97</v>
      </c>
      <c r="D21" s="11" t="s">
        <v>98</v>
      </c>
      <c r="E21" s="4" t="s">
        <v>29</v>
      </c>
      <c r="F21" s="9" t="s">
        <v>162</v>
      </c>
      <c r="G21" s="9" t="s">
        <v>163</v>
      </c>
      <c r="H21" s="4">
        <v>3</v>
      </c>
      <c r="I21" s="4">
        <v>3</v>
      </c>
      <c r="J21" s="4">
        <f t="shared" si="0"/>
        <v>6</v>
      </c>
      <c r="K21" s="4" t="str">
        <f t="shared" si="1"/>
        <v>Riesgo alto</v>
      </c>
      <c r="L21" s="4" t="s">
        <v>101</v>
      </c>
      <c r="M21" s="9" t="s">
        <v>164</v>
      </c>
      <c r="N21" s="4">
        <v>1</v>
      </c>
      <c r="O21" s="4">
        <v>2</v>
      </c>
      <c r="P21" s="4">
        <f t="shared" si="2"/>
        <v>3</v>
      </c>
      <c r="Q21" s="4" t="str">
        <f t="shared" si="3"/>
        <v>Riesgo bajo</v>
      </c>
      <c r="R21" s="4" t="s">
        <v>34</v>
      </c>
      <c r="S21" s="9" t="s">
        <v>101</v>
      </c>
      <c r="T21" s="9" t="s">
        <v>165</v>
      </c>
      <c r="U21" s="9" t="s">
        <v>166</v>
      </c>
      <c r="V21" s="9" t="s">
        <v>167</v>
      </c>
      <c r="W21" s="4" t="s">
        <v>168</v>
      </c>
    </row>
    <row r="22" spans="1:23" ht="92.1" customHeight="1">
      <c r="A22" s="4">
        <v>18</v>
      </c>
      <c r="B22" s="4" t="s">
        <v>26</v>
      </c>
      <c r="C22" s="4" t="s">
        <v>27</v>
      </c>
      <c r="D22" s="11" t="s">
        <v>98</v>
      </c>
      <c r="E22" s="4" t="s">
        <v>29</v>
      </c>
      <c r="F22" s="9" t="s">
        <v>169</v>
      </c>
      <c r="G22" s="9" t="s">
        <v>170</v>
      </c>
      <c r="H22" s="4">
        <v>3</v>
      </c>
      <c r="I22" s="4">
        <v>4</v>
      </c>
      <c r="J22" s="4">
        <f t="shared" si="0"/>
        <v>7</v>
      </c>
      <c r="K22" s="4" t="str">
        <f t="shared" si="1"/>
        <v>Riesgo alto</v>
      </c>
      <c r="L22" s="4" t="s">
        <v>32</v>
      </c>
      <c r="M22" s="9" t="s">
        <v>171</v>
      </c>
      <c r="N22" s="4">
        <v>1</v>
      </c>
      <c r="O22" s="4">
        <v>3</v>
      </c>
      <c r="P22" s="4">
        <f t="shared" si="2"/>
        <v>4</v>
      </c>
      <c r="Q22" s="4" t="str">
        <f t="shared" si="3"/>
        <v>Riesgo bajo</v>
      </c>
      <c r="R22" s="4" t="s">
        <v>34</v>
      </c>
      <c r="S22" s="9" t="s">
        <v>172</v>
      </c>
      <c r="T22" s="9" t="s">
        <v>173</v>
      </c>
      <c r="U22" s="9" t="s">
        <v>174</v>
      </c>
      <c r="V22" s="9" t="s">
        <v>175</v>
      </c>
      <c r="W22" s="4" t="s">
        <v>176</v>
      </c>
    </row>
    <row r="23" spans="1:23" ht="78" customHeight="1">
      <c r="A23" s="4">
        <v>19</v>
      </c>
      <c r="B23" s="4" t="s">
        <v>26</v>
      </c>
      <c r="C23" s="4" t="s">
        <v>27</v>
      </c>
      <c r="D23" s="11" t="s">
        <v>98</v>
      </c>
      <c r="E23" s="4" t="s">
        <v>29</v>
      </c>
      <c r="F23" s="9" t="s">
        <v>177</v>
      </c>
      <c r="G23" s="9" t="s">
        <v>178</v>
      </c>
      <c r="H23" s="4">
        <v>4</v>
      </c>
      <c r="I23" s="4">
        <v>2</v>
      </c>
      <c r="J23" s="4">
        <f t="shared" si="0"/>
        <v>6</v>
      </c>
      <c r="K23" s="4" t="str">
        <f t="shared" si="1"/>
        <v>Riesgo alto</v>
      </c>
      <c r="L23" s="4" t="s">
        <v>32</v>
      </c>
      <c r="M23" s="9" t="s">
        <v>179</v>
      </c>
      <c r="N23" s="4">
        <v>2</v>
      </c>
      <c r="O23" s="4">
        <v>2</v>
      </c>
      <c r="P23" s="4">
        <f t="shared" si="2"/>
        <v>4</v>
      </c>
      <c r="Q23" s="4" t="str">
        <f t="shared" si="3"/>
        <v>Riesgo bajo</v>
      </c>
      <c r="R23" s="4" t="s">
        <v>34</v>
      </c>
      <c r="S23" s="9" t="s">
        <v>180</v>
      </c>
      <c r="T23" s="9" t="s">
        <v>181</v>
      </c>
      <c r="U23" s="9" t="s">
        <v>182</v>
      </c>
      <c r="V23" s="9" t="s">
        <v>183</v>
      </c>
      <c r="W23" s="4" t="s">
        <v>122</v>
      </c>
    </row>
    <row r="24" spans="1:23" ht="78" customHeight="1">
      <c r="A24" s="4">
        <v>20</v>
      </c>
      <c r="B24" s="4" t="s">
        <v>26</v>
      </c>
      <c r="C24" s="4" t="s">
        <v>97</v>
      </c>
      <c r="D24" s="11" t="s">
        <v>98</v>
      </c>
      <c r="E24" s="4" t="s">
        <v>29</v>
      </c>
      <c r="F24" s="9" t="s">
        <v>184</v>
      </c>
      <c r="G24" s="9" t="s">
        <v>185</v>
      </c>
      <c r="H24" s="4">
        <v>3</v>
      </c>
      <c r="I24" s="4">
        <v>4</v>
      </c>
      <c r="J24" s="4">
        <f t="shared" si="0"/>
        <v>7</v>
      </c>
      <c r="K24" s="4" t="str">
        <f t="shared" si="1"/>
        <v>Riesgo alto</v>
      </c>
      <c r="L24" s="4" t="s">
        <v>101</v>
      </c>
      <c r="M24" s="9" t="s">
        <v>186</v>
      </c>
      <c r="N24" s="4">
        <v>1</v>
      </c>
      <c r="O24" s="4">
        <v>3</v>
      </c>
      <c r="P24" s="4">
        <f t="shared" si="2"/>
        <v>4</v>
      </c>
      <c r="Q24" s="4" t="str">
        <f t="shared" si="3"/>
        <v>Riesgo bajo</v>
      </c>
      <c r="R24" s="4" t="s">
        <v>34</v>
      </c>
      <c r="S24" s="9" t="s">
        <v>111</v>
      </c>
      <c r="T24" s="9" t="s">
        <v>187</v>
      </c>
      <c r="U24" s="9" t="s">
        <v>105</v>
      </c>
      <c r="V24" s="9" t="s">
        <v>188</v>
      </c>
      <c r="W24" s="4" t="s">
        <v>189</v>
      </c>
    </row>
    <row r="25" spans="1:23" ht="78" customHeight="1">
      <c r="A25" s="4">
        <v>21</v>
      </c>
      <c r="B25" s="4" t="s">
        <v>26</v>
      </c>
      <c r="C25" s="4" t="s">
        <v>97</v>
      </c>
      <c r="D25" s="11" t="s">
        <v>98</v>
      </c>
      <c r="E25" s="4" t="s">
        <v>81</v>
      </c>
      <c r="F25" s="9" t="s">
        <v>190</v>
      </c>
      <c r="G25" s="9" t="s">
        <v>191</v>
      </c>
      <c r="H25" s="4">
        <v>3</v>
      </c>
      <c r="I25" s="4">
        <v>3</v>
      </c>
      <c r="J25" s="4">
        <f t="shared" si="0"/>
        <v>6</v>
      </c>
      <c r="K25" s="4" t="str">
        <f t="shared" si="1"/>
        <v>Riesgo alto</v>
      </c>
      <c r="L25" s="4" t="s">
        <v>101</v>
      </c>
      <c r="M25" s="9" t="s">
        <v>192</v>
      </c>
      <c r="N25" s="4">
        <v>2</v>
      </c>
      <c r="O25" s="4">
        <v>2</v>
      </c>
      <c r="P25" s="4">
        <f t="shared" si="2"/>
        <v>4</v>
      </c>
      <c r="Q25" s="4" t="str">
        <f t="shared" si="3"/>
        <v>Riesgo bajo</v>
      </c>
      <c r="R25" s="4" t="s">
        <v>34</v>
      </c>
      <c r="S25" s="9" t="s">
        <v>101</v>
      </c>
      <c r="T25" s="9" t="s">
        <v>193</v>
      </c>
      <c r="U25" s="9" t="s">
        <v>105</v>
      </c>
      <c r="V25" s="9" t="s">
        <v>194</v>
      </c>
      <c r="W25" s="4" t="s">
        <v>195</v>
      </c>
    </row>
    <row r="26" spans="1:23" ht="78" customHeight="1">
      <c r="A26" s="4">
        <v>22</v>
      </c>
      <c r="B26" s="4" t="s">
        <v>26</v>
      </c>
      <c r="C26" s="4" t="s">
        <v>97</v>
      </c>
      <c r="D26" s="11" t="s">
        <v>98</v>
      </c>
      <c r="E26" s="4" t="s">
        <v>196</v>
      </c>
      <c r="F26" s="9" t="s">
        <v>197</v>
      </c>
      <c r="G26" s="9" t="s">
        <v>198</v>
      </c>
      <c r="H26" s="4">
        <v>3</v>
      </c>
      <c r="I26" s="4">
        <v>3</v>
      </c>
      <c r="J26" s="4">
        <f t="shared" si="0"/>
        <v>6</v>
      </c>
      <c r="K26" s="4" t="str">
        <f t="shared" si="1"/>
        <v>Riesgo alto</v>
      </c>
      <c r="L26" s="4" t="s">
        <v>101</v>
      </c>
      <c r="M26" s="9" t="s">
        <v>199</v>
      </c>
      <c r="N26" s="4">
        <v>1</v>
      </c>
      <c r="O26" s="4">
        <v>2</v>
      </c>
      <c r="P26" s="4">
        <f t="shared" si="2"/>
        <v>3</v>
      </c>
      <c r="Q26" s="4" t="str">
        <f t="shared" si="3"/>
        <v>Riesgo bajo</v>
      </c>
      <c r="R26" s="4" t="s">
        <v>34</v>
      </c>
      <c r="S26" s="9" t="s">
        <v>111</v>
      </c>
      <c r="T26" s="9" t="s">
        <v>193</v>
      </c>
      <c r="U26" s="9" t="s">
        <v>200</v>
      </c>
      <c r="V26" s="9" t="s">
        <v>201</v>
      </c>
      <c r="W26" s="4" t="s">
        <v>202</v>
      </c>
    </row>
    <row r="27" spans="1:23" ht="78" customHeight="1">
      <c r="A27" s="4">
        <v>23</v>
      </c>
      <c r="B27" s="4" t="s">
        <v>26</v>
      </c>
      <c r="C27" s="4" t="s">
        <v>97</v>
      </c>
      <c r="D27" s="11" t="s">
        <v>98</v>
      </c>
      <c r="E27" s="4" t="s">
        <v>196</v>
      </c>
      <c r="F27" s="9" t="s">
        <v>203</v>
      </c>
      <c r="G27" s="9" t="s">
        <v>204</v>
      </c>
      <c r="H27" s="4">
        <v>4</v>
      </c>
      <c r="I27" s="4">
        <v>2</v>
      </c>
      <c r="J27" s="4">
        <f t="shared" si="0"/>
        <v>6</v>
      </c>
      <c r="K27" s="4" t="str">
        <f t="shared" si="1"/>
        <v>Riesgo alto</v>
      </c>
      <c r="L27" s="4" t="s">
        <v>101</v>
      </c>
      <c r="M27" s="9" t="s">
        <v>205</v>
      </c>
      <c r="N27" s="4">
        <v>3</v>
      </c>
      <c r="O27" s="4">
        <v>2</v>
      </c>
      <c r="P27" s="4">
        <f t="shared" si="2"/>
        <v>5</v>
      </c>
      <c r="Q27" s="4" t="str">
        <f t="shared" si="3"/>
        <v>Riesgo medio</v>
      </c>
      <c r="R27" s="4" t="s">
        <v>34</v>
      </c>
      <c r="S27" s="9" t="s">
        <v>206</v>
      </c>
      <c r="T27" s="9" t="s">
        <v>207</v>
      </c>
      <c r="U27" s="9" t="s">
        <v>105</v>
      </c>
      <c r="V27" s="9" t="s">
        <v>208</v>
      </c>
      <c r="W27" s="4" t="s">
        <v>209</v>
      </c>
    </row>
    <row r="28" spans="1:23" ht="92.1" customHeight="1">
      <c r="A28" s="4">
        <v>24</v>
      </c>
      <c r="B28" s="4" t="s">
        <v>26</v>
      </c>
      <c r="C28" s="4" t="s">
        <v>27</v>
      </c>
      <c r="D28" s="11" t="s">
        <v>98</v>
      </c>
      <c r="E28" s="4" t="s">
        <v>29</v>
      </c>
      <c r="F28" s="9" t="s">
        <v>210</v>
      </c>
      <c r="G28" s="9" t="s">
        <v>211</v>
      </c>
      <c r="H28" s="4">
        <v>3</v>
      </c>
      <c r="I28" s="4">
        <v>4</v>
      </c>
      <c r="J28" s="4">
        <f t="shared" si="0"/>
        <v>7</v>
      </c>
      <c r="K28" s="4" t="str">
        <f t="shared" si="1"/>
        <v>Riesgo alto</v>
      </c>
      <c r="L28" s="4" t="s">
        <v>32</v>
      </c>
      <c r="M28" s="9" t="s">
        <v>212</v>
      </c>
      <c r="N28" s="4">
        <v>1</v>
      </c>
      <c r="O28" s="4">
        <v>3</v>
      </c>
      <c r="P28" s="4">
        <f t="shared" si="2"/>
        <v>4</v>
      </c>
      <c r="Q28" s="4" t="str">
        <f t="shared" si="3"/>
        <v>Riesgo bajo</v>
      </c>
      <c r="R28" s="4" t="s">
        <v>34</v>
      </c>
      <c r="S28" s="9" t="s">
        <v>213</v>
      </c>
      <c r="T28" s="9" t="s">
        <v>193</v>
      </c>
      <c r="U28" s="9" t="s">
        <v>214</v>
      </c>
      <c r="V28" s="9" t="s">
        <v>215</v>
      </c>
      <c r="W28" s="4" t="s">
        <v>216</v>
      </c>
    </row>
    <row r="29" spans="1:23" ht="92.1" customHeight="1">
      <c r="A29" s="4">
        <v>25</v>
      </c>
      <c r="B29" s="4" t="s">
        <v>26</v>
      </c>
      <c r="C29" s="4" t="s">
        <v>97</v>
      </c>
      <c r="D29" s="11" t="s">
        <v>98</v>
      </c>
      <c r="E29" s="4" t="s">
        <v>196</v>
      </c>
      <c r="F29" s="9" t="s">
        <v>217</v>
      </c>
      <c r="G29" s="9" t="s">
        <v>218</v>
      </c>
      <c r="H29" s="4">
        <v>3</v>
      </c>
      <c r="I29" s="4">
        <v>3</v>
      </c>
      <c r="J29" s="4">
        <f t="shared" si="0"/>
        <v>6</v>
      </c>
      <c r="K29" s="4" t="str">
        <f t="shared" si="1"/>
        <v>Riesgo alto</v>
      </c>
      <c r="L29" s="4" t="s">
        <v>101</v>
      </c>
      <c r="M29" s="9" t="s">
        <v>219</v>
      </c>
      <c r="N29" s="4">
        <v>2</v>
      </c>
      <c r="O29" s="4">
        <v>2</v>
      </c>
      <c r="P29" s="4">
        <f t="shared" si="2"/>
        <v>4</v>
      </c>
      <c r="Q29" s="4" t="str">
        <f t="shared" si="3"/>
        <v>Riesgo bajo</v>
      </c>
      <c r="R29" s="4" t="s">
        <v>34</v>
      </c>
      <c r="S29" s="9" t="s">
        <v>101</v>
      </c>
      <c r="T29" s="9" t="s">
        <v>207</v>
      </c>
      <c r="U29" s="9" t="s">
        <v>105</v>
      </c>
      <c r="V29" s="9" t="s">
        <v>220</v>
      </c>
      <c r="W29" s="4" t="s">
        <v>221</v>
      </c>
    </row>
    <row r="30" spans="1:23" ht="78" customHeight="1">
      <c r="A30" s="4">
        <v>26</v>
      </c>
      <c r="B30" s="4" t="s">
        <v>56</v>
      </c>
      <c r="C30" s="4" t="s">
        <v>97</v>
      </c>
      <c r="D30" s="11" t="s">
        <v>98</v>
      </c>
      <c r="E30" s="4" t="s">
        <v>222</v>
      </c>
      <c r="F30" s="9" t="s">
        <v>223</v>
      </c>
      <c r="G30" s="9" t="s">
        <v>224</v>
      </c>
      <c r="H30" s="4">
        <v>2</v>
      </c>
      <c r="I30" s="4">
        <v>4</v>
      </c>
      <c r="J30" s="4">
        <f t="shared" si="0"/>
        <v>6</v>
      </c>
      <c r="K30" s="4" t="str">
        <f t="shared" si="1"/>
        <v>Riesgo alto</v>
      </c>
      <c r="L30" s="4" t="s">
        <v>101</v>
      </c>
      <c r="M30" s="9" t="s">
        <v>225</v>
      </c>
      <c r="N30" s="4">
        <v>1</v>
      </c>
      <c r="O30" s="4">
        <v>3</v>
      </c>
      <c r="P30" s="4">
        <f t="shared" si="2"/>
        <v>4</v>
      </c>
      <c r="Q30" s="4" t="str">
        <f t="shared" si="3"/>
        <v>Riesgo bajo</v>
      </c>
      <c r="R30" s="4" t="s">
        <v>34</v>
      </c>
      <c r="S30" s="9" t="s">
        <v>103</v>
      </c>
      <c r="T30" s="9" t="s">
        <v>193</v>
      </c>
      <c r="U30" s="9" t="s">
        <v>226</v>
      </c>
      <c r="V30" s="9" t="s">
        <v>227</v>
      </c>
      <c r="W30" s="4" t="s">
        <v>228</v>
      </c>
    </row>
    <row r="31" spans="1:23" ht="78" customHeight="1">
      <c r="A31" s="4">
        <v>27</v>
      </c>
      <c r="B31" s="4" t="s">
        <v>56</v>
      </c>
      <c r="C31" s="4" t="s">
        <v>97</v>
      </c>
      <c r="D31" s="11" t="s">
        <v>98</v>
      </c>
      <c r="E31" s="4" t="s">
        <v>229</v>
      </c>
      <c r="F31" s="9" t="s">
        <v>230</v>
      </c>
      <c r="G31" s="9" t="s">
        <v>231</v>
      </c>
      <c r="H31" s="4">
        <v>2</v>
      </c>
      <c r="I31" s="4">
        <v>4</v>
      </c>
      <c r="J31" s="4">
        <f t="shared" si="0"/>
        <v>6</v>
      </c>
      <c r="K31" s="4" t="str">
        <f t="shared" si="1"/>
        <v>Riesgo alto</v>
      </c>
      <c r="L31" s="4" t="s">
        <v>232</v>
      </c>
      <c r="M31" s="9" t="s">
        <v>233</v>
      </c>
      <c r="N31" s="4">
        <v>1</v>
      </c>
      <c r="O31" s="4">
        <v>3</v>
      </c>
      <c r="P31" s="4">
        <f t="shared" si="2"/>
        <v>4</v>
      </c>
      <c r="Q31" s="4" t="str">
        <f t="shared" si="3"/>
        <v>Riesgo bajo</v>
      </c>
      <c r="R31" s="4" t="s">
        <v>34</v>
      </c>
      <c r="S31" s="9" t="s">
        <v>234</v>
      </c>
      <c r="T31" s="9" t="s">
        <v>193</v>
      </c>
      <c r="U31" s="9" t="s">
        <v>235</v>
      </c>
      <c r="V31" s="9" t="s">
        <v>236</v>
      </c>
      <c r="W31" s="4" t="s">
        <v>237</v>
      </c>
    </row>
    <row r="32" spans="1:23" ht="78" customHeight="1">
      <c r="A32" s="4">
        <v>28</v>
      </c>
      <c r="B32" s="4" t="s">
        <v>56</v>
      </c>
      <c r="C32" s="4" t="s">
        <v>97</v>
      </c>
      <c r="D32" s="11" t="s">
        <v>98</v>
      </c>
      <c r="E32" s="4" t="s">
        <v>238</v>
      </c>
      <c r="F32" s="9" t="s">
        <v>239</v>
      </c>
      <c r="G32" s="9" t="s">
        <v>240</v>
      </c>
      <c r="H32" s="4">
        <v>2</v>
      </c>
      <c r="I32" s="4">
        <v>4</v>
      </c>
      <c r="J32" s="4">
        <f t="shared" si="0"/>
        <v>6</v>
      </c>
      <c r="K32" s="4" t="str">
        <f t="shared" si="1"/>
        <v>Riesgo alto</v>
      </c>
      <c r="L32" s="4" t="s">
        <v>241</v>
      </c>
      <c r="M32" s="9" t="s">
        <v>242</v>
      </c>
      <c r="N32" s="4">
        <v>1</v>
      </c>
      <c r="O32" s="4">
        <v>3</v>
      </c>
      <c r="P32" s="4">
        <f t="shared" si="2"/>
        <v>4</v>
      </c>
      <c r="Q32" s="4" t="str">
        <f t="shared" si="3"/>
        <v>Riesgo bajo</v>
      </c>
      <c r="R32" s="4" t="s">
        <v>34</v>
      </c>
      <c r="S32" s="9" t="s">
        <v>111</v>
      </c>
      <c r="T32" s="9" t="s">
        <v>243</v>
      </c>
      <c r="U32" s="9" t="s">
        <v>244</v>
      </c>
      <c r="V32" s="9" t="s">
        <v>245</v>
      </c>
      <c r="W32" s="4" t="s">
        <v>246</v>
      </c>
    </row>
    <row r="33" spans="1:23" ht="78" customHeight="1">
      <c r="A33" s="4">
        <v>29</v>
      </c>
      <c r="B33" s="4" t="s">
        <v>26</v>
      </c>
      <c r="C33" s="4" t="s">
        <v>97</v>
      </c>
      <c r="D33" s="11" t="s">
        <v>98</v>
      </c>
      <c r="E33" s="4" t="s">
        <v>29</v>
      </c>
      <c r="F33" s="9" t="s">
        <v>247</v>
      </c>
      <c r="G33" s="9" t="s">
        <v>248</v>
      </c>
      <c r="H33" s="4">
        <v>2</v>
      </c>
      <c r="I33" s="4">
        <v>5</v>
      </c>
      <c r="J33" s="4">
        <f t="shared" si="0"/>
        <v>7</v>
      </c>
      <c r="K33" s="4" t="str">
        <f t="shared" si="1"/>
        <v>Riesgo alto</v>
      </c>
      <c r="L33" s="4" t="s">
        <v>101</v>
      </c>
      <c r="M33" s="9" t="s">
        <v>249</v>
      </c>
      <c r="N33" s="4">
        <v>1</v>
      </c>
      <c r="O33" s="4">
        <v>4</v>
      </c>
      <c r="P33" s="4">
        <f t="shared" si="2"/>
        <v>5</v>
      </c>
      <c r="Q33" s="4" t="str">
        <f t="shared" si="3"/>
        <v>Riesgo medio</v>
      </c>
      <c r="R33" s="4" t="s">
        <v>34</v>
      </c>
      <c r="S33" s="9" t="s">
        <v>250</v>
      </c>
      <c r="T33" s="9" t="s">
        <v>251</v>
      </c>
      <c r="U33" s="9" t="s">
        <v>252</v>
      </c>
      <c r="V33" s="9" t="s">
        <v>253</v>
      </c>
      <c r="W33" s="4" t="s">
        <v>254</v>
      </c>
    </row>
    <row r="34" spans="1:23" ht="78" customHeight="1">
      <c r="A34" s="5">
        <v>30</v>
      </c>
      <c r="B34" s="5" t="s">
        <v>26</v>
      </c>
      <c r="C34" s="5" t="s">
        <v>97</v>
      </c>
      <c r="D34" s="12" t="s">
        <v>255</v>
      </c>
      <c r="E34" s="5" t="s">
        <v>29</v>
      </c>
      <c r="F34" s="7" t="s">
        <v>256</v>
      </c>
      <c r="G34" s="7" t="s">
        <v>257</v>
      </c>
      <c r="H34" s="5">
        <v>3</v>
      </c>
      <c r="I34" s="5">
        <v>3</v>
      </c>
      <c r="J34" s="5">
        <f t="shared" si="0"/>
        <v>6</v>
      </c>
      <c r="K34" s="5" t="str">
        <f t="shared" si="1"/>
        <v>Riesgo alto</v>
      </c>
      <c r="L34" s="5" t="s">
        <v>101</v>
      </c>
      <c r="M34" s="7" t="s">
        <v>258</v>
      </c>
      <c r="N34" s="5">
        <v>1</v>
      </c>
      <c r="O34" s="5">
        <v>2</v>
      </c>
      <c r="P34" s="5">
        <f t="shared" si="2"/>
        <v>3</v>
      </c>
      <c r="Q34" s="5" t="str">
        <f t="shared" si="3"/>
        <v>Riesgo bajo</v>
      </c>
      <c r="R34" s="5" t="s">
        <v>259</v>
      </c>
      <c r="S34" s="7" t="s">
        <v>111</v>
      </c>
      <c r="T34" s="7" t="s">
        <v>260</v>
      </c>
      <c r="U34" s="7" t="s">
        <v>261</v>
      </c>
      <c r="V34" s="7" t="s">
        <v>262</v>
      </c>
      <c r="W34" s="5" t="s">
        <v>263</v>
      </c>
    </row>
    <row r="35" spans="1:23" ht="92.1" customHeight="1">
      <c r="A35" s="4">
        <v>31</v>
      </c>
      <c r="B35" s="4" t="s">
        <v>26</v>
      </c>
      <c r="C35" s="4" t="s">
        <v>27</v>
      </c>
      <c r="D35" s="13" t="s">
        <v>255</v>
      </c>
      <c r="E35" s="4" t="s">
        <v>29</v>
      </c>
      <c r="F35" s="9" t="s">
        <v>264</v>
      </c>
      <c r="G35" s="9" t="s">
        <v>265</v>
      </c>
      <c r="H35" s="4">
        <v>3</v>
      </c>
      <c r="I35" s="4">
        <v>4</v>
      </c>
      <c r="J35" s="4">
        <f t="shared" si="0"/>
        <v>7</v>
      </c>
      <c r="K35" s="4" t="str">
        <f t="shared" si="1"/>
        <v>Riesgo alto</v>
      </c>
      <c r="L35" s="4" t="s">
        <v>266</v>
      </c>
      <c r="M35" s="9" t="s">
        <v>267</v>
      </c>
      <c r="N35" s="4">
        <v>1</v>
      </c>
      <c r="O35" s="4">
        <v>3</v>
      </c>
      <c r="P35" s="4">
        <f t="shared" si="2"/>
        <v>4</v>
      </c>
      <c r="Q35" s="4" t="str">
        <f t="shared" si="3"/>
        <v>Riesgo bajo</v>
      </c>
      <c r="R35" s="4" t="s">
        <v>259</v>
      </c>
      <c r="S35" s="9" t="s">
        <v>268</v>
      </c>
      <c r="T35" s="9" t="s">
        <v>269</v>
      </c>
      <c r="U35" s="9" t="s">
        <v>270</v>
      </c>
      <c r="V35" s="9" t="s">
        <v>271</v>
      </c>
      <c r="W35" s="4" t="s">
        <v>272</v>
      </c>
    </row>
    <row r="36" spans="1:23" ht="78" customHeight="1">
      <c r="A36" s="4">
        <v>32</v>
      </c>
      <c r="B36" s="4" t="s">
        <v>26</v>
      </c>
      <c r="C36" s="4" t="s">
        <v>97</v>
      </c>
      <c r="D36" s="13" t="s">
        <v>255</v>
      </c>
      <c r="E36" s="4" t="s">
        <v>29</v>
      </c>
      <c r="F36" s="9" t="s">
        <v>273</v>
      </c>
      <c r="G36" s="9" t="s">
        <v>274</v>
      </c>
      <c r="H36" s="4">
        <v>2</v>
      </c>
      <c r="I36" s="4">
        <v>4</v>
      </c>
      <c r="J36" s="4">
        <f t="shared" si="0"/>
        <v>6</v>
      </c>
      <c r="K36" s="4" t="str">
        <f t="shared" si="1"/>
        <v>Riesgo alto</v>
      </c>
      <c r="L36" s="4" t="s">
        <v>101</v>
      </c>
      <c r="M36" s="9" t="s">
        <v>275</v>
      </c>
      <c r="N36" s="4">
        <v>1</v>
      </c>
      <c r="O36" s="4">
        <v>3</v>
      </c>
      <c r="P36" s="4">
        <f t="shared" si="2"/>
        <v>4</v>
      </c>
      <c r="Q36" s="4" t="str">
        <f t="shared" si="3"/>
        <v>Riesgo bajo</v>
      </c>
      <c r="R36" s="4" t="s">
        <v>259</v>
      </c>
      <c r="S36" s="9" t="s">
        <v>276</v>
      </c>
      <c r="T36" s="9" t="s">
        <v>277</v>
      </c>
      <c r="U36" s="9" t="s">
        <v>278</v>
      </c>
      <c r="V36" s="9" t="s">
        <v>279</v>
      </c>
      <c r="W36" s="4" t="s">
        <v>280</v>
      </c>
    </row>
    <row r="37" spans="1:23" ht="78" customHeight="1">
      <c r="A37" s="4">
        <v>33</v>
      </c>
      <c r="B37" s="4" t="s">
        <v>56</v>
      </c>
      <c r="C37" s="4" t="s">
        <v>97</v>
      </c>
      <c r="D37" s="13" t="s">
        <v>255</v>
      </c>
      <c r="E37" s="4" t="s">
        <v>29</v>
      </c>
      <c r="F37" s="9" t="s">
        <v>281</v>
      </c>
      <c r="G37" s="9" t="s">
        <v>282</v>
      </c>
      <c r="H37" s="4">
        <v>2</v>
      </c>
      <c r="I37" s="4">
        <v>3</v>
      </c>
      <c r="J37" s="4">
        <f t="shared" si="0"/>
        <v>5</v>
      </c>
      <c r="K37" s="4" t="str">
        <f t="shared" si="1"/>
        <v>Riesgo medio</v>
      </c>
      <c r="L37" s="4" t="s">
        <v>101</v>
      </c>
      <c r="M37" s="9" t="s">
        <v>283</v>
      </c>
      <c r="N37" s="4">
        <v>1</v>
      </c>
      <c r="O37" s="4">
        <v>2</v>
      </c>
      <c r="P37" s="4">
        <f t="shared" si="2"/>
        <v>3</v>
      </c>
      <c r="Q37" s="4" t="str">
        <f t="shared" si="3"/>
        <v>Riesgo bajo</v>
      </c>
      <c r="R37" s="4" t="s">
        <v>259</v>
      </c>
      <c r="S37" s="9" t="s">
        <v>284</v>
      </c>
      <c r="T37" s="9" t="s">
        <v>105</v>
      </c>
      <c r="U37" s="9" t="s">
        <v>285</v>
      </c>
      <c r="V37" s="9" t="s">
        <v>286</v>
      </c>
      <c r="W37" s="4" t="s">
        <v>287</v>
      </c>
    </row>
    <row r="38" spans="1:23" ht="78" customHeight="1">
      <c r="A38" s="4">
        <v>34</v>
      </c>
      <c r="B38" s="4" t="s">
        <v>56</v>
      </c>
      <c r="C38" s="4" t="s">
        <v>97</v>
      </c>
      <c r="D38" s="13" t="s">
        <v>255</v>
      </c>
      <c r="E38" s="4" t="s">
        <v>29</v>
      </c>
      <c r="F38" s="9" t="s">
        <v>288</v>
      </c>
      <c r="G38" s="9" t="s">
        <v>289</v>
      </c>
      <c r="H38" s="4">
        <v>2</v>
      </c>
      <c r="I38" s="4">
        <v>4</v>
      </c>
      <c r="J38" s="4">
        <f t="shared" si="0"/>
        <v>6</v>
      </c>
      <c r="K38" s="4" t="str">
        <f t="shared" si="1"/>
        <v>Riesgo alto</v>
      </c>
      <c r="L38" s="4" t="s">
        <v>101</v>
      </c>
      <c r="M38" s="9" t="s">
        <v>290</v>
      </c>
      <c r="N38" s="4">
        <v>1</v>
      </c>
      <c r="O38" s="4">
        <v>3</v>
      </c>
      <c r="P38" s="4">
        <f t="shared" si="2"/>
        <v>4</v>
      </c>
      <c r="Q38" s="4" t="str">
        <f t="shared" si="3"/>
        <v>Riesgo bajo</v>
      </c>
      <c r="R38" s="4" t="s">
        <v>259</v>
      </c>
      <c r="S38" s="9" t="s">
        <v>291</v>
      </c>
      <c r="T38" s="9" t="s">
        <v>292</v>
      </c>
      <c r="U38" s="9" t="s">
        <v>293</v>
      </c>
      <c r="V38" s="9" t="s">
        <v>294</v>
      </c>
      <c r="W38" s="4" t="s">
        <v>295</v>
      </c>
    </row>
    <row r="39" spans="1:23" ht="92.1" customHeight="1">
      <c r="A39" s="4">
        <v>35</v>
      </c>
      <c r="B39" s="4" t="s">
        <v>26</v>
      </c>
      <c r="C39" s="4" t="s">
        <v>97</v>
      </c>
      <c r="D39" s="13" t="s">
        <v>255</v>
      </c>
      <c r="E39" s="4" t="s">
        <v>81</v>
      </c>
      <c r="F39" s="9" t="s">
        <v>296</v>
      </c>
      <c r="G39" s="9" t="s">
        <v>297</v>
      </c>
      <c r="H39" s="4">
        <v>2</v>
      </c>
      <c r="I39" s="4">
        <v>5</v>
      </c>
      <c r="J39" s="4">
        <f t="shared" si="0"/>
        <v>7</v>
      </c>
      <c r="K39" s="4" t="str">
        <f t="shared" si="1"/>
        <v>Riesgo alto</v>
      </c>
      <c r="L39" s="4" t="s">
        <v>101</v>
      </c>
      <c r="M39" s="9" t="s">
        <v>298</v>
      </c>
      <c r="N39" s="4">
        <v>1</v>
      </c>
      <c r="O39" s="4">
        <v>4</v>
      </c>
      <c r="P39" s="4">
        <f t="shared" si="2"/>
        <v>5</v>
      </c>
      <c r="Q39" s="4" t="str">
        <f t="shared" si="3"/>
        <v>Riesgo medio</v>
      </c>
      <c r="R39" s="4" t="s">
        <v>259</v>
      </c>
      <c r="S39" s="9" t="s">
        <v>299</v>
      </c>
      <c r="T39" s="9" t="s">
        <v>300</v>
      </c>
      <c r="U39" s="9" t="s">
        <v>301</v>
      </c>
      <c r="V39" s="9" t="s">
        <v>302</v>
      </c>
      <c r="W39" s="4" t="s">
        <v>303</v>
      </c>
    </row>
    <row r="40" spans="1:23" ht="92.1" customHeight="1">
      <c r="A40" s="4">
        <v>36</v>
      </c>
      <c r="B40" s="4" t="s">
        <v>56</v>
      </c>
      <c r="C40" s="4" t="s">
        <v>27</v>
      </c>
      <c r="D40" s="13" t="s">
        <v>255</v>
      </c>
      <c r="E40" s="4" t="s">
        <v>29</v>
      </c>
      <c r="F40" s="9" t="s">
        <v>304</v>
      </c>
      <c r="G40" s="9" t="s">
        <v>305</v>
      </c>
      <c r="H40" s="4">
        <v>2</v>
      </c>
      <c r="I40" s="4">
        <v>3</v>
      </c>
      <c r="J40" s="4">
        <f t="shared" si="0"/>
        <v>5</v>
      </c>
      <c r="K40" s="4" t="str">
        <f t="shared" si="1"/>
        <v>Riesgo medio</v>
      </c>
      <c r="L40" s="4" t="s">
        <v>32</v>
      </c>
      <c r="M40" s="9" t="s">
        <v>306</v>
      </c>
      <c r="N40" s="4">
        <v>1</v>
      </c>
      <c r="O40" s="4">
        <v>2</v>
      </c>
      <c r="P40" s="4">
        <f t="shared" si="2"/>
        <v>3</v>
      </c>
      <c r="Q40" s="4" t="str">
        <f t="shared" si="3"/>
        <v>Riesgo bajo</v>
      </c>
      <c r="R40" s="4" t="s">
        <v>259</v>
      </c>
      <c r="S40" s="9" t="s">
        <v>307</v>
      </c>
      <c r="T40" s="9" t="s">
        <v>105</v>
      </c>
      <c r="U40" s="9" t="s">
        <v>308</v>
      </c>
      <c r="V40" s="9" t="s">
        <v>309</v>
      </c>
      <c r="W40" s="4" t="s">
        <v>310</v>
      </c>
    </row>
  </sheetData>
  <autoFilter ref="A4:W40" xr:uid="{00000000-0009-0000-0000-000000000000}"/>
  <mergeCells count="3">
    <mergeCell ref="A3:W3"/>
    <mergeCell ref="A2:W2"/>
    <mergeCell ref="A1:W1"/>
  </mergeCells>
  <conditionalFormatting sqref="K5:K40">
    <cfRule type="expression" dxfId="7" priority="9">
      <formula>K5="Riesgo bajo"</formula>
    </cfRule>
    <cfRule type="expression" dxfId="6" priority="10">
      <formula>K5="Riesgo medio"</formula>
    </cfRule>
    <cfRule type="expression" dxfId="5" priority="11">
      <formula>K5="Riesgo alto"</formula>
    </cfRule>
    <cfRule type="expression" dxfId="4" priority="12">
      <formula>K5="Riesgo extremo"</formula>
    </cfRule>
  </conditionalFormatting>
  <conditionalFormatting sqref="Q5:Q40">
    <cfRule type="expression" dxfId="3" priority="13">
      <formula>Q5="Riesgo bajo"</formula>
    </cfRule>
    <cfRule type="expression" dxfId="2" priority="14">
      <formula>Q5="Riesgo medio"</formula>
    </cfRule>
    <cfRule type="expression" dxfId="1" priority="15">
      <formula>Q5="Riesgo alto"</formula>
    </cfRule>
    <cfRule type="expression" dxfId="0" priority="16">
      <formula>Q5="Riesgo extremo"</formula>
    </cfRule>
  </conditionalFormatting>
  <dataValidations count="1">
    <dataValidation type="whole" errorTitle="Valor no válido" error="Ingrese un valor entero entre 1 y 5 conforme a la metodología CCE." promptTitle="Probabilidad / impacto" prompt="Escala CCE de 1 a 5." sqref="H5:H40 I5:I40 N5:N40 O5:O40" xr:uid="{00000000-0002-0000-0000-000000000000}">
      <formula1>1</formula1>
      <formula2>5</formula2>
    </dataValidation>
  </dataValidations>
  <pageMargins left="0.2" right="0.2" top="0.35" bottom="0.35" header="0.3" footer="0.3"/>
  <pageSetup paperSize="8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0"/>
  <sheetViews>
    <sheetView showGridLines="0" workbookViewId="0">
      <pane ySplit="2" topLeftCell="A3" activePane="bottomLeft" state="frozen"/>
      <selection pane="bottomLeft" activeCell="A4" sqref="A4:XFD8"/>
    </sheetView>
  </sheetViews>
  <sheetFormatPr baseColWidth="10" defaultColWidth="10" defaultRowHeight="14.25"/>
  <cols>
    <col min="1" max="1" width="42" style="1" customWidth="1"/>
    <col min="2" max="2" width="34" style="1" customWidth="1"/>
    <col min="3" max="3" width="12" style="1" customWidth="1"/>
    <col min="4" max="4" width="3" style="1" customWidth="1"/>
    <col min="5" max="5" width="18" style="1" customWidth="1"/>
    <col min="6" max="6" width="48" style="1" customWidth="1"/>
    <col min="7" max="7" width="40" style="1" customWidth="1"/>
    <col min="8" max="8" width="10" style="1" customWidth="1"/>
    <col min="9" max="16384" width="10" style="1"/>
  </cols>
  <sheetData>
    <row r="1" spans="1:8" ht="30" customHeight="1">
      <c r="A1" s="34" t="s">
        <v>311</v>
      </c>
      <c r="B1" s="33"/>
      <c r="C1" s="33"/>
      <c r="D1" s="33"/>
      <c r="E1" s="33"/>
      <c r="F1" s="33"/>
      <c r="G1" s="33"/>
      <c r="H1" s="33"/>
    </row>
    <row r="2" spans="1:8">
      <c r="A2" s="14"/>
      <c r="B2" s="14"/>
      <c r="C2" s="14"/>
      <c r="D2" s="14"/>
      <c r="E2" s="14"/>
      <c r="F2" s="14"/>
      <c r="G2" s="14"/>
      <c r="H2" s="14"/>
    </row>
    <row r="3" spans="1:8" ht="15" customHeight="1">
      <c r="A3" s="15" t="s">
        <v>10</v>
      </c>
      <c r="B3" s="15" t="s">
        <v>312</v>
      </c>
      <c r="C3" s="15" t="s">
        <v>313</v>
      </c>
      <c r="D3" s="14"/>
      <c r="E3" s="15" t="s">
        <v>11</v>
      </c>
      <c r="F3" s="15" t="s">
        <v>314</v>
      </c>
      <c r="G3" s="15" t="s">
        <v>315</v>
      </c>
      <c r="H3" s="15" t="s">
        <v>313</v>
      </c>
    </row>
    <row r="4" spans="1:8" ht="30" customHeight="1">
      <c r="A4" s="16" t="s">
        <v>316</v>
      </c>
      <c r="B4" s="17" t="s">
        <v>317</v>
      </c>
      <c r="C4" s="16">
        <v>1</v>
      </c>
      <c r="D4" s="14"/>
      <c r="E4" s="16" t="s">
        <v>318</v>
      </c>
      <c r="F4" s="17" t="s">
        <v>319</v>
      </c>
      <c r="G4" s="17" t="s">
        <v>320</v>
      </c>
      <c r="H4" s="16">
        <v>1</v>
      </c>
    </row>
    <row r="5" spans="1:8" ht="30" customHeight="1">
      <c r="A5" s="16" t="s">
        <v>321</v>
      </c>
      <c r="B5" s="17" t="s">
        <v>322</v>
      </c>
      <c r="C5" s="16">
        <v>2</v>
      </c>
      <c r="D5" s="14"/>
      <c r="E5" s="16" t="s">
        <v>323</v>
      </c>
      <c r="F5" s="17" t="s">
        <v>324</v>
      </c>
      <c r="G5" s="17" t="s">
        <v>325</v>
      </c>
      <c r="H5" s="16">
        <v>2</v>
      </c>
    </row>
    <row r="6" spans="1:8" ht="30" customHeight="1">
      <c r="A6" s="16" t="s">
        <v>326</v>
      </c>
      <c r="B6" s="17" t="s">
        <v>327</v>
      </c>
      <c r="C6" s="16">
        <v>3</v>
      </c>
      <c r="D6" s="14"/>
      <c r="E6" s="16" t="s">
        <v>328</v>
      </c>
      <c r="F6" s="17" t="s">
        <v>329</v>
      </c>
      <c r="G6" s="17" t="s">
        <v>330</v>
      </c>
      <c r="H6" s="16">
        <v>3</v>
      </c>
    </row>
    <row r="7" spans="1:8" ht="30" customHeight="1">
      <c r="A7" s="16" t="s">
        <v>331</v>
      </c>
      <c r="B7" s="17" t="s">
        <v>332</v>
      </c>
      <c r="C7" s="16">
        <v>4</v>
      </c>
      <c r="D7" s="14"/>
      <c r="E7" s="16" t="s">
        <v>333</v>
      </c>
      <c r="F7" s="17" t="s">
        <v>334</v>
      </c>
      <c r="G7" s="17" t="s">
        <v>335</v>
      </c>
      <c r="H7" s="16">
        <v>4</v>
      </c>
    </row>
    <row r="8" spans="1:8" ht="30" customHeight="1">
      <c r="A8" s="16" t="s">
        <v>336</v>
      </c>
      <c r="B8" s="17" t="s">
        <v>337</v>
      </c>
      <c r="C8" s="16">
        <v>5</v>
      </c>
      <c r="D8" s="14"/>
      <c r="E8" s="16" t="s">
        <v>338</v>
      </c>
      <c r="F8" s="17" t="s">
        <v>339</v>
      </c>
      <c r="G8" s="17" t="s">
        <v>340</v>
      </c>
      <c r="H8" s="16">
        <v>5</v>
      </c>
    </row>
    <row r="9" spans="1:8">
      <c r="A9" s="14"/>
      <c r="B9" s="14"/>
      <c r="C9" s="14"/>
      <c r="D9" s="14"/>
      <c r="E9" s="14"/>
      <c r="F9" s="14"/>
      <c r="G9" s="14"/>
      <c r="H9" s="14"/>
    </row>
    <row r="10" spans="1:8" ht="15" customHeight="1">
      <c r="A10" s="18" t="s">
        <v>341</v>
      </c>
      <c r="B10" s="18" t="s">
        <v>342</v>
      </c>
      <c r="C10" s="14"/>
      <c r="D10" s="14"/>
      <c r="E10" s="14"/>
      <c r="F10" s="14"/>
      <c r="G10" s="14"/>
      <c r="H10" s="14"/>
    </row>
    <row r="11" spans="1:8" ht="15" customHeight="1">
      <c r="A11" s="19" t="s">
        <v>343</v>
      </c>
      <c r="B11" s="19" t="s">
        <v>344</v>
      </c>
      <c r="C11" s="14"/>
      <c r="D11" s="14"/>
      <c r="E11" s="14"/>
      <c r="F11" s="14"/>
      <c r="G11" s="14"/>
      <c r="H11" s="14"/>
    </row>
    <row r="12" spans="1:8" ht="15" customHeight="1">
      <c r="A12" s="20" t="s">
        <v>345</v>
      </c>
      <c r="B12" s="20" t="s">
        <v>346</v>
      </c>
      <c r="C12" s="14"/>
      <c r="D12" s="14"/>
      <c r="E12" s="14"/>
      <c r="F12" s="14"/>
      <c r="G12" s="14"/>
      <c r="H12" s="14"/>
    </row>
    <row r="13" spans="1:8" ht="15" customHeight="1">
      <c r="A13" s="21" t="s">
        <v>347</v>
      </c>
      <c r="B13" s="21" t="s">
        <v>348</v>
      </c>
      <c r="C13" s="14"/>
      <c r="D13" s="14"/>
      <c r="E13" s="14"/>
      <c r="F13" s="14"/>
      <c r="G13" s="14"/>
      <c r="H13" s="14"/>
    </row>
    <row r="14" spans="1:8" ht="15" customHeight="1">
      <c r="A14" s="22" t="s">
        <v>349</v>
      </c>
      <c r="B14" s="22" t="s">
        <v>350</v>
      </c>
      <c r="C14" s="14"/>
      <c r="D14" s="14"/>
      <c r="E14" s="14"/>
      <c r="F14" s="14"/>
      <c r="G14" s="14"/>
      <c r="H14" s="14"/>
    </row>
    <row r="15" spans="1:8">
      <c r="A15" s="14"/>
      <c r="B15" s="14"/>
      <c r="C15" s="14"/>
      <c r="D15" s="14"/>
      <c r="E15" s="14"/>
      <c r="F15" s="14"/>
      <c r="G15" s="14"/>
      <c r="H15" s="14"/>
    </row>
    <row r="16" spans="1:8" ht="38.1" customHeight="1">
      <c r="A16" s="32" t="s">
        <v>351</v>
      </c>
      <c r="B16" s="33"/>
      <c r="C16" s="33"/>
      <c r="D16" s="33"/>
      <c r="E16" s="33"/>
      <c r="F16" s="33"/>
      <c r="G16" s="33"/>
      <c r="H16" s="33"/>
    </row>
    <row r="17" spans="1:8" ht="38.1" customHeight="1">
      <c r="A17" s="32" t="s">
        <v>352</v>
      </c>
      <c r="B17" s="33"/>
      <c r="C17" s="33"/>
      <c r="D17" s="33"/>
      <c r="E17" s="33"/>
      <c r="F17" s="33"/>
      <c r="G17" s="33"/>
      <c r="H17" s="33"/>
    </row>
    <row r="18" spans="1:8" ht="30" customHeight="1">
      <c r="A18" s="14"/>
      <c r="B18" s="14"/>
      <c r="C18" s="14"/>
      <c r="D18" s="14"/>
      <c r="E18" s="14"/>
      <c r="F18" s="14"/>
      <c r="G18" s="14"/>
      <c r="H18" s="14"/>
    </row>
    <row r="19" spans="1:8" ht="15" customHeight="1">
      <c r="A19" s="18" t="s">
        <v>353</v>
      </c>
      <c r="B19" s="35" t="s">
        <v>354</v>
      </c>
      <c r="C19" s="33"/>
      <c r="D19" s="33"/>
      <c r="E19" s="33"/>
      <c r="F19" s="33"/>
      <c r="G19" s="33"/>
      <c r="H19" s="33"/>
    </row>
    <row r="20" spans="1:8" ht="30" customHeight="1">
      <c r="A20" s="23" t="s">
        <v>355</v>
      </c>
      <c r="B20" s="29" t="s">
        <v>356</v>
      </c>
      <c r="C20" s="30"/>
      <c r="D20" s="30"/>
      <c r="E20" s="30"/>
      <c r="F20" s="30"/>
      <c r="G20" s="30"/>
      <c r="H20" s="30"/>
    </row>
    <row r="21" spans="1:8" ht="30" customHeight="1">
      <c r="A21" s="23" t="s">
        <v>357</v>
      </c>
      <c r="B21" s="29" t="s">
        <v>358</v>
      </c>
      <c r="C21" s="30"/>
      <c r="D21" s="30"/>
      <c r="E21" s="30"/>
      <c r="F21" s="30"/>
      <c r="G21" s="30"/>
      <c r="H21" s="30"/>
    </row>
    <row r="22" spans="1:8" ht="30" customHeight="1">
      <c r="A22" s="23" t="s">
        <v>359</v>
      </c>
      <c r="B22" s="29" t="s">
        <v>360</v>
      </c>
      <c r="C22" s="30"/>
      <c r="D22" s="30"/>
      <c r="E22" s="30"/>
      <c r="F22" s="30"/>
      <c r="G22" s="30"/>
      <c r="H22" s="30"/>
    </row>
    <row r="23" spans="1:8" ht="30" customHeight="1">
      <c r="A23" s="23" t="s">
        <v>361</v>
      </c>
      <c r="B23" s="29" t="s">
        <v>362</v>
      </c>
      <c r="C23" s="30"/>
      <c r="D23" s="30"/>
      <c r="E23" s="30"/>
      <c r="F23" s="30"/>
      <c r="G23" s="30"/>
      <c r="H23" s="30"/>
    </row>
    <row r="24" spans="1:8" ht="30" customHeight="1">
      <c r="A24" s="23" t="s">
        <v>363</v>
      </c>
      <c r="B24" s="29" t="s">
        <v>364</v>
      </c>
      <c r="C24" s="30"/>
      <c r="D24" s="30"/>
      <c r="E24" s="30"/>
      <c r="F24" s="30"/>
      <c r="G24" s="30"/>
      <c r="H24" s="30"/>
    </row>
    <row r="25" spans="1:8" ht="30" customHeight="1">
      <c r="A25" s="23" t="s">
        <v>365</v>
      </c>
      <c r="B25" s="29" t="s">
        <v>366</v>
      </c>
      <c r="C25" s="30"/>
      <c r="D25" s="30"/>
      <c r="E25" s="30"/>
      <c r="F25" s="30"/>
      <c r="G25" s="30"/>
      <c r="H25" s="30"/>
    </row>
    <row r="26" spans="1:8" ht="30" customHeight="1">
      <c r="A26" s="23" t="s">
        <v>367</v>
      </c>
      <c r="B26" s="29" t="s">
        <v>368</v>
      </c>
      <c r="C26" s="30"/>
      <c r="D26" s="30"/>
      <c r="E26" s="30"/>
      <c r="F26" s="30"/>
      <c r="G26" s="30"/>
      <c r="H26" s="30"/>
    </row>
    <row r="27" spans="1:8" ht="30" customHeight="1">
      <c r="A27" s="23" t="s">
        <v>369</v>
      </c>
      <c r="B27" s="29" t="s">
        <v>370</v>
      </c>
      <c r="C27" s="30"/>
      <c r="D27" s="30"/>
      <c r="E27" s="30"/>
      <c r="F27" s="30"/>
      <c r="G27" s="30"/>
      <c r="H27" s="30"/>
    </row>
    <row r="28" spans="1:8" ht="30" customHeight="1">
      <c r="A28" s="23" t="s">
        <v>371</v>
      </c>
      <c r="B28" s="29" t="s">
        <v>372</v>
      </c>
      <c r="C28" s="30"/>
      <c r="D28" s="30"/>
      <c r="E28" s="30"/>
      <c r="F28" s="30"/>
      <c r="G28" s="30"/>
      <c r="H28" s="30"/>
    </row>
    <row r="29" spans="1:8" ht="30" customHeight="1">
      <c r="A29" s="23" t="s">
        <v>373</v>
      </c>
      <c r="B29" s="29" t="s">
        <v>374</v>
      </c>
      <c r="C29" s="30"/>
      <c r="D29" s="30"/>
      <c r="E29" s="30"/>
      <c r="F29" s="30"/>
      <c r="G29" s="30"/>
      <c r="H29" s="30"/>
    </row>
    <row r="30" spans="1:8" ht="30" customHeight="1">
      <c r="A30" s="23" t="s">
        <v>375</v>
      </c>
      <c r="B30" s="29" t="s">
        <v>376</v>
      </c>
      <c r="C30" s="30"/>
      <c r="D30" s="30"/>
      <c r="E30" s="30"/>
      <c r="F30" s="30"/>
      <c r="G30" s="30"/>
      <c r="H30" s="30"/>
    </row>
    <row r="31" spans="1:8" ht="30" customHeight="1">
      <c r="A31" s="23" t="s">
        <v>377</v>
      </c>
      <c r="B31" s="29" t="s">
        <v>378</v>
      </c>
      <c r="C31" s="30"/>
      <c r="D31" s="30"/>
      <c r="E31" s="30"/>
      <c r="F31" s="30"/>
      <c r="G31" s="30"/>
      <c r="H31" s="30"/>
    </row>
    <row r="32" spans="1:8" ht="30" customHeight="1">
      <c r="A32" s="23" t="s">
        <v>379</v>
      </c>
      <c r="B32" s="31" t="s">
        <v>380</v>
      </c>
      <c r="C32" s="30"/>
      <c r="D32" s="30"/>
      <c r="E32" s="30"/>
      <c r="F32" s="30"/>
      <c r="G32" s="30"/>
      <c r="H32" s="30"/>
    </row>
    <row r="33" spans="1:8">
      <c r="A33" s="14"/>
      <c r="B33" s="14"/>
      <c r="C33" s="14"/>
      <c r="D33" s="14"/>
      <c r="E33" s="14"/>
      <c r="F33" s="14"/>
      <c r="G33" s="14"/>
      <c r="H33" s="14"/>
    </row>
    <row r="34" spans="1:8">
      <c r="A34" s="14"/>
      <c r="B34" s="14"/>
      <c r="C34" s="14"/>
      <c r="D34" s="14"/>
      <c r="E34" s="14"/>
      <c r="F34" s="14"/>
      <c r="G34" s="14"/>
      <c r="H34" s="14"/>
    </row>
    <row r="35" spans="1:8">
      <c r="A35" s="14"/>
      <c r="B35" s="14"/>
      <c r="C35" s="14"/>
      <c r="D35" s="14"/>
      <c r="E35" s="14"/>
      <c r="F35" s="14"/>
      <c r="G35" s="14"/>
      <c r="H35" s="14"/>
    </row>
    <row r="36" spans="1:8">
      <c r="A36" s="14"/>
      <c r="B36" s="14"/>
      <c r="C36" s="14"/>
      <c r="D36" s="14"/>
      <c r="E36" s="14"/>
      <c r="F36" s="14"/>
      <c r="G36" s="14"/>
      <c r="H36" s="14"/>
    </row>
    <row r="37" spans="1:8">
      <c r="A37" s="14"/>
      <c r="B37" s="14"/>
      <c r="C37" s="14"/>
      <c r="D37" s="14"/>
      <c r="E37" s="14"/>
      <c r="F37" s="14"/>
      <c r="G37" s="14"/>
      <c r="H37" s="14"/>
    </row>
    <row r="38" spans="1:8">
      <c r="A38" s="14"/>
      <c r="B38" s="14"/>
      <c r="C38" s="14"/>
      <c r="D38" s="14"/>
      <c r="E38" s="14"/>
      <c r="F38" s="14"/>
      <c r="G38" s="14"/>
      <c r="H38" s="14"/>
    </row>
    <row r="39" spans="1:8">
      <c r="A39" s="14"/>
      <c r="B39" s="14"/>
      <c r="C39" s="14"/>
      <c r="D39" s="14"/>
      <c r="E39" s="14"/>
      <c r="F39" s="14"/>
      <c r="G39" s="14"/>
      <c r="H39" s="14"/>
    </row>
    <row r="40" spans="1:8">
      <c r="A40" s="14"/>
      <c r="B40" s="14"/>
      <c r="C40" s="14"/>
      <c r="D40" s="14"/>
      <c r="E40" s="14"/>
      <c r="F40" s="14"/>
      <c r="G40" s="14"/>
      <c r="H40" s="14"/>
    </row>
  </sheetData>
  <mergeCells count="17">
    <mergeCell ref="A1:H1"/>
    <mergeCell ref="B19:H19"/>
    <mergeCell ref="B20:H20"/>
    <mergeCell ref="B28:H28"/>
    <mergeCell ref="A17:H17"/>
    <mergeCell ref="B21:H21"/>
    <mergeCell ref="A16:H16"/>
    <mergeCell ref="B31:H31"/>
    <mergeCell ref="B24:H24"/>
    <mergeCell ref="B30:H30"/>
    <mergeCell ref="B25:H25"/>
    <mergeCell ref="B29:H29"/>
    <mergeCell ref="B22:H22"/>
    <mergeCell ref="B32:H32"/>
    <mergeCell ref="B23:H23"/>
    <mergeCell ref="B26:H26"/>
    <mergeCell ref="B27:H27"/>
  </mergeCells>
  <hyperlinks>
    <hyperlink ref="B20" r:id="rId1" xr:uid="{00000000-0004-0000-0100-000000000000}"/>
    <hyperlink ref="B21" r:id="rId2" xr:uid="{00000000-0004-0000-0100-000001000000}"/>
    <hyperlink ref="B22" r:id="rId3" xr:uid="{00000000-0004-0000-0100-000002000000}"/>
    <hyperlink ref="B23" r:id="rId4" xr:uid="{00000000-0004-0000-0100-000003000000}"/>
    <hyperlink ref="B24" r:id="rId5" xr:uid="{00000000-0004-0000-0100-000004000000}"/>
    <hyperlink ref="B25" r:id="rId6" xr:uid="{00000000-0004-0000-0100-000005000000}"/>
    <hyperlink ref="B26" r:id="rId7" xr:uid="{00000000-0004-0000-0100-000006000000}"/>
    <hyperlink ref="B27" r:id="rId8" xr:uid="{00000000-0004-0000-0100-000007000000}"/>
    <hyperlink ref="B28" r:id="rId9" xr:uid="{00000000-0004-0000-0100-000008000000}"/>
    <hyperlink ref="B29" r:id="rId10" xr:uid="{00000000-0004-0000-0100-000009000000}"/>
    <hyperlink ref="B30" r:id="rId11" xr:uid="{00000000-0004-0000-0100-00000A000000}"/>
    <hyperlink ref="B31" r:id="rId12" xr:uid="{00000000-0004-0000-0100-00000B000000}"/>
  </hyperlinks>
  <pageMargins left="0.7" right="0.7" top="0.75" bottom="0.75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Matriz de Riesgos</vt:lpstr>
      <vt:lpstr>Metodologia y Fuentes</vt:lpstr>
      <vt:lpstr>'Matriz de Riesgos'!Área_de_impresión</vt:lpstr>
      <vt:lpstr>'Metodologia y Fuentes'!Área_de_impresión</vt:lpstr>
      <vt:lpstr>'Matriz de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Matriz de riesgos – Evaluaciones médicas ocupacionales ICA</dc:title>
  <dc:subject>Riesgos de estructuración, ejecución y liquidación conforme al Manual CCE M-ICR-01</dc:subject>
  <dc:creator>Instituto Colombiano Agropecuario – ICA</dc:creator>
  <cp:lastModifiedBy>Adriana Mileydi Acevedo Buitrago</cp:lastModifiedBy>
  <dcterms:created xsi:type="dcterms:W3CDTF">2026-07-10T01:35:42Z</dcterms:created>
  <dcterms:modified xsi:type="dcterms:W3CDTF">2026-08-01T21:13:15Z</dcterms:modified>
</cp:coreProperties>
</file>