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27"/>
  <workbookPr/>
  <mc:AlternateContent xmlns:mc="http://schemas.openxmlformats.org/markup-compatibility/2006">
    <mc:Choice Requires="x15">
      <x15ac:absPath xmlns:x15ac="http://schemas.microsoft.com/office/spreadsheetml/2010/11/ac" url="/Users/monicaandrearomeroramirez/Documents/1. FORPO/2026/3. PROCESOS PUBLICADOS/6. SASI-018-2026 MOBILIARIO TECNOLOGICO AVIPO/7. EDP CESAR/7. ANEXOS SASI-018/"/>
    </mc:Choice>
  </mc:AlternateContent>
  <xr:revisionPtr revIDLastSave="0" documentId="13_ncr:1_{E39664FF-C5FB-604A-B5F9-6C8CF4BD9F50}" xr6:coauthVersionLast="47" xr6:coauthVersionMax="47" xr10:uidLastSave="{00000000-0000-0000-0000-000000000000}"/>
  <bookViews>
    <workbookView xWindow="0" yWindow="660" windowWidth="2074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6" i="1" l="1"/>
  <c r="G54" i="1"/>
  <c r="G33" i="1"/>
</calcChain>
</file>

<file path=xl/sharedStrings.xml><?xml version="1.0" encoding="utf-8"?>
<sst xmlns="http://schemas.openxmlformats.org/spreadsheetml/2006/main" count="76" uniqueCount="61">
  <si>
    <t>ÍTEM</t>
  </si>
  <si>
    <t>DESCRIPCIÓN</t>
  </si>
  <si>
    <t>COMPONENTE TECNOLÓGICO</t>
  </si>
  <si>
    <t>CANTIDAD</t>
  </si>
  <si>
    <t>IMP.</t>
  </si>
  <si>
    <t>IVA</t>
  </si>
  <si>
    <t>VALOR</t>
  </si>
  <si>
    <t>UNITARIO</t>
  </si>
  <si>
    <t>REFERENCIA</t>
  </si>
  <si>
    <t>TOTAL</t>
  </si>
  <si>
    <t xml:space="preserve">SISTEMA DE VISUALIZACIÓN VIDEO WALL DE TIPO PIXEL PITCH 1.3 mm </t>
  </si>
  <si>
    <t>SIN IVA</t>
  </si>
  <si>
    <t xml:space="preserve">PANTALLA INTERACTIVA CON OPS </t>
  </si>
  <si>
    <t>TELEVISOR (SISTEMA DE VISUALIZACIÓN AUXILIAR)</t>
  </si>
  <si>
    <t xml:space="preserve">PROCESADOR DE VIDEO TIPO 1 </t>
  </si>
  <si>
    <t>PROCESADOR DE VIDEO TIPO 2</t>
  </si>
  <si>
    <t>CONTROLADOR IP</t>
  </si>
  <si>
    <t>TABLET</t>
  </si>
  <si>
    <t xml:space="preserve">IMPRESORA MULTIFUNCIONAL COLOR RANGO BÁSICO </t>
  </si>
  <si>
    <t xml:space="preserve">ACCESS POINT </t>
  </si>
  <si>
    <t xml:space="preserve">PROCESADOR DE AUDIO </t>
  </si>
  <si>
    <t>AMPLIFICADOR DE AUDIO MULTICANAL</t>
  </si>
  <si>
    <t>ALTAVOCES DE TECHO</t>
  </si>
  <si>
    <t>SISTEMA DE MICRÓFONOS</t>
  </si>
  <si>
    <t>SISTEMA DE VIDEOCONFERENCIA</t>
  </si>
  <si>
    <t xml:space="preserve">COMPUTADOR WORKSTATION TORRE </t>
  </si>
  <si>
    <t xml:space="preserve">COMPUTADOR ALL IN ONE </t>
  </si>
  <si>
    <t>COMPUTADOR PORTÁTIL</t>
  </si>
  <si>
    <t>COMPUTADOR PORTÁTIL PARA COMPILACIÓN APP SIMAP</t>
  </si>
  <si>
    <t>UPS 30 KVA TRIFASICA</t>
  </si>
  <si>
    <t>LECTORES DE BIOMÉTRICO FACIAL</t>
  </si>
  <si>
    <t xml:space="preserve">CÁMARA FIJA TIPO 2 (Cámaras fija para interiores) </t>
  </si>
  <si>
    <t xml:space="preserve">SWITCH DE ACCESO 48 PUERTOS PARA RED LAN </t>
  </si>
  <si>
    <t xml:space="preserve">RACK 45U </t>
  </si>
  <si>
    <t>AIRE ACONDICIONADO CASSETE 160.000 BTU</t>
  </si>
  <si>
    <t>CON IVA</t>
  </si>
  <si>
    <t xml:space="preserve">PUNTOS DE CABLEADO ESTRUCTURADO </t>
  </si>
  <si>
    <t xml:space="preserve">REINSTALACIÓN SISTEMA DE PRESENTACIÓN INALÁMBRICA ACTUAL </t>
  </si>
  <si>
    <t>INSTALACIÓN COMPONENTE TECNOLÓGICO</t>
  </si>
  <si>
    <t>TOTAL COMPONENTE TECNOLÓGICO</t>
  </si>
  <si>
    <t>COMPONENTE MOBILIARIO</t>
  </si>
  <si>
    <t>PUESTOS DE TRABAJO OPERADORES</t>
  </si>
  <si>
    <t>MESA DE JUNTAS SALA CONFERENCIA</t>
  </si>
  <si>
    <t>PUESTOS DE TRABAJO ADMINISTRATIVO ISLA MODULAR</t>
  </si>
  <si>
    <t xml:space="preserve">ESCRITORIO ADMINISTRATIVO ESQUINERO EN L </t>
  </si>
  <si>
    <t xml:space="preserve">SILLA GERENCIAL </t>
  </si>
  <si>
    <t>SILLA EJECUTIVA</t>
  </si>
  <si>
    <t>SILLA INTERLOCUTORA</t>
  </si>
  <si>
    <t>SOFA 2 PUESTOS</t>
  </si>
  <si>
    <t>MESA DE CENTRO</t>
  </si>
  <si>
    <t>CORTINA ENROLLABLE BLACK OUT (medida en metros cuadrados)</t>
  </si>
  <si>
    <t>POLARIZADO DE VENTANAS</t>
  </si>
  <si>
    <t xml:space="preserve">PELÍCULA OPALIZABLE CON CONTROL ELECTRÓNICO DE AUTOMATIZACIÓN </t>
  </si>
  <si>
    <t xml:space="preserve">ADECUACIONES TIPO SAND BLASTING </t>
  </si>
  <si>
    <t>MUEBLE ARCHIVADOR</t>
  </si>
  <si>
    <t>REPISA</t>
  </si>
  <si>
    <t>INSTALACIÓN COMPONENTE MOBILIARIO</t>
  </si>
  <si>
    <t>TOTAL DEL COMPONENTE MOBILIARIO</t>
  </si>
  <si>
    <t>TOTAL GENERAL</t>
  </si>
  <si>
    <t>VALOR  TOTAL OFERTADO</t>
  </si>
  <si>
    <t>VALOR UNITARIO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</si>
</sst>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#,###\ &quot;COP&quot;"/>
    <numFmt numFmtId="167" formatCode="#,##0.00\ \€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2"/>
      <color theme="1"/>
      <name val="Times New Roman"/>
      <family val="1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b/>
      <u/>
      <sz val="8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0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7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7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1" fillId="0" borderId="1" applyNumberFormat="0" applyFont="0" applyFill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6">
    <xf numFmtId="0" fontId="0" fillId="0" borderId="0" xfId="0"/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0" fillId="6" borderId="8" xfId="0" applyFill="1" applyBorder="1" applyAlignment="1">
      <alignment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right" vertical="center"/>
    </xf>
    <xf numFmtId="0" fontId="7" fillId="0" borderId="8" xfId="0" applyFont="1" applyBorder="1" applyAlignment="1">
      <alignment vertical="center"/>
    </xf>
    <xf numFmtId="3" fontId="8" fillId="0" borderId="8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3" fontId="8" fillId="0" borderId="5" xfId="0" applyNumberFormat="1" applyFont="1" applyBorder="1" applyAlignment="1">
      <alignment horizontal="right" vertical="center"/>
    </xf>
    <xf numFmtId="0" fontId="6" fillId="6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6" fillId="6" borderId="2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</cellXfs>
  <cellStyles count="30">
    <cellStyle name="BodyStyle" xfId="14" xr:uid="{966A54C4-02E4-4742-A2B1-7869CC78A73C}"/>
    <cellStyle name="BodyStyleBold" xfId="15" xr:uid="{750DD8B5-4B0B-43FE-8141-29F0FD6B0FDA}"/>
    <cellStyle name="BodyStyleBoldRight" xfId="16" xr:uid="{E78C71BB-6D72-445A-BE3E-408520652447}"/>
    <cellStyle name="BodyStyleWithBorder" xfId="22" xr:uid="{A1135FB3-7C96-43A2-80B2-DAB2AA3DF200}"/>
    <cellStyle name="BorderThinBlack" xfId="26" xr:uid="{A62ACF99-D32B-4DFB-931F-FF566858E80D}"/>
    <cellStyle name="Comma" xfId="5" xr:uid="{BE272F81-173E-4452-9D53-F1048A411534}"/>
    <cellStyle name="Comma [0]" xfId="6" xr:uid="{5AB490AF-126B-48CA-9ADD-8B7C531375DA}"/>
    <cellStyle name="Currency" xfId="3" xr:uid="{EE10CD1F-E420-4301-A681-D2DC06612CD4}"/>
    <cellStyle name="Currency [0]" xfId="4" xr:uid="{3176A453-BEEB-41BB-B93B-C5F23008695A}"/>
    <cellStyle name="DateStyle" xfId="18" xr:uid="{45C4C671-6E05-485D-8EAC-C5A6A743B1AB}"/>
    <cellStyle name="DateTimeStyle" xfId="19" xr:uid="{013000E0-B2E6-400B-94F7-46E638476CA3}"/>
    <cellStyle name="Decimal" xfId="21" xr:uid="{0184E93C-338B-46CF-BFC5-271CC4556342}"/>
    <cellStyle name="DecimalWithBorder" xfId="25" xr:uid="{6E2B54EB-34FE-45C9-B7C4-795CD2BC18F4}"/>
    <cellStyle name="EuroCurrency" xfId="17" xr:uid="{5DEF0AD5-BD43-49D6-B508-3779F383E9F4}"/>
    <cellStyle name="EuroCurrencyWithBorder" xfId="23" xr:uid="{030FF04F-FB17-4CA1-9BF9-CD191D850C38}"/>
    <cellStyle name="HeaderStyle" xfId="8" xr:uid="{677DA403-251B-46F1-A746-23BBBDF3FEF8}"/>
    <cellStyle name="HeaderSubTop" xfId="12" xr:uid="{1B6E7061-FC10-4601-BB26-801DCE896DF5}"/>
    <cellStyle name="HeaderSubTopNoBold" xfId="13" xr:uid="{497B07CC-1063-4269-B366-BB809AF712A9}"/>
    <cellStyle name="HeaderTopBuyer" xfId="9" xr:uid="{8B974021-5E76-4937-A061-100BF90C8F97}"/>
    <cellStyle name="HeaderTopStyle" xfId="10" xr:uid="{77F2DBAA-1495-49BE-B360-FE6F1973AAA7}"/>
    <cellStyle name="HeaderTopStyleAlignRight" xfId="11" xr:uid="{1EBDF9E8-2894-4A83-A846-FFCDA3D87824}"/>
    <cellStyle name="MainTitle" xfId="7" xr:uid="{013BABC8-F133-4871-AD6E-155238789DBD}"/>
    <cellStyle name="Millares 2" xfId="27" xr:uid="{D80D23DA-5AF4-4C2A-91B3-3A511A8A7A21}"/>
    <cellStyle name="Moneda 2" xfId="29" xr:uid="{738417D3-ADED-4EFA-9124-CBEA6EEEA0A6}"/>
    <cellStyle name="Normal" xfId="0" builtinId="0"/>
    <cellStyle name="Normal 2" xfId="1" xr:uid="{42984337-ABCD-4D02-B666-3A921A3595E6}"/>
    <cellStyle name="Numeric" xfId="20" xr:uid="{94F27ED5-38FE-4587-984E-5A889534B96E}"/>
    <cellStyle name="NumericWithBorder" xfId="24" xr:uid="{71F14FD7-663F-4D91-9D40-6FD871350DEC}"/>
    <cellStyle name="Percent" xfId="2" xr:uid="{545EA242-14F1-466C-8A76-4F9FC7D95277}"/>
    <cellStyle name="Porcentaje 2" xfId="28" xr:uid="{84A6A47F-1F6C-414E-8322-603420088E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56"/>
  <sheetViews>
    <sheetView tabSelected="1" workbookViewId="0">
      <selection activeCell="I33" sqref="I33"/>
    </sheetView>
  </sheetViews>
  <sheetFormatPr baseColWidth="10" defaultColWidth="9.1640625" defaultRowHeight="15" x14ac:dyDescent="0.2"/>
  <cols>
    <col min="3" max="3" width="34.1640625" customWidth="1"/>
    <col min="5" max="5" width="14.5" customWidth="1"/>
    <col min="6" max="6" width="9.5" bestFit="1" customWidth="1"/>
    <col min="7" max="7" width="10.83203125" bestFit="1" customWidth="1"/>
    <col min="8" max="8" width="10.83203125" customWidth="1"/>
    <col min="9" max="9" width="10.83203125" bestFit="1" customWidth="1"/>
  </cols>
  <sheetData>
    <row r="2" spans="2:9" ht="16" thickBot="1" x14ac:dyDescent="0.25"/>
    <row r="3" spans="2:9" ht="22.5" customHeight="1" x14ac:dyDescent="0.2">
      <c r="B3" s="19" t="s">
        <v>0</v>
      </c>
      <c r="C3" s="1" t="s">
        <v>1</v>
      </c>
      <c r="D3" s="13" t="s">
        <v>3</v>
      </c>
      <c r="E3" s="1" t="s">
        <v>4</v>
      </c>
      <c r="F3" s="1" t="s">
        <v>6</v>
      </c>
      <c r="G3" s="1" t="s">
        <v>6</v>
      </c>
      <c r="H3" s="13" t="s">
        <v>60</v>
      </c>
      <c r="I3" s="13" t="s">
        <v>59</v>
      </c>
    </row>
    <row r="4" spans="2:9" ht="15" customHeight="1" x14ac:dyDescent="0.2">
      <c r="B4" s="20"/>
      <c r="C4" s="2" t="s">
        <v>2</v>
      </c>
      <c r="D4" s="14"/>
      <c r="E4" s="2" t="s">
        <v>5</v>
      </c>
      <c r="F4" s="2" t="s">
        <v>7</v>
      </c>
      <c r="G4" s="2" t="s">
        <v>9</v>
      </c>
      <c r="H4" s="14"/>
      <c r="I4" s="14"/>
    </row>
    <row r="5" spans="2:9" ht="16" thickBot="1" x14ac:dyDescent="0.25">
      <c r="B5" s="21"/>
      <c r="C5" s="3"/>
      <c r="D5" s="15"/>
      <c r="E5" s="3"/>
      <c r="F5" s="4" t="s">
        <v>8</v>
      </c>
      <c r="G5" s="4" t="s">
        <v>8</v>
      </c>
      <c r="H5" s="15"/>
      <c r="I5" s="15"/>
    </row>
    <row r="6" spans="2:9" ht="23.25" customHeight="1" thickBot="1" x14ac:dyDescent="0.25">
      <c r="B6" s="5">
        <v>1</v>
      </c>
      <c r="C6" s="6" t="s">
        <v>10</v>
      </c>
      <c r="D6" s="7">
        <v>1</v>
      </c>
      <c r="E6" s="16" t="s">
        <v>11</v>
      </c>
      <c r="F6" s="8">
        <v>759846027</v>
      </c>
      <c r="G6" s="22">
        <v>759846027</v>
      </c>
      <c r="H6" s="8"/>
      <c r="I6" s="8"/>
    </row>
    <row r="7" spans="2:9" ht="16" thickBot="1" x14ac:dyDescent="0.25">
      <c r="B7" s="5">
        <v>2</v>
      </c>
      <c r="C7" s="9" t="s">
        <v>12</v>
      </c>
      <c r="D7" s="7">
        <v>1</v>
      </c>
      <c r="E7" s="17"/>
      <c r="F7" s="8">
        <v>35417280</v>
      </c>
      <c r="G7" s="22">
        <v>35417280</v>
      </c>
      <c r="H7" s="8"/>
      <c r="I7" s="8"/>
    </row>
    <row r="8" spans="2:9" ht="16" thickBot="1" x14ac:dyDescent="0.25">
      <c r="B8" s="5">
        <v>3</v>
      </c>
      <c r="C8" s="9" t="s">
        <v>13</v>
      </c>
      <c r="D8" s="7">
        <v>4</v>
      </c>
      <c r="E8" s="17"/>
      <c r="F8" s="8">
        <v>5999900</v>
      </c>
      <c r="G8" s="22">
        <v>23999600</v>
      </c>
      <c r="H8" s="8"/>
      <c r="I8" s="8"/>
    </row>
    <row r="9" spans="2:9" ht="15.75" customHeight="1" thickBot="1" x14ac:dyDescent="0.25">
      <c r="B9" s="5">
        <v>4</v>
      </c>
      <c r="C9" s="9" t="s">
        <v>14</v>
      </c>
      <c r="D9" s="7">
        <v>1</v>
      </c>
      <c r="E9" s="17"/>
      <c r="F9" s="8">
        <v>143695979</v>
      </c>
      <c r="G9" s="22">
        <v>143695979</v>
      </c>
      <c r="H9" s="8"/>
      <c r="I9" s="8"/>
    </row>
    <row r="10" spans="2:9" ht="16" thickBot="1" x14ac:dyDescent="0.25">
      <c r="B10" s="5">
        <v>5</v>
      </c>
      <c r="C10" s="9" t="s">
        <v>15</v>
      </c>
      <c r="D10" s="7">
        <v>1</v>
      </c>
      <c r="E10" s="17"/>
      <c r="F10" s="8">
        <v>67392149</v>
      </c>
      <c r="G10" s="22">
        <v>67392149</v>
      </c>
      <c r="H10" s="8"/>
      <c r="I10" s="8"/>
    </row>
    <row r="11" spans="2:9" ht="16" thickBot="1" x14ac:dyDescent="0.25">
      <c r="B11" s="5">
        <v>6</v>
      </c>
      <c r="C11" s="9" t="s">
        <v>16</v>
      </c>
      <c r="D11" s="7">
        <v>2</v>
      </c>
      <c r="E11" s="17"/>
      <c r="F11" s="8">
        <v>12240952</v>
      </c>
      <c r="G11" s="22">
        <v>24481904</v>
      </c>
      <c r="H11" s="8"/>
      <c r="I11" s="8"/>
    </row>
    <row r="12" spans="2:9" ht="15.75" customHeight="1" thickBot="1" x14ac:dyDescent="0.25">
      <c r="B12" s="5">
        <v>7</v>
      </c>
      <c r="C12" s="9" t="s">
        <v>17</v>
      </c>
      <c r="D12" s="7">
        <v>6</v>
      </c>
      <c r="E12" s="17"/>
      <c r="F12" s="8">
        <v>4943066</v>
      </c>
      <c r="G12" s="22">
        <v>29658396</v>
      </c>
      <c r="H12" s="8"/>
      <c r="I12" s="8"/>
    </row>
    <row r="13" spans="2:9" ht="16" thickBot="1" x14ac:dyDescent="0.25">
      <c r="B13" s="5">
        <v>8</v>
      </c>
      <c r="C13" s="6" t="s">
        <v>18</v>
      </c>
      <c r="D13" s="7">
        <v>1</v>
      </c>
      <c r="E13" s="17"/>
      <c r="F13" s="8">
        <v>1999000</v>
      </c>
      <c r="G13" s="22">
        <v>1999000</v>
      </c>
      <c r="H13" s="8"/>
      <c r="I13" s="8"/>
    </row>
    <row r="14" spans="2:9" ht="16" thickBot="1" x14ac:dyDescent="0.25">
      <c r="B14" s="5">
        <v>9</v>
      </c>
      <c r="C14" s="9" t="s">
        <v>19</v>
      </c>
      <c r="D14" s="7">
        <v>2</v>
      </c>
      <c r="E14" s="17"/>
      <c r="F14" s="8">
        <v>833578</v>
      </c>
      <c r="G14" s="22">
        <v>1667156</v>
      </c>
      <c r="H14" s="8"/>
      <c r="I14" s="8"/>
    </row>
    <row r="15" spans="2:9" ht="15.75" customHeight="1" thickBot="1" x14ac:dyDescent="0.25">
      <c r="B15" s="5">
        <v>10</v>
      </c>
      <c r="C15" s="9" t="s">
        <v>20</v>
      </c>
      <c r="D15" s="7">
        <v>2</v>
      </c>
      <c r="E15" s="17"/>
      <c r="F15" s="8">
        <v>25721828</v>
      </c>
      <c r="G15" s="22">
        <v>51443656</v>
      </c>
      <c r="H15" s="8"/>
      <c r="I15" s="8"/>
    </row>
    <row r="16" spans="2:9" ht="16" thickBot="1" x14ac:dyDescent="0.25">
      <c r="B16" s="5">
        <v>11</v>
      </c>
      <c r="C16" s="9" t="s">
        <v>21</v>
      </c>
      <c r="D16" s="7">
        <v>2</v>
      </c>
      <c r="E16" s="17"/>
      <c r="F16" s="8">
        <v>15828817</v>
      </c>
      <c r="G16" s="22">
        <v>31657634</v>
      </c>
      <c r="H16" s="8"/>
      <c r="I16" s="8"/>
    </row>
    <row r="17" spans="2:9" ht="16" thickBot="1" x14ac:dyDescent="0.25">
      <c r="B17" s="5">
        <v>12</v>
      </c>
      <c r="C17" s="9" t="s">
        <v>22</v>
      </c>
      <c r="D17" s="7">
        <v>14</v>
      </c>
      <c r="E17" s="17"/>
      <c r="F17" s="8">
        <v>852330</v>
      </c>
      <c r="G17" s="22">
        <v>11932620</v>
      </c>
      <c r="H17" s="8"/>
      <c r="I17" s="8"/>
    </row>
    <row r="18" spans="2:9" ht="15.75" customHeight="1" thickBot="1" x14ac:dyDescent="0.25">
      <c r="B18" s="5">
        <v>13</v>
      </c>
      <c r="C18" s="9" t="s">
        <v>23</v>
      </c>
      <c r="D18" s="7">
        <v>1</v>
      </c>
      <c r="E18" s="17"/>
      <c r="F18" s="8">
        <v>31407011</v>
      </c>
      <c r="G18" s="22">
        <v>31407011</v>
      </c>
      <c r="H18" s="8"/>
      <c r="I18" s="8"/>
    </row>
    <row r="19" spans="2:9" ht="16" thickBot="1" x14ac:dyDescent="0.25">
      <c r="B19" s="5">
        <v>14</v>
      </c>
      <c r="C19" s="9" t="s">
        <v>24</v>
      </c>
      <c r="D19" s="7">
        <v>1</v>
      </c>
      <c r="E19" s="17"/>
      <c r="F19" s="8">
        <v>21434856</v>
      </c>
      <c r="G19" s="22">
        <v>21434856</v>
      </c>
      <c r="H19" s="8"/>
      <c r="I19" s="8"/>
    </row>
    <row r="20" spans="2:9" ht="16" thickBot="1" x14ac:dyDescent="0.25">
      <c r="B20" s="5">
        <v>15</v>
      </c>
      <c r="C20" s="9" t="s">
        <v>25</v>
      </c>
      <c r="D20" s="7">
        <v>20</v>
      </c>
      <c r="E20" s="17"/>
      <c r="F20" s="8">
        <v>19872436</v>
      </c>
      <c r="G20" s="22">
        <v>397448740</v>
      </c>
      <c r="H20" s="8"/>
      <c r="I20" s="8"/>
    </row>
    <row r="21" spans="2:9" ht="15.75" customHeight="1" thickBot="1" x14ac:dyDescent="0.25">
      <c r="B21" s="5">
        <v>16</v>
      </c>
      <c r="C21" s="9" t="s">
        <v>26</v>
      </c>
      <c r="D21" s="7">
        <v>2</v>
      </c>
      <c r="E21" s="17"/>
      <c r="F21" s="8">
        <v>6986084</v>
      </c>
      <c r="G21" s="22">
        <v>13972168</v>
      </c>
      <c r="H21" s="8"/>
      <c r="I21" s="8"/>
    </row>
    <row r="22" spans="2:9" ht="16" thickBot="1" x14ac:dyDescent="0.25">
      <c r="B22" s="5">
        <v>17</v>
      </c>
      <c r="C22" s="9" t="s">
        <v>27</v>
      </c>
      <c r="D22" s="7">
        <v>4</v>
      </c>
      <c r="E22" s="17"/>
      <c r="F22" s="8">
        <v>9746447</v>
      </c>
      <c r="G22" s="22">
        <v>38985788</v>
      </c>
      <c r="H22" s="8"/>
      <c r="I22" s="8"/>
    </row>
    <row r="23" spans="2:9" ht="16" thickBot="1" x14ac:dyDescent="0.25">
      <c r="B23" s="5">
        <v>18</v>
      </c>
      <c r="C23" s="9" t="s">
        <v>28</v>
      </c>
      <c r="D23" s="7">
        <v>3</v>
      </c>
      <c r="E23" s="17"/>
      <c r="F23" s="8">
        <v>11964292</v>
      </c>
      <c r="G23" s="22">
        <v>35892876</v>
      </c>
      <c r="H23" s="8"/>
      <c r="I23" s="8"/>
    </row>
    <row r="24" spans="2:9" ht="15.75" customHeight="1" thickBot="1" x14ac:dyDescent="0.25">
      <c r="B24" s="5">
        <v>19</v>
      </c>
      <c r="C24" s="9" t="s">
        <v>29</v>
      </c>
      <c r="D24" s="7">
        <v>1</v>
      </c>
      <c r="E24" s="17"/>
      <c r="F24" s="8">
        <v>112014894</v>
      </c>
      <c r="G24" s="22">
        <v>112014894</v>
      </c>
      <c r="H24" s="8"/>
      <c r="I24" s="8"/>
    </row>
    <row r="25" spans="2:9" ht="16" thickBot="1" x14ac:dyDescent="0.25">
      <c r="B25" s="5">
        <v>20</v>
      </c>
      <c r="C25" s="9" t="s">
        <v>30</v>
      </c>
      <c r="D25" s="7">
        <v>4</v>
      </c>
      <c r="E25" s="17"/>
      <c r="F25" s="8">
        <v>7419758</v>
      </c>
      <c r="G25" s="22">
        <v>29679032</v>
      </c>
      <c r="H25" s="8"/>
      <c r="I25" s="8"/>
    </row>
    <row r="26" spans="2:9" ht="16" thickBot="1" x14ac:dyDescent="0.25">
      <c r="B26" s="5">
        <v>21</v>
      </c>
      <c r="C26" s="9" t="s">
        <v>31</v>
      </c>
      <c r="D26" s="7">
        <v>5</v>
      </c>
      <c r="E26" s="17"/>
      <c r="F26" s="8">
        <v>3080024</v>
      </c>
      <c r="G26" s="22">
        <v>15400120</v>
      </c>
      <c r="H26" s="8"/>
      <c r="I26" s="8"/>
    </row>
    <row r="27" spans="2:9" ht="15.75" customHeight="1" thickBot="1" x14ac:dyDescent="0.25">
      <c r="B27" s="5">
        <v>22</v>
      </c>
      <c r="C27" s="9" t="s">
        <v>32</v>
      </c>
      <c r="D27" s="7">
        <v>1</v>
      </c>
      <c r="E27" s="17"/>
      <c r="F27" s="8">
        <v>24441556</v>
      </c>
      <c r="G27" s="22">
        <v>24441556</v>
      </c>
      <c r="H27" s="8"/>
      <c r="I27" s="8"/>
    </row>
    <row r="28" spans="2:9" ht="16" thickBot="1" x14ac:dyDescent="0.25">
      <c r="B28" s="5">
        <v>23</v>
      </c>
      <c r="C28" s="9" t="s">
        <v>33</v>
      </c>
      <c r="D28" s="7">
        <v>1</v>
      </c>
      <c r="E28" s="18"/>
      <c r="F28" s="8">
        <v>4190800</v>
      </c>
      <c r="G28" s="22">
        <v>4190800</v>
      </c>
      <c r="H28" s="8"/>
      <c r="I28" s="8"/>
    </row>
    <row r="29" spans="2:9" ht="15.75" customHeight="1" thickBot="1" x14ac:dyDescent="0.25">
      <c r="B29" s="5">
        <v>24</v>
      </c>
      <c r="C29" s="9" t="s">
        <v>34</v>
      </c>
      <c r="D29" s="7">
        <v>1</v>
      </c>
      <c r="E29" s="16" t="s">
        <v>35</v>
      </c>
      <c r="F29" s="8">
        <v>339330264</v>
      </c>
      <c r="G29" s="22">
        <v>339330264</v>
      </c>
      <c r="H29" s="8"/>
      <c r="I29" s="8"/>
    </row>
    <row r="30" spans="2:9" ht="15.75" customHeight="1" thickBot="1" x14ac:dyDescent="0.25">
      <c r="B30" s="5">
        <v>25</v>
      </c>
      <c r="C30" s="9" t="s">
        <v>36</v>
      </c>
      <c r="D30" s="7">
        <v>71</v>
      </c>
      <c r="E30" s="17"/>
      <c r="F30" s="8">
        <v>1612857</v>
      </c>
      <c r="G30" s="22">
        <v>114512847</v>
      </c>
      <c r="H30" s="8"/>
      <c r="I30" s="8"/>
    </row>
    <row r="31" spans="2:9" ht="25" thickBot="1" x14ac:dyDescent="0.25">
      <c r="B31" s="5">
        <v>26</v>
      </c>
      <c r="C31" s="6" t="s">
        <v>37</v>
      </c>
      <c r="D31" s="7">
        <v>1</v>
      </c>
      <c r="E31" s="17"/>
      <c r="F31" s="8">
        <v>2943171</v>
      </c>
      <c r="G31" s="22">
        <v>2943171</v>
      </c>
      <c r="H31" s="8"/>
      <c r="I31" s="8"/>
    </row>
    <row r="32" spans="2:9" ht="16" thickBot="1" x14ac:dyDescent="0.25">
      <c r="B32" s="5"/>
      <c r="C32" s="9" t="s">
        <v>38</v>
      </c>
      <c r="D32" s="7">
        <v>1</v>
      </c>
      <c r="E32" s="18"/>
      <c r="F32" s="8">
        <v>238774152</v>
      </c>
      <c r="G32" s="22">
        <v>238774152</v>
      </c>
      <c r="H32" s="8"/>
      <c r="I32" s="8"/>
    </row>
    <row r="33" spans="2:9" ht="16" thickBot="1" x14ac:dyDescent="0.25">
      <c r="B33" s="23" t="s">
        <v>39</v>
      </c>
      <c r="C33" s="24"/>
      <c r="D33" s="24"/>
      <c r="E33" s="24"/>
      <c r="F33" s="25"/>
      <c r="G33" s="10">
        <f>SUM(G6:G32)</f>
        <v>2603619676</v>
      </c>
      <c r="H33" s="10"/>
      <c r="I33" s="10"/>
    </row>
    <row r="34" spans="2:9" ht="17" thickBot="1" x14ac:dyDescent="0.25">
      <c r="B34" s="11"/>
      <c r="C34" s="11"/>
      <c r="D34" s="11"/>
      <c r="E34" s="11"/>
      <c r="F34" s="11"/>
      <c r="G34" s="11"/>
      <c r="H34" s="11"/>
    </row>
    <row r="35" spans="2:9" ht="15" customHeight="1" x14ac:dyDescent="0.2">
      <c r="B35" s="19" t="s">
        <v>0</v>
      </c>
      <c r="C35" s="1" t="s">
        <v>1</v>
      </c>
      <c r="D35" s="13"/>
      <c r="E35" s="1" t="s">
        <v>4</v>
      </c>
      <c r="F35" s="1" t="s">
        <v>6</v>
      </c>
      <c r="G35" s="1" t="s">
        <v>6</v>
      </c>
      <c r="H35" s="13" t="s">
        <v>60</v>
      </c>
      <c r="I35" s="13" t="s">
        <v>59</v>
      </c>
    </row>
    <row r="36" spans="2:9" x14ac:dyDescent="0.2">
      <c r="B36" s="20"/>
      <c r="C36" s="2" t="s">
        <v>40</v>
      </c>
      <c r="D36" s="14"/>
      <c r="E36" s="2" t="s">
        <v>5</v>
      </c>
      <c r="F36" s="2" t="s">
        <v>7</v>
      </c>
      <c r="G36" s="2" t="s">
        <v>9</v>
      </c>
      <c r="H36" s="14"/>
      <c r="I36" s="14"/>
    </row>
    <row r="37" spans="2:9" ht="16" thickBot="1" x14ac:dyDescent="0.25">
      <c r="B37" s="21"/>
      <c r="C37" s="3"/>
      <c r="D37" s="15"/>
      <c r="E37" s="3"/>
      <c r="F37" s="4" t="s">
        <v>8</v>
      </c>
      <c r="G37" s="4" t="s">
        <v>8</v>
      </c>
      <c r="H37" s="15"/>
      <c r="I37" s="15"/>
    </row>
    <row r="38" spans="2:9" ht="16" thickBot="1" x14ac:dyDescent="0.25">
      <c r="B38" s="5">
        <v>1</v>
      </c>
      <c r="C38" s="9" t="s">
        <v>41</v>
      </c>
      <c r="D38" s="7">
        <v>10</v>
      </c>
      <c r="E38" s="16" t="s">
        <v>35</v>
      </c>
      <c r="F38" s="8">
        <v>8925476</v>
      </c>
      <c r="G38" s="22">
        <v>89254760</v>
      </c>
      <c r="H38" s="8"/>
      <c r="I38" s="8"/>
    </row>
    <row r="39" spans="2:9" ht="16" thickBot="1" x14ac:dyDescent="0.25">
      <c r="B39" s="5">
        <v>2</v>
      </c>
      <c r="C39" s="9" t="s">
        <v>42</v>
      </c>
      <c r="D39" s="7">
        <v>1</v>
      </c>
      <c r="E39" s="17"/>
      <c r="F39" s="8">
        <v>42921239</v>
      </c>
      <c r="G39" s="22">
        <v>42921239</v>
      </c>
      <c r="H39" s="8"/>
      <c r="I39" s="8"/>
    </row>
    <row r="40" spans="2:9" ht="16" thickBot="1" x14ac:dyDescent="0.25">
      <c r="B40" s="5">
        <v>3</v>
      </c>
      <c r="C40" s="9" t="s">
        <v>43</v>
      </c>
      <c r="D40" s="7">
        <v>1</v>
      </c>
      <c r="E40" s="17"/>
      <c r="F40" s="8">
        <v>18026920</v>
      </c>
      <c r="G40" s="22">
        <v>18026920</v>
      </c>
      <c r="H40" s="8"/>
      <c r="I40" s="8"/>
    </row>
    <row r="41" spans="2:9" ht="16" thickBot="1" x14ac:dyDescent="0.25">
      <c r="B41" s="5">
        <v>4</v>
      </c>
      <c r="C41" s="9" t="s">
        <v>44</v>
      </c>
      <c r="D41" s="7">
        <v>3</v>
      </c>
      <c r="E41" s="17"/>
      <c r="F41" s="8">
        <v>7725823</v>
      </c>
      <c r="G41" s="22">
        <v>23177469</v>
      </c>
      <c r="H41" s="8"/>
      <c r="I41" s="8"/>
    </row>
    <row r="42" spans="2:9" ht="16" thickBot="1" x14ac:dyDescent="0.25">
      <c r="B42" s="5">
        <v>5</v>
      </c>
      <c r="C42" s="9" t="s">
        <v>45</v>
      </c>
      <c r="D42" s="7">
        <v>16</v>
      </c>
      <c r="E42" s="17"/>
      <c r="F42" s="8">
        <v>2957983</v>
      </c>
      <c r="G42" s="22">
        <v>47327728</v>
      </c>
      <c r="H42" s="8"/>
      <c r="I42" s="8"/>
    </row>
    <row r="43" spans="2:9" ht="16" thickBot="1" x14ac:dyDescent="0.25">
      <c r="B43" s="5">
        <v>6</v>
      </c>
      <c r="C43" s="9" t="s">
        <v>46</v>
      </c>
      <c r="D43" s="7">
        <v>22</v>
      </c>
      <c r="E43" s="17"/>
      <c r="F43" s="8">
        <v>1330558</v>
      </c>
      <c r="G43" s="22">
        <v>29272276</v>
      </c>
      <c r="H43" s="8"/>
      <c r="I43" s="8"/>
    </row>
    <row r="44" spans="2:9" ht="16" thickBot="1" x14ac:dyDescent="0.25">
      <c r="B44" s="5">
        <v>7</v>
      </c>
      <c r="C44" s="9" t="s">
        <v>47</v>
      </c>
      <c r="D44" s="7">
        <v>6</v>
      </c>
      <c r="E44" s="17"/>
      <c r="F44" s="8">
        <v>652403</v>
      </c>
      <c r="G44" s="22">
        <v>3914418</v>
      </c>
      <c r="H44" s="8"/>
      <c r="I44" s="8"/>
    </row>
    <row r="45" spans="2:9" ht="16" thickBot="1" x14ac:dyDescent="0.25">
      <c r="B45" s="5">
        <v>8</v>
      </c>
      <c r="C45" s="9" t="s">
        <v>48</v>
      </c>
      <c r="D45" s="7">
        <v>1</v>
      </c>
      <c r="E45" s="17"/>
      <c r="F45" s="8">
        <v>3699990</v>
      </c>
      <c r="G45" s="22">
        <v>3699990</v>
      </c>
      <c r="H45" s="8"/>
      <c r="I45" s="8"/>
    </row>
    <row r="46" spans="2:9" ht="16" thickBot="1" x14ac:dyDescent="0.25">
      <c r="B46" s="5">
        <v>9</v>
      </c>
      <c r="C46" s="9" t="s">
        <v>49</v>
      </c>
      <c r="D46" s="7">
        <v>1</v>
      </c>
      <c r="E46" s="17"/>
      <c r="F46" s="8">
        <v>1411935</v>
      </c>
      <c r="G46" s="22">
        <v>1411935</v>
      </c>
      <c r="H46" s="8"/>
      <c r="I46" s="8"/>
    </row>
    <row r="47" spans="2:9" ht="16" thickBot="1" x14ac:dyDescent="0.25">
      <c r="B47" s="5">
        <v>10</v>
      </c>
      <c r="C47" s="9" t="s">
        <v>50</v>
      </c>
      <c r="D47" s="7">
        <v>35</v>
      </c>
      <c r="E47" s="17"/>
      <c r="F47" s="8">
        <v>981057</v>
      </c>
      <c r="G47" s="22">
        <v>34336995</v>
      </c>
      <c r="H47" s="8"/>
      <c r="I47" s="8"/>
    </row>
    <row r="48" spans="2:9" ht="16" thickBot="1" x14ac:dyDescent="0.25">
      <c r="B48" s="5">
        <v>11</v>
      </c>
      <c r="C48" s="9" t="s">
        <v>51</v>
      </c>
      <c r="D48" s="7">
        <v>26</v>
      </c>
      <c r="E48" s="17"/>
      <c r="F48" s="8">
        <v>561278</v>
      </c>
      <c r="G48" s="22">
        <v>14593228</v>
      </c>
      <c r="H48" s="8"/>
      <c r="I48" s="8"/>
    </row>
    <row r="49" spans="2:9" ht="16" thickBot="1" x14ac:dyDescent="0.25">
      <c r="B49" s="5">
        <v>12</v>
      </c>
      <c r="C49" s="9" t="s">
        <v>52</v>
      </c>
      <c r="D49" s="7">
        <v>11</v>
      </c>
      <c r="E49" s="17"/>
      <c r="F49" s="8">
        <v>1064917</v>
      </c>
      <c r="G49" s="22">
        <v>11714087</v>
      </c>
      <c r="H49" s="8"/>
      <c r="I49" s="8"/>
    </row>
    <row r="50" spans="2:9" ht="16" thickBot="1" x14ac:dyDescent="0.25">
      <c r="B50" s="5">
        <v>13</v>
      </c>
      <c r="C50" s="9" t="s">
        <v>53</v>
      </c>
      <c r="D50" s="7">
        <v>37</v>
      </c>
      <c r="E50" s="17"/>
      <c r="F50" s="8">
        <v>709941</v>
      </c>
      <c r="G50" s="22">
        <v>26267817</v>
      </c>
      <c r="H50" s="8"/>
      <c r="I50" s="8"/>
    </row>
    <row r="51" spans="2:9" ht="16" thickBot="1" x14ac:dyDescent="0.25">
      <c r="B51" s="5">
        <v>14</v>
      </c>
      <c r="C51" s="9" t="s">
        <v>54</v>
      </c>
      <c r="D51" s="7">
        <v>3</v>
      </c>
      <c r="E51" s="17"/>
      <c r="F51" s="8">
        <v>2725457</v>
      </c>
      <c r="G51" s="22">
        <v>8176371</v>
      </c>
      <c r="H51" s="8"/>
      <c r="I51" s="8"/>
    </row>
    <row r="52" spans="2:9" ht="16" thickBot="1" x14ac:dyDescent="0.25">
      <c r="B52" s="5">
        <v>15</v>
      </c>
      <c r="C52" s="9" t="s">
        <v>55</v>
      </c>
      <c r="D52" s="7">
        <v>5</v>
      </c>
      <c r="E52" s="17"/>
      <c r="F52" s="8">
        <v>1032243</v>
      </c>
      <c r="G52" s="22">
        <v>5161215</v>
      </c>
      <c r="H52" s="8"/>
      <c r="I52" s="8"/>
    </row>
    <row r="53" spans="2:9" ht="16" thickBot="1" x14ac:dyDescent="0.25">
      <c r="B53" s="5"/>
      <c r="C53" s="9" t="s">
        <v>56</v>
      </c>
      <c r="D53" s="7">
        <v>1</v>
      </c>
      <c r="E53" s="18"/>
      <c r="F53" s="8">
        <v>36874887</v>
      </c>
      <c r="G53" s="22">
        <v>36874887</v>
      </c>
      <c r="H53" s="8"/>
      <c r="I53" s="8"/>
    </row>
    <row r="54" spans="2:9" ht="16" thickBot="1" x14ac:dyDescent="0.25">
      <c r="B54" s="23" t="s">
        <v>57</v>
      </c>
      <c r="C54" s="24"/>
      <c r="D54" s="24"/>
      <c r="E54" s="24"/>
      <c r="F54" s="25"/>
      <c r="G54" s="10">
        <f>SUM(G38:G53)</f>
        <v>396131335</v>
      </c>
      <c r="H54" s="10"/>
      <c r="I54" s="10"/>
    </row>
    <row r="55" spans="2:9" ht="17" thickBot="1" x14ac:dyDescent="0.25">
      <c r="B55" s="11"/>
      <c r="C55" s="11"/>
      <c r="D55" s="11"/>
      <c r="E55" s="11"/>
      <c r="F55" s="11"/>
      <c r="G55" s="11"/>
      <c r="H55" s="11"/>
    </row>
    <row r="56" spans="2:9" ht="16" thickBot="1" x14ac:dyDescent="0.25">
      <c r="B56" s="23" t="s">
        <v>58</v>
      </c>
      <c r="C56" s="24"/>
      <c r="D56" s="24"/>
      <c r="E56" s="24"/>
      <c r="F56" s="25"/>
      <c r="G56" s="12">
        <f>+G54+G33</f>
        <v>2999751011</v>
      </c>
      <c r="H56" s="12"/>
      <c r="I56" s="12"/>
    </row>
  </sheetData>
  <mergeCells count="14">
    <mergeCell ref="B54:F54"/>
    <mergeCell ref="B56:F56"/>
    <mergeCell ref="I3:I5"/>
    <mergeCell ref="I35:I37"/>
    <mergeCell ref="E29:E32"/>
    <mergeCell ref="B33:F33"/>
    <mergeCell ref="B35:B37"/>
    <mergeCell ref="D35:D37"/>
    <mergeCell ref="E38:E53"/>
    <mergeCell ref="B3:B5"/>
    <mergeCell ref="D3:D5"/>
    <mergeCell ref="E6:E28"/>
    <mergeCell ref="H3:H5"/>
    <mergeCell ref="H35:H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Liceth Camila Calvera Rodriguez</dc:creator>
  <cp:lastModifiedBy>Monica Andrea Romero Ramirez</cp:lastModifiedBy>
  <dcterms:created xsi:type="dcterms:W3CDTF">2015-06-05T18:17:20Z</dcterms:created>
  <dcterms:modified xsi:type="dcterms:W3CDTF">2026-10-09T23:45:41Z</dcterms:modified>
</cp:coreProperties>
</file>