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6 - ASEO\Vigilancia\Subasta\Arc Ya Ajustados Presentados ok\"/>
    </mc:Choice>
  </mc:AlternateContent>
  <xr:revisionPtr revIDLastSave="0" documentId="13_ncr:1_{B756A793-ADE3-4FC2-BF52-8C1AB1306851}" xr6:coauthVersionLast="36" xr6:coauthVersionMax="36" xr10:uidLastSave="{00000000-0000-0000-0000-000000000000}"/>
  <bookViews>
    <workbookView xWindow="0" yWindow="0" windowWidth="20490" windowHeight="7275" tabRatio="634" xr2:uid="{00000000-000D-0000-FFFF-FFFF00000000}"/>
  </bookViews>
  <sheets>
    <sheet name="Propuesta Económica MT" sheetId="6" r:id="rId1"/>
  </sheets>
  <calcPr calcId="179021"/>
</workbook>
</file>

<file path=xl/calcChain.xml><?xml version="1.0" encoding="utf-8"?>
<calcChain xmlns="http://schemas.openxmlformats.org/spreadsheetml/2006/main">
  <c r="H40" i="6" l="1"/>
  <c r="H34" i="6"/>
  <c r="H24" i="6"/>
</calcChain>
</file>

<file path=xl/sharedStrings.xml><?xml version="1.0" encoding="utf-8"?>
<sst xmlns="http://schemas.openxmlformats.org/spreadsheetml/2006/main" count="63" uniqueCount="54">
  <si>
    <t>CORREO ELECTRÓNICO</t>
  </si>
  <si>
    <t>ITEM</t>
  </si>
  <si>
    <t>ELEMENTO</t>
  </si>
  <si>
    <t>DESCRIPCIÓN</t>
  </si>
  <si>
    <t>No. DE SERVICIOS</t>
  </si>
  <si>
    <t>GRABADORES TIPO XVR O NVR CON CAPACIDAD MINIMO DE 16CH, soporta resolución de 2 Megapíxeles que garanticen el respaldo de imágenes grabadas con una temporalidad de tres (3) meses y posterior a ello se regrabe la información, sistema de comprensión de video sin que este pierda resolución, captura de video constante durante todo el dia y con sistema de deteccion de movimiento en la noche, capacidad de 8 a 16 camaras, conectividad a traves de puerto Ethernet, sistema de extracción de imágenes por USB</t>
  </si>
  <si>
    <t>Monitores LED de mínimo de  20”, estabilizadores de voltaje, UPS que garantice el correcto funcionamiento ante una eventualidad eléctrica.</t>
  </si>
  <si>
    <t>Cámaras de 2 Megapixeles IP, visión infrarroja y soporte techo pared, iluminación día y noche 0.1 lux, voltaje 12 y 24 voltios.</t>
  </si>
  <si>
    <t>Detector de Movimiento doble tecnología Infrarojo Antimascota 25Kg, 15 metros</t>
  </si>
  <si>
    <t>Sistema de alarma para cada sede, debe contar con un panel de 8 zonas, teclado, sirena, caja gabinete para paneles, bateria 12v - 7A y transformador</t>
  </si>
  <si>
    <t>PANEL</t>
  </si>
  <si>
    <t>Kit Panel PC1832 y teclado PK5501 Cableado</t>
  </si>
  <si>
    <t>FUENTE</t>
  </si>
  <si>
    <t xml:space="preserve">Fuente 16V AC - 40A Enchufable </t>
  </si>
  <si>
    <t>GABINETE</t>
  </si>
  <si>
    <t>Caja gabinete metalica grande para paneles</t>
  </si>
  <si>
    <t>BATERIA</t>
  </si>
  <si>
    <t xml:space="preserve">Bateria Recargable 12v 7AMP </t>
  </si>
  <si>
    <t>GPRS</t>
  </si>
  <si>
    <t>Comunicador gprs universal con gabinete (Incluida simcard de datos)</t>
  </si>
  <si>
    <t>Instalación y Configuración</t>
  </si>
  <si>
    <t>SERVICIOS PARA ALARMA Y MONITOREO ALMACEN 2026</t>
  </si>
  <si>
    <t>Monitoreo de alarma via GPRS 24 horas (valor mensual)</t>
  </si>
  <si>
    <t>Arrendamiento de Sirena Instalada y en funcionamiento (valor mensual)</t>
  </si>
  <si>
    <t>TOTAL SERVICIOS PARA ALARMA Y MONITOREO ALMACEN</t>
  </si>
  <si>
    <t>FIRMA</t>
  </si>
  <si>
    <t>NOMBRE DEL REPRESENTANTE LEGAL</t>
  </si>
  <si>
    <t>RAZÓNSOCIAL</t>
  </si>
  <si>
    <t>NIT</t>
  </si>
  <si>
    <t>DIRECCIÓN</t>
  </si>
  <si>
    <t>CIUDAD</t>
  </si>
  <si>
    <t>TELÉFONO</t>
  </si>
  <si>
    <t>PERSONA CONTACTO</t>
  </si>
  <si>
    <t xml:space="preserve">FECHA DE ELABORACIÓN </t>
  </si>
  <si>
    <r>
      <t xml:space="preserve">UNIDADES DVR </t>
    </r>
    <r>
      <rPr>
        <b/>
        <sz val="8"/>
        <rFont val="Calibri"/>
        <family val="2"/>
        <scheme val="minor"/>
      </rPr>
      <t>INSTALADO Y EN FUNCIONAMIENTO</t>
    </r>
  </si>
  <si>
    <r>
      <t xml:space="preserve">MONITORES LED </t>
    </r>
    <r>
      <rPr>
        <b/>
        <sz val="8"/>
        <rFont val="Calibri"/>
        <family val="2"/>
        <scheme val="minor"/>
      </rPr>
      <t>INSTALADO Y EN FUNCIONAMIENTO</t>
    </r>
  </si>
  <si>
    <r>
      <t xml:space="preserve">CAMARAS INFRAROJA </t>
    </r>
    <r>
      <rPr>
        <b/>
        <sz val="8"/>
        <rFont val="Calibri"/>
        <family val="2"/>
        <scheme val="minor"/>
      </rPr>
      <t>INSTALADO Y EN FUNCIONAMIENTO</t>
    </r>
  </si>
  <si>
    <r>
      <t xml:space="preserve">DETECTOR DE MOVIMIENTO </t>
    </r>
    <r>
      <rPr>
        <b/>
        <sz val="8"/>
        <rFont val="Calibri"/>
        <family val="2"/>
        <scheme val="minor"/>
      </rPr>
      <t>INSTALADO Y EN FUNCIONAMIENTO</t>
    </r>
  </si>
  <si>
    <r>
      <t xml:space="preserve">ALARMAS </t>
    </r>
    <r>
      <rPr>
        <b/>
        <sz val="8"/>
        <rFont val="Calibri"/>
        <family val="2"/>
        <scheme val="minor"/>
      </rPr>
      <t>INSTALADO Y EN FUNCIONAMIENTO</t>
    </r>
  </si>
  <si>
    <r>
      <t xml:space="preserve">HARDWARE </t>
    </r>
    <r>
      <rPr>
        <b/>
        <sz val="8"/>
        <rFont val="Calibri"/>
        <family val="2"/>
        <scheme val="minor"/>
      </rPr>
      <t>INSTALADO Y EN FUNCIONAMIENTO</t>
    </r>
  </si>
  <si>
    <r>
      <t>Computadores con monitor de 19", disco duro de 750 GB memoria RAM de 4 GB con las respectivas licencias Windows, licencia del software utilzado, también es válido el uso de Software libre. Adicional a ello se complemente con una cámara web de buena resolución. Impresora de stickers, un biometrico para huella.</t>
    </r>
    <r>
      <rPr>
        <b/>
        <sz val="8"/>
        <rFont val="Calibri"/>
        <family val="2"/>
        <scheme val="minor"/>
      </rPr>
      <t xml:space="preserve"> (Control de Acceso para visitantes)</t>
    </r>
  </si>
  <si>
    <r>
      <t xml:space="preserve">SISTEMA DE CONTROL DE ACCESO PARA FUNCIONARIOS Y/O CONTRATISTAS </t>
    </r>
    <r>
      <rPr>
        <b/>
        <sz val="8"/>
        <rFont val="Calibri"/>
        <family val="2"/>
        <scheme val="minor"/>
      </rPr>
      <t>INSTALADO Y EN FUNCIONAMIENTO</t>
    </r>
  </si>
  <si>
    <t>2 lectores (Incluidas las Terjetas) de proximidad para la apertura y cierre de ka puerta de acceso principal de la entidad. con las respectivas licencias Windows, licencia del software utilzado, también es válido el uso de Software libre. Adicional a ello se complementara con el magnetico de cierre y apertura de puerta. Sistema de reporte de ingreso y salida para ra 500 personas aprox.</t>
  </si>
  <si>
    <t>MEDIOS TECNOLÓGICOS REQUERIDOS PARA VIGILANCIA IDPAC 2026</t>
  </si>
  <si>
    <t>TOTAL MEDIOS TECNÓLOGICOS REQUERIDOS VIGILANCIA IDPAC 2026</t>
  </si>
  <si>
    <t>MEDIOS TECNÓLOGICOS REQUERIDOS PARA ALARMA Y MONITOREO ALMACEN 2026</t>
  </si>
  <si>
    <t>TOTAL MEDIOS TECNÓLOGICOS REQUERIDOS PARA ALARMA Y MONITOREO ALMACEN</t>
  </si>
  <si>
    <t>PROMEDIO Vr MENSUAL</t>
  </si>
  <si>
    <t>Formato Propuesta Económica Medios Tecnológicos</t>
  </si>
  <si>
    <t>VALOR MENSUAL DE REFERENCIA</t>
  </si>
  <si>
    <t>VALOR OFERTADO</t>
  </si>
  <si>
    <t># UNIDADES REQUERIDAS / MES</t>
  </si>
  <si>
    <t>DATOS DEL PROPONENTE</t>
  </si>
  <si>
    <t>NOTA: El proponente debe diligenciar el valor mensual propuesto incluido Iva y todo los impuestos y gravamenes asociados al item. El valor mensual debe ser para la cantidad de unidades mensuales requeridas por la entidad - el valor propuesto debe tener al menos 5 decimales para un mayor ajuste al precio"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</si>
</sst>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000_-;\-&quot;$&quot;\ * #,##0.000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ndara"/>
      <family val="2"/>
    </font>
    <font>
      <b/>
      <sz val="12"/>
      <color theme="1"/>
      <name val="Candara"/>
      <family val="2"/>
    </font>
    <font>
      <b/>
      <sz val="9"/>
      <color theme="1"/>
      <name val="Candara"/>
      <family val="2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1" fontId="9" fillId="0" borderId="13" xfId="0" applyNumberFormat="1" applyFont="1" applyBorder="1" applyAlignment="1" applyProtection="1">
      <alignment horizontal="center" vertical="center" shrinkToFit="1"/>
    </xf>
    <xf numFmtId="1" fontId="9" fillId="0" borderId="17" xfId="0" applyNumberFormat="1" applyFont="1" applyBorder="1" applyAlignment="1" applyProtection="1">
      <alignment horizontal="center" vertical="center" shrinkToFit="1"/>
    </xf>
    <xf numFmtId="1" fontId="9" fillId="0" borderId="21" xfId="0" applyNumberFormat="1" applyFont="1" applyBorder="1" applyAlignment="1" applyProtection="1">
      <alignment horizontal="center" vertical="center" shrinkToFit="1"/>
    </xf>
    <xf numFmtId="0" fontId="10" fillId="0" borderId="25" xfId="0" applyFont="1" applyBorder="1" applyAlignment="1" applyProtection="1">
      <alignment horizontal="center" vertical="center"/>
    </xf>
    <xf numFmtId="0" fontId="10" fillId="0" borderId="26" xfId="0" applyFont="1" applyBorder="1" applyAlignment="1" applyProtection="1">
      <alignment horizontal="left" vertical="center"/>
    </xf>
    <xf numFmtId="0" fontId="3" fillId="0" borderId="27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left" vertical="center"/>
    </xf>
    <xf numFmtId="0" fontId="10" fillId="0" borderId="5" xfId="0" applyFont="1" applyBorder="1" applyAlignment="1" applyProtection="1">
      <alignment horizontal="center" vertical="center"/>
    </xf>
    <xf numFmtId="0" fontId="10" fillId="0" borderId="6" xfId="0" applyFont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left" vertical="center"/>
    </xf>
    <xf numFmtId="0" fontId="3" fillId="0" borderId="28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4" fontId="7" fillId="0" borderId="4" xfId="1" applyNumberFormat="1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left" vertical="center" wrapText="1"/>
    </xf>
    <xf numFmtId="0" fontId="10" fillId="0" borderId="17" xfId="0" applyFont="1" applyBorder="1" applyAlignment="1" applyProtection="1">
      <alignment horizontal="left" vertical="center" wrapText="1"/>
    </xf>
    <xf numFmtId="0" fontId="10" fillId="0" borderId="21" xfId="0" applyFont="1" applyBorder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0" fontId="8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2" borderId="31" xfId="0" applyFont="1" applyFill="1" applyBorder="1" applyAlignment="1" applyProtection="1">
      <alignment horizontal="left" vertical="center" wrapText="1"/>
    </xf>
    <xf numFmtId="0" fontId="8" fillId="2" borderId="31" xfId="0" applyFont="1" applyFill="1" applyBorder="1" applyAlignment="1" applyProtection="1">
      <alignment horizontal="center" vertical="center" wrapText="1"/>
    </xf>
    <xf numFmtId="0" fontId="8" fillId="2" borderId="33" xfId="0" applyFont="1" applyFill="1" applyBorder="1" applyAlignment="1" applyProtection="1">
      <alignment horizontal="center" vertical="center" wrapText="1"/>
    </xf>
    <xf numFmtId="164" fontId="7" fillId="0" borderId="4" xfId="1" applyNumberFormat="1" applyFont="1" applyBorder="1" applyAlignment="1" applyProtection="1">
      <alignment horizontal="center" vertical="center"/>
    </xf>
    <xf numFmtId="164" fontId="7" fillId="5" borderId="3" xfId="1" applyNumberFormat="1" applyFont="1" applyFill="1" applyBorder="1" applyAlignment="1" applyProtection="1">
      <alignment vertical="center"/>
    </xf>
    <xf numFmtId="0" fontId="8" fillId="4" borderId="32" xfId="0" applyFont="1" applyFill="1" applyBorder="1" applyAlignment="1" applyProtection="1">
      <alignment horizontal="center" vertical="center"/>
    </xf>
    <xf numFmtId="3" fontId="7" fillId="4" borderId="32" xfId="0" applyNumberFormat="1" applyFont="1" applyFill="1" applyBorder="1" applyAlignment="1" applyProtection="1">
      <alignment horizontal="center" vertical="center" wrapText="1"/>
    </xf>
    <xf numFmtId="164" fontId="7" fillId="4" borderId="3" xfId="1" applyNumberFormat="1" applyFont="1" applyFill="1" applyBorder="1" applyAlignment="1" applyProtection="1">
      <alignment vertical="center"/>
    </xf>
    <xf numFmtId="0" fontId="8" fillId="3" borderId="3" xfId="0" applyFont="1" applyFill="1" applyBorder="1" applyAlignment="1" applyProtection="1">
      <alignment horizontal="center" vertical="center" wrapText="1"/>
    </xf>
    <xf numFmtId="0" fontId="11" fillId="3" borderId="3" xfId="0" applyFont="1" applyFill="1" applyBorder="1" applyAlignment="1" applyProtection="1">
      <alignment horizontal="center" vertical="center" wrapText="1"/>
    </xf>
    <xf numFmtId="43" fontId="7" fillId="0" borderId="0" xfId="0" applyNumberFormat="1" applyFont="1" applyAlignment="1" applyProtection="1">
      <alignment vertical="center"/>
    </xf>
    <xf numFmtId="41" fontId="3" fillId="0" borderId="0" xfId="0" applyNumberFormat="1" applyFont="1" applyAlignment="1" applyProtection="1">
      <alignment horizontal="center" vertical="center"/>
    </xf>
    <xf numFmtId="0" fontId="6" fillId="0" borderId="0" xfId="0" applyFont="1" applyAlignment="1" applyProtection="1">
      <alignment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center" wrapText="1"/>
    </xf>
    <xf numFmtId="0" fontId="10" fillId="0" borderId="18" xfId="0" applyFont="1" applyBorder="1" applyAlignment="1" applyProtection="1">
      <alignment horizontal="justify" vertical="center" wrapText="1"/>
    </xf>
    <xf numFmtId="0" fontId="3" fillId="0" borderId="19" xfId="0" applyFont="1" applyBorder="1" applyAlignment="1" applyProtection="1">
      <alignment horizontal="justify" vertical="center" wrapText="1"/>
    </xf>
    <xf numFmtId="0" fontId="3" fillId="0" borderId="20" xfId="0" applyFont="1" applyBorder="1" applyAlignment="1" applyProtection="1">
      <alignment horizontal="justify" vertical="center" wrapText="1"/>
    </xf>
    <xf numFmtId="0" fontId="5" fillId="6" borderId="2" xfId="0" applyFont="1" applyFill="1" applyBorder="1" applyAlignment="1" applyProtection="1">
      <alignment horizontal="center" vertical="center"/>
    </xf>
    <xf numFmtId="0" fontId="0" fillId="6" borderId="0" xfId="0" applyFill="1" applyAlignment="1" applyProtection="1">
      <alignment vertical="center"/>
    </xf>
    <xf numFmtId="0" fontId="4" fillId="0" borderId="29" xfId="0" applyFont="1" applyBorder="1" applyAlignment="1" applyProtection="1">
      <alignment horizontal="left" vertical="center"/>
      <protection locked="0"/>
    </xf>
    <xf numFmtId="0" fontId="0" fillId="0" borderId="29" xfId="0" applyBorder="1" applyAlignment="1" applyProtection="1">
      <alignment horizontal="left" vertical="center"/>
      <protection locked="0"/>
    </xf>
    <xf numFmtId="0" fontId="2" fillId="0" borderId="30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justify" vertical="center" wrapText="1"/>
    </xf>
    <xf numFmtId="0" fontId="3" fillId="0" borderId="15" xfId="0" applyFont="1" applyBorder="1" applyAlignment="1" applyProtection="1">
      <alignment horizontal="justify" vertical="center" wrapText="1"/>
    </xf>
    <xf numFmtId="0" fontId="3" fillId="0" borderId="16" xfId="0" applyFont="1" applyBorder="1" applyAlignment="1" applyProtection="1">
      <alignment horizontal="justify" vertical="center" wrapText="1"/>
    </xf>
    <xf numFmtId="0" fontId="8" fillId="4" borderId="2" xfId="0" applyFont="1" applyFill="1" applyBorder="1" applyAlignment="1" applyProtection="1">
      <alignment horizontal="center" vertical="center"/>
    </xf>
    <xf numFmtId="0" fontId="8" fillId="4" borderId="0" xfId="0" applyFont="1" applyFill="1" applyBorder="1" applyAlignment="1" applyProtection="1">
      <alignment horizontal="center" vertical="center"/>
    </xf>
    <xf numFmtId="0" fontId="8" fillId="3" borderId="3" xfId="0" applyFont="1" applyFill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/>
    </xf>
    <xf numFmtId="0" fontId="7" fillId="4" borderId="8" xfId="0" applyFont="1" applyFill="1" applyBorder="1" applyAlignment="1" applyProtection="1">
      <alignment horizontal="center" vertical="center"/>
    </xf>
    <xf numFmtId="0" fontId="7" fillId="4" borderId="9" xfId="0" applyFont="1" applyFill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left" vertical="center" wrapText="1"/>
    </xf>
    <xf numFmtId="0" fontId="7" fillId="4" borderId="22" xfId="0" applyFont="1" applyFill="1" applyBorder="1" applyAlignment="1" applyProtection="1">
      <alignment horizontal="center" vertical="center"/>
    </xf>
    <xf numFmtId="0" fontId="7" fillId="4" borderId="23" xfId="0" applyFont="1" applyFill="1" applyBorder="1" applyAlignment="1" applyProtection="1">
      <alignment horizontal="center" vertical="center"/>
    </xf>
    <xf numFmtId="0" fontId="7" fillId="4" borderId="24" xfId="0" applyFont="1" applyFill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left" vertical="center" wrapText="1"/>
    </xf>
    <xf numFmtId="0" fontId="10" fillId="0" borderId="10" xfId="0" applyFont="1" applyBorder="1" applyAlignment="1" applyProtection="1">
      <alignment horizontal="justify" vertical="center" wrapText="1"/>
    </xf>
    <xf numFmtId="0" fontId="3" fillId="0" borderId="11" xfId="0" applyFont="1" applyBorder="1" applyAlignment="1" applyProtection="1">
      <alignment horizontal="justify" vertical="center" wrapText="1"/>
    </xf>
    <xf numFmtId="0" fontId="3" fillId="0" borderId="12" xfId="0" applyFont="1" applyBorder="1" applyAlignment="1" applyProtection="1">
      <alignment horizontal="justify" vertical="center" wrapText="1"/>
    </xf>
    <xf numFmtId="0" fontId="7" fillId="4" borderId="22" xfId="0" applyFont="1" applyFill="1" applyBorder="1" applyAlignment="1" applyProtection="1">
      <alignment horizontal="center" vertical="center" wrapText="1"/>
    </xf>
    <xf numFmtId="0" fontId="7" fillId="4" borderId="23" xfId="0" applyFont="1" applyFill="1" applyBorder="1" applyAlignment="1" applyProtection="1">
      <alignment horizontal="center" vertical="center" wrapText="1"/>
    </xf>
    <xf numFmtId="0" fontId="8" fillId="4" borderId="32" xfId="0" applyFont="1" applyFill="1" applyBorder="1" applyAlignment="1" applyProtection="1">
      <alignment horizontal="center" vertical="center"/>
    </xf>
    <xf numFmtId="0" fontId="10" fillId="0" borderId="26" xfId="0" applyFont="1" applyBorder="1" applyAlignment="1" applyProtection="1">
      <alignment horizontal="left" vertical="center" wrapText="1"/>
    </xf>
    <xf numFmtId="0" fontId="7" fillId="4" borderId="4" xfId="0" applyFont="1" applyFill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D408D-B248-46B4-B0A5-FA11E3CCE229}">
  <dimension ref="A1:J43"/>
  <sheetViews>
    <sheetView showGridLines="0" tabSelected="1" zoomScaleNormal="100" workbookViewId="0">
      <selection activeCell="H39" sqref="H39"/>
    </sheetView>
  </sheetViews>
  <sheetFormatPr baseColWidth="10" defaultColWidth="11.42578125" defaultRowHeight="11.25" x14ac:dyDescent="0.25"/>
  <cols>
    <col min="1" max="1" width="19" style="18" customWidth="1"/>
    <col min="2" max="2" width="21" style="18" customWidth="1"/>
    <col min="3" max="3" width="21.7109375" style="18" customWidth="1"/>
    <col min="4" max="4" width="16.140625" style="18" customWidth="1"/>
    <col min="5" max="5" width="17.140625" style="18" bestFit="1" customWidth="1"/>
    <col min="6" max="6" width="14.42578125" style="18" bestFit="1" customWidth="1"/>
    <col min="7" max="8" width="16.7109375" style="18" bestFit="1" customWidth="1"/>
    <col min="9" max="9" width="14.42578125" style="18" bestFit="1" customWidth="1"/>
    <col min="10" max="10" width="15.42578125" style="18" bestFit="1" customWidth="1"/>
    <col min="11" max="16384" width="11.42578125" style="18"/>
  </cols>
  <sheetData>
    <row r="1" spans="1:8" ht="15" customHeight="1" x14ac:dyDescent="0.25">
      <c r="A1" s="36" t="s">
        <v>48</v>
      </c>
      <c r="B1" s="37"/>
      <c r="C1" s="37"/>
      <c r="D1" s="37"/>
      <c r="E1" s="37"/>
      <c r="F1" s="37"/>
    </row>
    <row r="2" spans="1:8" ht="15" customHeight="1" x14ac:dyDescent="0.25">
      <c r="A2" s="19"/>
      <c r="B2" s="19"/>
      <c r="C2" s="19"/>
      <c r="D2" s="19"/>
      <c r="E2" s="19"/>
      <c r="F2" s="19"/>
      <c r="G2" s="20"/>
    </row>
    <row r="3" spans="1:8" ht="15" customHeight="1" x14ac:dyDescent="0.25">
      <c r="A3" s="42" t="s">
        <v>52</v>
      </c>
      <c r="B3" s="43"/>
      <c r="C3" s="43"/>
      <c r="D3" s="21"/>
      <c r="E3" s="19"/>
      <c r="F3" s="19"/>
      <c r="G3" s="20"/>
    </row>
    <row r="4" spans="1:8" ht="39" customHeight="1" x14ac:dyDescent="0.25">
      <c r="A4" s="22" t="s">
        <v>25</v>
      </c>
      <c r="B4" s="44"/>
      <c r="C4" s="45"/>
      <c r="D4" s="45"/>
      <c r="E4" s="19"/>
      <c r="F4" s="19"/>
      <c r="G4" s="20"/>
    </row>
    <row r="5" spans="1:8" ht="30.75" customHeight="1" x14ac:dyDescent="0.25">
      <c r="A5" s="35" t="s">
        <v>26</v>
      </c>
      <c r="B5" s="46"/>
      <c r="C5" s="46"/>
      <c r="D5" s="46"/>
      <c r="E5" s="19"/>
      <c r="F5" s="19"/>
      <c r="G5" s="20"/>
    </row>
    <row r="6" spans="1:8" ht="14.25" x14ac:dyDescent="0.25">
      <c r="A6" s="35" t="s">
        <v>27</v>
      </c>
      <c r="B6" s="46"/>
      <c r="C6" s="46"/>
      <c r="D6" s="46"/>
      <c r="E6" s="19"/>
      <c r="F6" s="19"/>
      <c r="G6" s="20"/>
    </row>
    <row r="7" spans="1:8" ht="14.25" x14ac:dyDescent="0.25">
      <c r="A7" s="35" t="s">
        <v>28</v>
      </c>
      <c r="B7" s="46"/>
      <c r="C7" s="46"/>
      <c r="D7" s="46"/>
      <c r="E7" s="19"/>
      <c r="F7" s="19"/>
      <c r="G7" s="20"/>
    </row>
    <row r="8" spans="1:8" ht="14.25" x14ac:dyDescent="0.25">
      <c r="A8" s="35" t="s">
        <v>29</v>
      </c>
      <c r="B8" s="46"/>
      <c r="C8" s="46"/>
      <c r="D8" s="46"/>
      <c r="E8" s="19"/>
      <c r="F8" s="19"/>
      <c r="G8" s="20"/>
    </row>
    <row r="9" spans="1:8" ht="14.25" x14ac:dyDescent="0.25">
      <c r="A9" s="35" t="s">
        <v>30</v>
      </c>
      <c r="B9" s="46"/>
      <c r="C9" s="46"/>
      <c r="D9" s="46"/>
      <c r="E9" s="19"/>
      <c r="F9" s="19"/>
      <c r="G9" s="20"/>
    </row>
    <row r="10" spans="1:8" ht="14.25" x14ac:dyDescent="0.25">
      <c r="A10" s="35" t="s">
        <v>31</v>
      </c>
      <c r="B10" s="46"/>
      <c r="C10" s="46"/>
      <c r="D10" s="46"/>
      <c r="E10" s="19"/>
      <c r="F10" s="19"/>
      <c r="G10" s="20"/>
    </row>
    <row r="11" spans="1:8" ht="14.25" x14ac:dyDescent="0.25">
      <c r="A11" s="35" t="s">
        <v>32</v>
      </c>
      <c r="B11" s="46"/>
      <c r="C11" s="46"/>
      <c r="D11" s="46"/>
      <c r="E11" s="19"/>
      <c r="F11" s="19"/>
      <c r="G11" s="20"/>
    </row>
    <row r="12" spans="1:8" ht="14.25" x14ac:dyDescent="0.25">
      <c r="A12" s="35" t="s">
        <v>0</v>
      </c>
      <c r="B12" s="46"/>
      <c r="C12" s="46"/>
      <c r="D12" s="46"/>
      <c r="E12" s="19"/>
      <c r="F12" s="19"/>
      <c r="G12" s="20"/>
    </row>
    <row r="13" spans="1:8" ht="30.75" customHeight="1" x14ac:dyDescent="0.25">
      <c r="A13" s="35" t="s">
        <v>33</v>
      </c>
      <c r="B13" s="46"/>
      <c r="C13" s="46"/>
      <c r="D13" s="46"/>
      <c r="E13" s="19"/>
      <c r="F13" s="19"/>
      <c r="G13" s="20"/>
    </row>
    <row r="14" spans="1:8" ht="15" customHeight="1" x14ac:dyDescent="0.25">
      <c r="A14" s="19"/>
      <c r="B14" s="19"/>
      <c r="C14" s="19"/>
      <c r="D14" s="19"/>
      <c r="E14" s="19"/>
      <c r="F14" s="19"/>
      <c r="G14" s="20"/>
    </row>
    <row r="15" spans="1:8" ht="15.95" customHeight="1" thickBot="1" x14ac:dyDescent="0.3">
      <c r="A15" s="47" t="s">
        <v>43</v>
      </c>
      <c r="B15" s="47"/>
      <c r="C15" s="47"/>
      <c r="D15" s="47"/>
      <c r="E15" s="47"/>
      <c r="F15" s="47"/>
    </row>
    <row r="16" spans="1:8" ht="23.25" thickBot="1" x14ac:dyDescent="0.3">
      <c r="A16" s="23" t="s">
        <v>1</v>
      </c>
      <c r="B16" s="23" t="s">
        <v>2</v>
      </c>
      <c r="C16" s="48" t="s">
        <v>3</v>
      </c>
      <c r="D16" s="48"/>
      <c r="E16" s="48"/>
      <c r="F16" s="24" t="s">
        <v>51</v>
      </c>
      <c r="G16" s="25" t="s">
        <v>49</v>
      </c>
      <c r="H16" s="25" t="s">
        <v>50</v>
      </c>
    </row>
    <row r="17" spans="1:8" ht="108" customHeight="1" x14ac:dyDescent="0.25">
      <c r="A17" s="1">
        <v>1</v>
      </c>
      <c r="B17" s="15" t="s">
        <v>34</v>
      </c>
      <c r="C17" s="49" t="s">
        <v>5</v>
      </c>
      <c r="D17" s="50"/>
      <c r="E17" s="51"/>
      <c r="F17" s="1">
        <v>6</v>
      </c>
      <c r="G17" s="26">
        <v>2435817.7147499998</v>
      </c>
      <c r="H17" s="14">
        <v>0</v>
      </c>
    </row>
    <row r="18" spans="1:8" ht="38.25" customHeight="1" x14ac:dyDescent="0.25">
      <c r="A18" s="2">
        <v>2</v>
      </c>
      <c r="B18" s="16" t="s">
        <v>35</v>
      </c>
      <c r="C18" s="39" t="s">
        <v>6</v>
      </c>
      <c r="D18" s="40"/>
      <c r="E18" s="41"/>
      <c r="F18" s="2">
        <v>6</v>
      </c>
      <c r="G18" s="26">
        <v>1213754.7904999999</v>
      </c>
      <c r="H18" s="14">
        <v>0</v>
      </c>
    </row>
    <row r="19" spans="1:8" ht="33.950000000000003" customHeight="1" x14ac:dyDescent="0.25">
      <c r="A19" s="2">
        <v>3</v>
      </c>
      <c r="B19" s="16" t="s">
        <v>36</v>
      </c>
      <c r="C19" s="39" t="s">
        <v>7</v>
      </c>
      <c r="D19" s="40"/>
      <c r="E19" s="41"/>
      <c r="F19" s="2">
        <v>80</v>
      </c>
      <c r="G19" s="26">
        <v>4618869.2158333333</v>
      </c>
      <c r="H19" s="14">
        <v>0</v>
      </c>
    </row>
    <row r="20" spans="1:8" ht="33" customHeight="1" x14ac:dyDescent="0.25">
      <c r="A20" s="2">
        <v>4</v>
      </c>
      <c r="B20" s="16" t="s">
        <v>37</v>
      </c>
      <c r="C20" s="39" t="s">
        <v>8</v>
      </c>
      <c r="D20" s="40"/>
      <c r="E20" s="41"/>
      <c r="F20" s="2">
        <v>19</v>
      </c>
      <c r="G20" s="26">
        <v>668555.04399999999</v>
      </c>
      <c r="H20" s="14">
        <v>0</v>
      </c>
    </row>
    <row r="21" spans="1:8" ht="34.5" customHeight="1" x14ac:dyDescent="0.25">
      <c r="A21" s="2">
        <v>5</v>
      </c>
      <c r="B21" s="16" t="s">
        <v>38</v>
      </c>
      <c r="C21" s="39" t="s">
        <v>9</v>
      </c>
      <c r="D21" s="40"/>
      <c r="E21" s="41"/>
      <c r="F21" s="2">
        <v>3</v>
      </c>
      <c r="G21" s="26">
        <v>1046102.8445</v>
      </c>
      <c r="H21" s="14">
        <v>0</v>
      </c>
    </row>
    <row r="22" spans="1:8" ht="75.75" customHeight="1" x14ac:dyDescent="0.25">
      <c r="A22" s="3">
        <v>6</v>
      </c>
      <c r="B22" s="17" t="s">
        <v>39</v>
      </c>
      <c r="C22" s="63" t="s">
        <v>40</v>
      </c>
      <c r="D22" s="64"/>
      <c r="E22" s="65"/>
      <c r="F22" s="3">
        <v>1</v>
      </c>
      <c r="G22" s="26">
        <v>563576.02491666668</v>
      </c>
      <c r="H22" s="14">
        <v>0</v>
      </c>
    </row>
    <row r="23" spans="1:8" ht="76.5" customHeight="1" thickBot="1" x14ac:dyDescent="0.3">
      <c r="A23" s="3">
        <v>7</v>
      </c>
      <c r="B23" s="17" t="s">
        <v>41</v>
      </c>
      <c r="C23" s="63" t="s">
        <v>42</v>
      </c>
      <c r="D23" s="64"/>
      <c r="E23" s="65"/>
      <c r="F23" s="3">
        <v>1</v>
      </c>
      <c r="G23" s="26">
        <v>810687.5</v>
      </c>
      <c r="H23" s="14">
        <v>0</v>
      </c>
    </row>
    <row r="24" spans="1:8" ht="15" customHeight="1" thickBot="1" x14ac:dyDescent="0.3">
      <c r="A24" s="66" t="s">
        <v>44</v>
      </c>
      <c r="B24" s="67"/>
      <c r="C24" s="67"/>
      <c r="D24" s="67"/>
      <c r="E24" s="67"/>
      <c r="F24" s="67"/>
      <c r="G24" s="27">
        <v>11357363.134500001</v>
      </c>
      <c r="H24" s="27">
        <f>SUM(H17:H23)</f>
        <v>0</v>
      </c>
    </row>
    <row r="26" spans="1:8" ht="15.75" customHeight="1" thickBot="1" x14ac:dyDescent="0.3">
      <c r="A26" s="70" t="s">
        <v>45</v>
      </c>
      <c r="B26" s="70"/>
      <c r="C26" s="70"/>
      <c r="D26" s="70"/>
      <c r="E26" s="70"/>
      <c r="F26" s="70"/>
    </row>
    <row r="27" spans="1:8" ht="23.25" thickBot="1" x14ac:dyDescent="0.3">
      <c r="A27" s="28" t="s">
        <v>1</v>
      </c>
      <c r="B27" s="28" t="s">
        <v>2</v>
      </c>
      <c r="C27" s="68" t="s">
        <v>3</v>
      </c>
      <c r="D27" s="68"/>
      <c r="E27" s="68"/>
      <c r="F27" s="29" t="s">
        <v>4</v>
      </c>
      <c r="G27" s="25" t="s">
        <v>47</v>
      </c>
      <c r="H27" s="25" t="s">
        <v>47</v>
      </c>
    </row>
    <row r="28" spans="1:8" x14ac:dyDescent="0.25">
      <c r="A28" s="4">
        <v>1</v>
      </c>
      <c r="B28" s="5" t="s">
        <v>10</v>
      </c>
      <c r="C28" s="69" t="s">
        <v>11</v>
      </c>
      <c r="D28" s="69"/>
      <c r="E28" s="69"/>
      <c r="F28" s="6">
        <v>1</v>
      </c>
      <c r="G28" s="26">
        <v>165644.00283333333</v>
      </c>
      <c r="H28" s="14">
        <v>0</v>
      </c>
    </row>
    <row r="29" spans="1:8" x14ac:dyDescent="0.25">
      <c r="A29" s="4">
        <v>2</v>
      </c>
      <c r="B29" s="7" t="s">
        <v>12</v>
      </c>
      <c r="C29" s="62" t="s">
        <v>13</v>
      </c>
      <c r="D29" s="62"/>
      <c r="E29" s="62"/>
      <c r="F29" s="6">
        <v>1</v>
      </c>
      <c r="G29" s="26">
        <v>13477.907249999998</v>
      </c>
      <c r="H29" s="14">
        <v>0</v>
      </c>
    </row>
    <row r="30" spans="1:8" x14ac:dyDescent="0.25">
      <c r="A30" s="8">
        <v>3</v>
      </c>
      <c r="B30" s="7" t="s">
        <v>14</v>
      </c>
      <c r="C30" s="62" t="s">
        <v>15</v>
      </c>
      <c r="D30" s="62"/>
      <c r="E30" s="62"/>
      <c r="F30" s="6">
        <v>1</v>
      </c>
      <c r="G30" s="26">
        <v>26144.328999999998</v>
      </c>
      <c r="H30" s="14">
        <v>0</v>
      </c>
    </row>
    <row r="31" spans="1:8" x14ac:dyDescent="0.25">
      <c r="A31" s="8">
        <v>4</v>
      </c>
      <c r="B31" s="7" t="s">
        <v>16</v>
      </c>
      <c r="C31" s="62" t="s">
        <v>17</v>
      </c>
      <c r="D31" s="62"/>
      <c r="E31" s="62"/>
      <c r="F31" s="6">
        <v>1</v>
      </c>
      <c r="G31" s="26">
        <v>29152.602583333337</v>
      </c>
      <c r="H31" s="14">
        <v>0</v>
      </c>
    </row>
    <row r="32" spans="1:8" ht="24.75" customHeight="1" x14ac:dyDescent="0.25">
      <c r="A32" s="4">
        <v>5</v>
      </c>
      <c r="B32" s="7" t="s">
        <v>18</v>
      </c>
      <c r="C32" s="62" t="s">
        <v>19</v>
      </c>
      <c r="D32" s="62"/>
      <c r="E32" s="62"/>
      <c r="F32" s="6">
        <v>1</v>
      </c>
      <c r="G32" s="26">
        <v>116690.48275000001</v>
      </c>
      <c r="H32" s="14">
        <v>0</v>
      </c>
    </row>
    <row r="33" spans="1:10" ht="12" thickBot="1" x14ac:dyDescent="0.3">
      <c r="A33" s="9">
        <v>6</v>
      </c>
      <c r="B33" s="10"/>
      <c r="C33" s="58" t="s">
        <v>20</v>
      </c>
      <c r="D33" s="58"/>
      <c r="E33" s="58"/>
      <c r="F33" s="11">
        <v>1</v>
      </c>
      <c r="G33" s="26">
        <v>156683.29725</v>
      </c>
      <c r="H33" s="14">
        <v>0</v>
      </c>
    </row>
    <row r="34" spans="1:10" ht="15.75" customHeight="1" thickBot="1" x14ac:dyDescent="0.3">
      <c r="A34" s="59" t="s">
        <v>46</v>
      </c>
      <c r="B34" s="60"/>
      <c r="C34" s="60"/>
      <c r="D34" s="60"/>
      <c r="E34" s="60"/>
      <c r="F34" s="61"/>
      <c r="G34" s="30">
        <v>507792.62166666664</v>
      </c>
      <c r="H34" s="30">
        <f>SUM(H28:H33)</f>
        <v>0</v>
      </c>
    </row>
    <row r="35" spans="1:10" x14ac:dyDescent="0.25">
      <c r="A35" s="13"/>
      <c r="B35" s="13"/>
      <c r="C35" s="13"/>
      <c r="D35" s="13"/>
      <c r="E35" s="13"/>
      <c r="F35" s="13"/>
    </row>
    <row r="36" spans="1:10" ht="12" thickBot="1" x14ac:dyDescent="0.3">
      <c r="A36" s="52" t="s">
        <v>21</v>
      </c>
      <c r="B36" s="53"/>
      <c r="C36" s="53"/>
      <c r="D36" s="53"/>
      <c r="E36" s="53"/>
      <c r="F36" s="53"/>
    </row>
    <row r="37" spans="1:10" ht="23.25" thickBot="1" x14ac:dyDescent="0.3">
      <c r="A37" s="31" t="s">
        <v>1</v>
      </c>
      <c r="B37" s="54" t="s">
        <v>3</v>
      </c>
      <c r="C37" s="54"/>
      <c r="D37" s="54"/>
      <c r="E37" s="54"/>
      <c r="F37" s="32" t="s">
        <v>4</v>
      </c>
      <c r="G37" s="25" t="s">
        <v>47</v>
      </c>
      <c r="H37" s="25" t="s">
        <v>47</v>
      </c>
    </row>
    <row r="38" spans="1:10" x14ac:dyDescent="0.25">
      <c r="A38" s="12">
        <v>1</v>
      </c>
      <c r="B38" s="55" t="s">
        <v>22</v>
      </c>
      <c r="C38" s="55"/>
      <c r="D38" s="55"/>
      <c r="E38" s="55"/>
      <c r="F38" s="6">
        <v>3</v>
      </c>
      <c r="G38" s="26">
        <v>185076.19574999998</v>
      </c>
      <c r="H38" s="14">
        <v>0</v>
      </c>
    </row>
    <row r="39" spans="1:10" ht="12" thickBot="1" x14ac:dyDescent="0.3">
      <c r="A39" s="12">
        <v>2</v>
      </c>
      <c r="B39" s="55" t="s">
        <v>23</v>
      </c>
      <c r="C39" s="55"/>
      <c r="D39" s="55"/>
      <c r="E39" s="55"/>
      <c r="F39" s="6">
        <v>3</v>
      </c>
      <c r="G39" s="26">
        <v>305686.66025000002</v>
      </c>
      <c r="H39" s="14"/>
    </row>
    <row r="40" spans="1:10" ht="12" thickBot="1" x14ac:dyDescent="0.3">
      <c r="A40" s="56" t="s">
        <v>24</v>
      </c>
      <c r="B40" s="57"/>
      <c r="C40" s="57"/>
      <c r="D40" s="57"/>
      <c r="E40" s="57"/>
      <c r="F40" s="13"/>
      <c r="G40" s="30">
        <v>490762.85600000003</v>
      </c>
      <c r="H40" s="30">
        <f>SUM(H38:H39)</f>
        <v>0</v>
      </c>
      <c r="I40" s="33"/>
      <c r="J40" s="33"/>
    </row>
    <row r="41" spans="1:10" x14ac:dyDescent="0.25">
      <c r="F41" s="34"/>
    </row>
    <row r="42" spans="1:10" x14ac:dyDescent="0.25">
      <c r="A42" s="38" t="s">
        <v>53</v>
      </c>
      <c r="B42" s="38"/>
      <c r="C42" s="38"/>
      <c r="D42" s="38"/>
      <c r="E42" s="38"/>
      <c r="F42" s="38"/>
      <c r="G42" s="38"/>
      <c r="H42" s="38"/>
    </row>
    <row r="43" spans="1:10" x14ac:dyDescent="0.25">
      <c r="A43" s="38"/>
      <c r="B43" s="38"/>
      <c r="C43" s="38"/>
      <c r="D43" s="38"/>
      <c r="E43" s="38"/>
      <c r="F43" s="38"/>
      <c r="G43" s="38"/>
      <c r="H43" s="38"/>
    </row>
  </sheetData>
  <sheetProtection algorithmName="SHA-512" hashValue="NtHYKgGRwS2tKbwR/cfLAGwFZF305FzYZ0z1nt+PfXnFJ6qYA6fCf9+M5f6PJ6Ov8bLjwrR1LkhKdYuh8Nzh2w==" saltValue="khZSozHtrm5r7m1qALS8tw==" spinCount="100000" sheet="1" objects="1" scenarios="1"/>
  <mergeCells count="37">
    <mergeCell ref="B11:D11"/>
    <mergeCell ref="B12:D12"/>
    <mergeCell ref="B13:D13"/>
    <mergeCell ref="C33:E33"/>
    <mergeCell ref="A34:F34"/>
    <mergeCell ref="C32:E32"/>
    <mergeCell ref="C21:E21"/>
    <mergeCell ref="C22:E22"/>
    <mergeCell ref="C23:E23"/>
    <mergeCell ref="A24:F24"/>
    <mergeCell ref="C27:E27"/>
    <mergeCell ref="C28:E28"/>
    <mergeCell ref="C29:E29"/>
    <mergeCell ref="C30:E30"/>
    <mergeCell ref="C31:E31"/>
    <mergeCell ref="A26:F26"/>
    <mergeCell ref="A36:F36"/>
    <mergeCell ref="B37:E37"/>
    <mergeCell ref="B38:E38"/>
    <mergeCell ref="B39:E39"/>
    <mergeCell ref="A40:E40"/>
    <mergeCell ref="A1:F1"/>
    <mergeCell ref="A42:H43"/>
    <mergeCell ref="C20:E20"/>
    <mergeCell ref="A3:C3"/>
    <mergeCell ref="B4:D4"/>
    <mergeCell ref="B5:D5"/>
    <mergeCell ref="B6:D6"/>
    <mergeCell ref="B7:D7"/>
    <mergeCell ref="B8:D8"/>
    <mergeCell ref="B9:D9"/>
    <mergeCell ref="B10:D10"/>
    <mergeCell ref="A15:F15"/>
    <mergeCell ref="C16:E16"/>
    <mergeCell ref="C17:E17"/>
    <mergeCell ref="C18:E18"/>
    <mergeCell ref="C19:E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 MT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Alfonso EV. Villarraga Venegas</dc:creator>
  <cp:lastModifiedBy>FREDY</cp:lastModifiedBy>
  <dcterms:created xsi:type="dcterms:W3CDTF">2026-08-14T03:11:15Z</dcterms:created>
  <dcterms:modified xsi:type="dcterms:W3CDTF">2026-09-22T14:43:09Z</dcterms:modified>
</cp:coreProperties>
</file>