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showInkAnnotation="0"/>
  <mc:AlternateContent xmlns:mc="http://schemas.openxmlformats.org/markup-compatibility/2006">
    <mc:Choice Requires="x15">
      <x15ac:absPath xmlns:x15ac="http://schemas.microsoft.com/office/spreadsheetml/2010/11/ac" url="H:\.shortcut-targets-by-id\1EXzm1JvSbg0pGYejNzARh1PKoot9-sNO\PROCESOS\97. Alfonso Lopéz - POR ESTRUCTURAR\3. Estructuración\"/>
    </mc:Choice>
  </mc:AlternateContent>
  <xr:revisionPtr revIDLastSave="0" documentId="13_ncr:1_{24BF9B08-0CE2-465F-97F8-5EF55080D418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ANEXO 5A" sheetId="1" r:id="rId1"/>
    <sheet name="ANEXO 5B" sheetId="2" r:id="rId2"/>
    <sheet name="ANEXO 5C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f">#REF!</definedName>
    <definedName name="__ADM4">[1]BASE!$D$150</definedName>
    <definedName name="__AIU1">#REF!</definedName>
    <definedName name="__AIU2">[2]BASE!$C$5</definedName>
    <definedName name="__BLO20">[1]BASE!$D$63</definedName>
    <definedName name="__f">#REF!</definedName>
    <definedName name="__Pa1">'[3]Paral. 1'!$E:$E</definedName>
    <definedName name="__Pa2">'[3]Paral. 2'!$E:$E</definedName>
    <definedName name="__Pa3">'[3]Paral. 3'!$E:$E</definedName>
    <definedName name="__Pa4">[3]Paral.4!$E:$E</definedName>
    <definedName name="__TES44">[1]BASE!$D$222</definedName>
    <definedName name="__TES66">[1]BASE!$D$223</definedName>
    <definedName name="__TPE1132">[1]BASE!#REF!</definedName>
    <definedName name="__TPE1703">[1]BASE!#REF!</definedName>
    <definedName name="__TPE1704">[1]BASE!#REF!</definedName>
    <definedName name="__TPE1706">[1]BASE!#REF!</definedName>
    <definedName name="__TPE1708">[1]BASE!#REF!</definedName>
    <definedName name="__TPE1710">[1]BASE!#REF!</definedName>
    <definedName name="__TPE1735">[1]BASE!#REF!</definedName>
    <definedName name="__TPE1763">[1]BASE!#REF!</definedName>
    <definedName name="__TPE1790">[1]BASE!#REF!</definedName>
    <definedName name="__TPF12">[1]BASE!$D$356</definedName>
    <definedName name="__TUZ22">[1]BASE!#REF!</definedName>
    <definedName name="__TUZ36">[1]BASE!#REF!</definedName>
    <definedName name="__TZ212">[1]BASE!$D$85</definedName>
    <definedName name="__TZ214">[1]BASE!$D$88</definedName>
    <definedName name="__TZ216">[1]BASE!$D$89</definedName>
    <definedName name="__TZ262">[1]BASE!$D$98</definedName>
    <definedName name="__TZ264">[1]BASE!$D$100</definedName>
    <definedName name="__TZ266">[1]BASE!$D$101</definedName>
    <definedName name="__TZ323">[1]BASE!#REF!</definedName>
    <definedName name="__TZ324">[1]BASE!#REF!</definedName>
    <definedName name="__TZ3254">[1]BASE!$D$111</definedName>
    <definedName name="__TZ3256">[1]BASE!$D$112</definedName>
    <definedName name="__TZ414">[1]BASE!$D$121</definedName>
    <definedName name="__TZ416">[1]BASE!$D$122</definedName>
    <definedName name="__TZ418">[1]BASE!$D$123</definedName>
    <definedName name="_ADH12">[1]BASE!$D$357</definedName>
    <definedName name="_ADM12">[1]BASE!$D$358</definedName>
    <definedName name="_ADM4">[1]BASE!$D$150</definedName>
    <definedName name="_AFC1">[4]INV!$A$25:$D$28</definedName>
    <definedName name="_AFC3">[4]INV!$F$25:$I$28</definedName>
    <definedName name="_AFC5">[4]INV!$K$25:$N$28</definedName>
    <definedName name="_AIU1">#REF!</definedName>
    <definedName name="_AIU2">[2]BASE!$C$5</definedName>
    <definedName name="_BGC1">[4]INV!$A$5:$D$8</definedName>
    <definedName name="_BGC3">[4]INV!$F$5:$I$8</definedName>
    <definedName name="_BGC5">[4]INV!$K$5:$N$8</definedName>
    <definedName name="_BLO20">[1]BASE!$D$63</definedName>
    <definedName name="_CAC1">[4]INV!$A$19:$D$22</definedName>
    <definedName name="_CAC3">[4]INV!$F$19:$I$22</definedName>
    <definedName name="_CAC5">[4]INV!$K$19:$N$22</definedName>
    <definedName name="_CAN28">[1]BASE!$D$467</definedName>
    <definedName name="_CAP1">#REF!</definedName>
    <definedName name="_Cod1">#REF!</definedName>
    <definedName name="_f">#REF!</definedName>
    <definedName name="_LA124">[1]BASE!$D$71</definedName>
    <definedName name="_LAC18">[1]BASE!$D$402</definedName>
    <definedName name="_lkj">#REF!</definedName>
    <definedName name="_Pa1">'[5]Paral. 1'!$E$1:$E$65536</definedName>
    <definedName name="_Pa2">'[5]Paral. 2'!$E$1:$E$65536</definedName>
    <definedName name="_Pa3">'[5]Paral. 3'!$E$1:$E$65536</definedName>
    <definedName name="_Pa4">[5]Paral.4!$E$1:$E$65536</definedName>
    <definedName name="_Po2">[6]REAJUSTESACTA1PROVI!#REF!</definedName>
    <definedName name="_R64BB">[1]BASE!$D$317</definedName>
    <definedName name="_REP43">[7]BASE!$D$136</definedName>
    <definedName name="_SBC1">[4]INV!$A$12:$D$15</definedName>
    <definedName name="_SBC3">[4]INV!$F$12:$I$15</definedName>
    <definedName name="_SBC5">[4]INV!$K$12:$N$15</definedName>
    <definedName name="_TES44">[1]BASE!$D$222</definedName>
    <definedName name="_TES66">[1]BASE!$D$223</definedName>
    <definedName name="_TPE1132">[1]BASE!#REF!</definedName>
    <definedName name="_TPE12">#REF!</definedName>
    <definedName name="_TPE1331">[1]BASE!#REF!</definedName>
    <definedName name="_TPE1702">[1]BASE!#REF!</definedName>
    <definedName name="_TPE1703">[1]BASE!#REF!</definedName>
    <definedName name="_TPE1704">[1]BASE!#REF!</definedName>
    <definedName name="_TPE1706">[1]BASE!#REF!</definedName>
    <definedName name="_TPE1708">[1]BASE!#REF!</definedName>
    <definedName name="_TPE1710">[1]BASE!#REF!</definedName>
    <definedName name="_TPE1735">[1]BASE!#REF!</definedName>
    <definedName name="_TPE1763">[1]BASE!#REF!</definedName>
    <definedName name="_TPE1790">[1]BASE!#REF!</definedName>
    <definedName name="_TPF12">[1]BASE!$D$356</definedName>
    <definedName name="_TUZ22">[1]BASE!#REF!</definedName>
    <definedName name="_TUZ36">[1]BASE!#REF!</definedName>
    <definedName name="_TZ212">[1]BASE!$D$85</definedName>
    <definedName name="_TZ214">[1]BASE!$D$88</definedName>
    <definedName name="_TZ216">[1]BASE!$D$89</definedName>
    <definedName name="_TZ262">[1]BASE!$D$98</definedName>
    <definedName name="_TZ264">[1]BASE!$D$100</definedName>
    <definedName name="_TZ266">[1]BASE!$D$101</definedName>
    <definedName name="_TZ323">[1]BASE!#REF!</definedName>
    <definedName name="_TZ324">[1]BASE!#REF!</definedName>
    <definedName name="_TZ3254">[1]BASE!$D$111</definedName>
    <definedName name="_TZ3256">[1]BASE!$D$112</definedName>
    <definedName name="_TZ414">[1]BASE!$D$121</definedName>
    <definedName name="_TZ416">[1]BASE!$D$122</definedName>
    <definedName name="_TZ418">[1]BASE!$D$123</definedName>
    <definedName name="A">#REF!</definedName>
    <definedName name="A_impresión_IM">#REF!</definedName>
    <definedName name="A0">#REF!</definedName>
    <definedName name="A40LI">[1]BASE!$D$28</definedName>
    <definedName name="A60FI">[1]BASE!$D$25</definedName>
    <definedName name="A60FI1">[1]BASE!$D$26</definedName>
    <definedName name="AAC">[4]AASHTO!$A$14:$F$17</definedName>
    <definedName name="ABG">[4]AASHTO!$A$2:$F$5</definedName>
    <definedName name="ACOM">#REF!</definedName>
    <definedName name="ACOND">[1]BASE!$D$355</definedName>
    <definedName name="Acta">#REF!</definedName>
    <definedName name="Acta1">#REF!</definedName>
    <definedName name="AGUA">[1]BASE!$D$503</definedName>
    <definedName name="aiu">#REF!</definedName>
    <definedName name="Ajizal">'[8]AJIZAL 3335'!$A$7:$J$142</definedName>
    <definedName name="ALANR">[1]BASE!$D$24</definedName>
    <definedName name="Almacenista">#REF!</definedName>
    <definedName name="ALPUA">[1]BASE!$D$383</definedName>
    <definedName name="ambiental" hidden="1">{"TAB1",#N/A,TRUE,"GENERAL";"TAB2",#N/A,TRUE,"GENERAL";"TAB3",#N/A,TRUE,"GENERAL";"TAB4",#N/A,TRUE,"GENERAL";"TAB5",#N/A,TRUE,"GENERAL"}</definedName>
    <definedName name="ANDAM">[1]BASE!$D$472</definedName>
    <definedName name="ANTRA">[1]BASE!$D$66</definedName>
    <definedName name="Área_de_Cantidades">#REF!</definedName>
    <definedName name="_xlnm.Print_Area" localSheetId="0">'ANEXO 5A'!$A$1:$G$34</definedName>
    <definedName name="_xlnm.Print_Area" localSheetId="1">'ANEXO 5B'!$A$1:$G$30</definedName>
    <definedName name="_xlnm.Print_Area" localSheetId="2">'ANEXO 5C'!$B$3:$P$38</definedName>
    <definedName name="_xlnm.Print_Area">#REF!</definedName>
    <definedName name="ARELF">[1]BASE!$D$68</definedName>
    <definedName name="ARENC">[1]BASE!$D$60</definedName>
    <definedName name="ARENP">[1]BASE!$D$58</definedName>
    <definedName name="asad">#REF!</definedName>
    <definedName name="asadfa">#REF!</definedName>
    <definedName name="ASB">[4]AASHTO!$A$8:$F$11</definedName>
    <definedName name="astrid">#REF!</definedName>
    <definedName name="au" hidden="1">{"TAB1",#N/A,TRUE,"GENERAL";"TAB2",#N/A,TRUE,"GENERAL";"TAB3",#N/A,TRUE,"GENERAL";"TAB4",#N/A,TRUE,"GENERAL";"TAB5",#N/A,TRUE,"GENERAL"}</definedName>
    <definedName name="AYUDA">[1]BASE!$D$13</definedName>
    <definedName name="AYUDR">[1]BASE!$D$14</definedName>
    <definedName name="Base">#REF!</definedName>
    <definedName name="_xlnm.Database">#REF!</definedName>
    <definedName name="BISCO">[1]BASE!$D$403</definedName>
    <definedName name="BOMBA">[1]BASE!$D$475</definedName>
    <definedName name="BorradorAU">#REF!</definedName>
    <definedName name="BOTAD">[1]BASE!$D$486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C_">#REF!</definedName>
    <definedName name="caa">#REF!</definedName>
    <definedName name="CABAL">[1]BASE!$D$398</definedName>
    <definedName name="CANAL">[1]BASE!$D$404</definedName>
    <definedName name="CANGU">[1]BASE!$D$454</definedName>
    <definedName name="CANT">#REF!</definedName>
    <definedName name="CANT.MAT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Financiera1">[9]Puntajes!$C$12</definedName>
    <definedName name="CapFinanciera2">[9]Puntajes!$C$13</definedName>
    <definedName name="CapFinanciera3">[9]Puntajes!$C$14</definedName>
    <definedName name="CapFinanciera4">[9]Puntajes!$C$15</definedName>
    <definedName name="CapResumen">#REF!</definedName>
    <definedName name="CapTecnica1">[9]Puntajes!$G$4</definedName>
    <definedName name="CapTecnica2">[9]Puntajes!$G$5</definedName>
    <definedName name="CARGUER">[10]BASE!$D$392</definedName>
    <definedName name="carlos">#REF!</definedName>
    <definedName name="Casa">[11]Hoja1!$A$4:$F$211</definedName>
    <definedName name="cd">[12]Hoja1!$C$81</definedName>
    <definedName name="CD454JH">[1]BASE!$D$333</definedName>
    <definedName name="Celador">#REF!</definedName>
    <definedName name="CEMEG">[1]BASE!$D$62</definedName>
    <definedName name="CLAVO">[1]BASE!$D$76</definedName>
    <definedName name="CMMO">[1]BASE!$D$452</definedName>
    <definedName name="CMMOA">[13]BASE!$D$455</definedName>
    <definedName name="CO904JH">[1]BASE!$D$327</definedName>
    <definedName name="CO906JH">[1]BASE!$D$328</definedName>
    <definedName name="CO90S4">[1]BASE!$D$214</definedName>
    <definedName name="CO90S6">[1]BASE!$D$215</definedName>
    <definedName name="Cod">#REF!</definedName>
    <definedName name="CODOS">#REF!</definedName>
    <definedName name="ColTap">'[5]Coloc. e Interc. Tapones'!$E$1:$E$65536</definedName>
    <definedName name="COMN1">[14]BASE!#REF!</definedName>
    <definedName name="CONM1">[1]BASE!$D$455</definedName>
    <definedName name="CONM2">[1]BASE!$D$456</definedName>
    <definedName name="CONMI">[14]BASE!#REF!</definedName>
    <definedName name="CONMX">[1]BASE!$D$504</definedName>
    <definedName name="copia">#REF!</definedName>
    <definedName name="CORTA">[1]BASE!$D$471</definedName>
    <definedName name="cota">'[15]Base de Diseño'!$A$1:$D$290</definedName>
    <definedName name="COTAS">[16]Hoja3!$A$5:$B$154</definedName>
    <definedName name="COYLL">[1]BASE!#REF!</definedName>
    <definedName name="CT140KG">[1]BASE!$D$39</definedName>
    <definedName name="CT180KG">[1]BASE!$D$37</definedName>
    <definedName name="CT210KG">[1]BASE!$D$36</definedName>
    <definedName name="CT245KG">[1]BASE!$D$35</definedName>
    <definedName name="cUCA">#REF!</definedName>
    <definedName name="CVa">'[5]Cambio de Valv.'!$E$1:$E$65536</definedName>
    <definedName name="DATOS">#REF!</definedName>
    <definedName name="datos1">'[17]Base de Diseño'!$A$1:$D$204</definedName>
    <definedName name="DENSIDAD">#REF!</definedName>
    <definedName name="dghfs">#REF!</definedName>
    <definedName name="DIAME">#REF!</definedName>
    <definedName name="diametros">#REF!</definedName>
    <definedName name="DIRECTO">#REF!</definedName>
    <definedName name="E">#REF!</definedName>
    <definedName name="ee">#REF!</definedName>
    <definedName name="Ene">[18]ENE!$A$12:$H$34</definedName>
    <definedName name="Ene_C">[18]ENE!$A$35:$H$52</definedName>
    <definedName name="EneFeb">'[19]Ene-Feb'!$A$12:$H$34</definedName>
    <definedName name="EQUIPO">#REF!</definedName>
    <definedName name="ESTACION">#REF!</definedName>
    <definedName name="ESTADO_ACUEDUCTO">#REF!</definedName>
    <definedName name="ESTADO_ALCANTARILLADO">#REF!</definedName>
    <definedName name="Excel_BuiltIn__FilterDatabase">[20]Presupuesto_Via_distribuidora!$A$9:$H$344</definedName>
    <definedName name="Excel_BuiltIn_Print_Area">[20]Presupuesto_Via_distribuidora!$C$1:$H$344</definedName>
    <definedName name="Excel_BuiltIn_Print_Titles">[20]Presupuesto_Via_distribuidora!$A$2:$IV$8</definedName>
    <definedName name="Excel_BuiltIn_Print_Titles_2_1">#REF!</definedName>
    <definedName name="Excel_BuiltIn_Print_Titles_3">#REF!</definedName>
    <definedName name="Excel_BuiltIn_Print_Titles_4">#REF!</definedName>
    <definedName name="Excel_BuiltIn_Print_Titles_5">#REF!</definedName>
    <definedName name="Experiencia1">[9]Puntajes!$C$4</definedName>
    <definedName name="Experiencia2">[9]Puntajes!$C$5</definedName>
    <definedName name="Experiencia3">[9]Puntajes!$C$6</definedName>
    <definedName name="Factor_1.55">#REF!</definedName>
    <definedName name="Factor1.55">#REF!</definedName>
    <definedName name="Factor2.1">#REF!</definedName>
    <definedName name="FDGASDFASD">#REF!</definedName>
    <definedName name="Feb">[18]FEB!$A$12:$H$33</definedName>
    <definedName name="Feb_C">[18]FEB!$A$35:$H$51</definedName>
    <definedName name="FORMA">[1]BASE!$D$470</definedName>
    <definedName name="FORMH">[1]BASE!$D$473</definedName>
    <definedName name="formularioCantidades">#REF!</definedName>
    <definedName name="FRENTES">#REF!</definedName>
    <definedName name="g">#REF!</definedName>
    <definedName name="Gavion">#REF!</definedName>
    <definedName name="ghhtj">#REF!</definedName>
    <definedName name="GLORIA">#REF!</definedName>
    <definedName name="GRAV2">[1]BASE!$D$64</definedName>
    <definedName name="GRAV3">[1]BASE!$D$65</definedName>
    <definedName name="GRAV4">[21]BASE!$D$63</definedName>
    <definedName name="gus">#REF!</definedName>
    <definedName name="gustavo">#REF!</definedName>
    <definedName name="GUSTRA">#REF!</definedName>
    <definedName name="GUSTRA2">#REF!</definedName>
    <definedName name="h">#REF!</definedName>
    <definedName name="HABITANTES">#REF!</definedName>
    <definedName name="HC78MH">[1]BASE!$D$30</definedName>
    <definedName name="HH">#REF!</definedName>
    <definedName name="HHGavion">#REF!</definedName>
    <definedName name="Hid">'[5]Interc de Hidr.'!$E$1:$E$65536</definedName>
    <definedName name="HM3JH">[1]BASE!$D$446</definedName>
    <definedName name="HMHF3">[1]BASE!#REF!</definedName>
    <definedName name="hoja1">#REF!</definedName>
    <definedName name="HOR.EQ">#REF!</definedName>
    <definedName name="HOREQ">#REF!</definedName>
    <definedName name="i">#REF!</definedName>
    <definedName name="Impacto">#REF!</definedName>
    <definedName name="IMPRIMIR">#REF!</definedName>
    <definedName name="inf">#REF!</definedName>
    <definedName name="INFO">#REF!</definedName>
    <definedName name="Ingeniero">#REF!</definedName>
    <definedName name="INIANA">#REF!</definedName>
    <definedName name="INICIO">#REF!</definedName>
    <definedName name="INSU">[22]INSUMOS!$A$1:$E$65536</definedName>
    <definedName name="InTap">[5]Interc.tapones!$E$1:$E$65536</definedName>
    <definedName name="INTERv">[23]BASE!$C$5</definedName>
    <definedName name="IntVal">'[5]Interc.válv.'!$E$1:$E$65536</definedName>
    <definedName name="Inviana">#REF!</definedName>
    <definedName name="IT">#REF!</definedName>
    <definedName name="ITEM">#REF!</definedName>
    <definedName name="ItemCodos">#REF!</definedName>
    <definedName name="iua">#REF!</definedName>
    <definedName name="jdfjkd">#REF!</definedName>
    <definedName name="JulAgo">'[19]Jul-Ago'!$A$12:$H$29</definedName>
    <definedName name="JulAgo_C">'[24]Jul-Ago'!$A$30:$H$45</definedName>
    <definedName name="KK">#REF!</definedName>
    <definedName name="ko">#REF!</definedName>
    <definedName name="KU">#REF!</definedName>
    <definedName name="LARGUE">[10]BASE!$D$394</definedName>
    <definedName name="li">#REF!</definedName>
    <definedName name="lides">#REF!</definedName>
    <definedName name="LisaCodSAO">#REF!</definedName>
    <definedName name="Listacanti">#REF!</definedName>
    <definedName name="ListaCantidad">#REF!</definedName>
    <definedName name="ListaItem">#REF!</definedName>
    <definedName name="ListaUni">[25]TOTALES!$D$7:$D$654</definedName>
    <definedName name="LISTON">[10]BASE!$D$395</definedName>
    <definedName name="ll">#REF!</definedName>
    <definedName name="LLAVE">#REF!</definedName>
    <definedName name="LONG">#REF!</definedName>
    <definedName name="LUBRI">[1]BASE!$D$353</definedName>
    <definedName name="LUPVC">[1]BASE!$D$77</definedName>
    <definedName name="M">#REF!</definedName>
    <definedName name="M120K">[1]BASE!$D$46</definedName>
    <definedName name="M240K">[1]BASE!$D$45</definedName>
    <definedName name="MANOO">#REF!</definedName>
    <definedName name="MANTO">[10]BASE!$D$401</definedName>
    <definedName name="Mar">[18]MAR!$A$12:$H$33</definedName>
    <definedName name="Mar_C">[18]MAR!$A$35:$H$51</definedName>
    <definedName name="MarAbr">'[19]Mar-Abr'!$A$12:$H$34</definedName>
    <definedName name="MARIA">#REF!</definedName>
    <definedName name="MATERIAL">#REF!</definedName>
    <definedName name="MATERIALES">#REF!</definedName>
    <definedName name="MaterialTub">#REF!</definedName>
    <definedName name="MATPR">[1]BASE!$D$56</definedName>
    <definedName name="MayJun">'[19]May-Jun'!$A$12:$H$32</definedName>
    <definedName name="MayJun_C">'[24]May-Jun'!$A$33:$H$52</definedName>
    <definedName name="MC4CM">[1]BASE!$D$412</definedName>
    <definedName name="MOPRE">[1]BASE!$D$16</definedName>
    <definedName name="MOTOP">[1]BASE!$D$15</definedName>
    <definedName name="MOVOL">[1]BASE!$D$17</definedName>
    <definedName name="N">#REF!</definedName>
    <definedName name="Niqui">#REF!</definedName>
    <definedName name="Norte">#REF!</definedName>
    <definedName name="NOTAS">#REF!</definedName>
    <definedName name="NovDic">'[19]Nov-Dic'!$A$12:$H$34</definedName>
    <definedName name="ñ">#REF!</definedName>
    <definedName name="o">#REF!</definedName>
    <definedName name="OFICI">[1]BASE!$D$12</definedName>
    <definedName name="OK">#REF!</definedName>
    <definedName name="P">#REF!</definedName>
    <definedName name="PA14X">[1]BASE!$D$373</definedName>
    <definedName name="PERNO">[1]BASE!$D$371</definedName>
    <definedName name="PERS">#REF!</definedName>
    <definedName name="PIECR">[1]BASE!$D$70</definedName>
    <definedName name="PIEDR">[1]BASE!$D$57</definedName>
    <definedName name="PINBLA">[1]BASE!$D$391</definedName>
    <definedName name="PINV">#REF!</definedName>
    <definedName name="PLAST">[1]BASE!$D$368</definedName>
    <definedName name="Plazo">#REF!</definedName>
    <definedName name="Polynomial">#REF!</definedName>
    <definedName name="PoMede">#REF!</definedName>
    <definedName name="Ppto">#REF!</definedName>
    <definedName name="PPtoNorte">#REF!</definedName>
    <definedName name="Precio">#REF!</definedName>
    <definedName name="precio2">#REF!</definedName>
    <definedName name="PrecioS">#REF!</definedName>
    <definedName name="PRESIPISTO">#REF!</definedName>
    <definedName name="presta">[1]BASE!$D$9</definedName>
    <definedName name="PRINT_AREA">#N/A</definedName>
    <definedName name="PRINT_AREA_MI">#N/A</definedName>
    <definedName name="PRINT_TITLES">#N/A</definedName>
    <definedName name="PRINT_TITLES_MI">#N/A</definedName>
    <definedName name="prod">#REF!</definedName>
    <definedName name="PROF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ueba">#REF!</definedName>
    <definedName name="PUNTI">[1]BASE!$D$369</definedName>
    <definedName name="RES">#REF!</definedName>
    <definedName name="RESU">#REF!</definedName>
    <definedName name="resumen">#REF!</definedName>
    <definedName name="RETRO">[1]BASE!$D$453</definedName>
    <definedName name="rey">#REF!</definedName>
    <definedName name="ROCIO">#REF!</definedName>
    <definedName name="s">#REF!</definedName>
    <definedName name="Sabaneta">'[8]SABANETA 3335'!$B$7:$L$475</definedName>
    <definedName name="SAOG7">#REF!</definedName>
    <definedName name="SAOG7OCTUBRE">#REF!</definedName>
    <definedName name="sdf">#REF!</definedName>
    <definedName name="SepOct">'[19]Sep-Oct'!$A$12:$H$30</definedName>
    <definedName name="SepOct_C">'[24]Sep-Oct'!$A$31:$H$45</definedName>
    <definedName name="septico">#REF!</definedName>
    <definedName name="SHARED_FORMULA_21">#N/A</definedName>
    <definedName name="SLPVC">[1]BASE!$D$354</definedName>
    <definedName name="SMMLV">[1]PRESTA!$D$18</definedName>
    <definedName name="solo">#REF!</definedName>
    <definedName name="SUBA">'[26]SUB APU'!$A$1:$D$65536</definedName>
    <definedName name="Sum">'[27]Tabla 1.1'!#REF!</definedName>
    <definedName name="suma">[12]Hoja1!$F$60</definedName>
    <definedName name="T">#REF!</definedName>
    <definedName name="T44JH">[1]BASE!$D$287</definedName>
    <definedName name="T66JH">[1]BASE!$D$288</definedName>
    <definedName name="T84JH">[1]BASE!$D$301</definedName>
    <definedName name="TABLA">[1]BASE!$D$395</definedName>
    <definedName name="TABLILLA">[10]BASE!$D$396</definedName>
    <definedName name="TACOM">[1]BASE!$D$468</definedName>
    <definedName name="TACOM1">[28]BASE!$D$306</definedName>
    <definedName name="TACOR">[1]BASE!$D$466</definedName>
    <definedName name="TASP4">[1]BASE!$D$351</definedName>
    <definedName name="TELEP">[1]BASE!$D$465</definedName>
    <definedName name="TGALV">[1]BASE!$D$375</definedName>
    <definedName name="THF6JH">[1]BASE!$D$319</definedName>
    <definedName name="TITEQUIPO">#REF!</definedName>
    <definedName name="TITMATERIALES">#REF!</definedName>
    <definedName name="TITMO">#REF!</definedName>
    <definedName name="TITTRANSPORTE">#REF!</definedName>
    <definedName name="_xlnm.Print_Titles" localSheetId="0">'ANEXO 5A'!$1:$12</definedName>
    <definedName name="_xlnm.Print_Titles">#N/A</definedName>
    <definedName name="TNOV10">[1]BASE!$D$230</definedName>
    <definedName name="TNOV12">[1]BASE!$D$231</definedName>
    <definedName name="TNOV6">[1]BASE!$D$228</definedName>
    <definedName name="TNOV8">[1]BASE!$D$229</definedName>
    <definedName name="TopEncargado">#REF!</definedName>
    <definedName name="TORNI">[1]BASE!$D$406</definedName>
    <definedName name="Tot_Act01">#REF!</definedName>
    <definedName name="Tot_Act02">#REF!</definedName>
    <definedName name="Tot_Act03">#REF!</definedName>
    <definedName name="TOTAL">#REF!</definedName>
    <definedName name="TotalOpti">#REF!</definedName>
    <definedName name="TOTALOPTIM">[29]Hoja2!$E$11:$E$704</definedName>
    <definedName name="TOTALOPTIMIZACION">[29]Hoja2!$E$11:$E$704</definedName>
    <definedName name="TOTALREPOS">[29]Hoja2!$E$11:$E$704</definedName>
    <definedName name="TOTALREPOSICION">[29]Hoja2!$E$11:$E$704</definedName>
    <definedName name="TPVCME">[1]BASE!$D$82</definedName>
    <definedName name="TPVCP1">[1]BASE!$D$83</definedName>
    <definedName name="TPVCS3">[1]BASE!#REF!</definedName>
    <definedName name="TRANA">[1]BASE!#REF!</definedName>
    <definedName name="TRANAG">[1]BASE!$D$496</definedName>
    <definedName name="TRANAR">[1]BASE!$D$487</definedName>
    <definedName name="TRANS">[1]BASE!$D$488</definedName>
    <definedName name="TRANSPORTE">#REF!</definedName>
    <definedName name="TRITM">[1]BASE!$D$67</definedName>
    <definedName name="TRITU">[1]BASE!$D$61</definedName>
    <definedName name="TUBS4">[1]BASE!$D$209</definedName>
    <definedName name="TUBS6">[1]BASE!$D$210</definedName>
    <definedName name="U">#REF!</definedName>
    <definedName name="UALU">[1]BASE!$D$372</definedName>
    <definedName name="URAP2">[1]BASE!$D$139</definedName>
    <definedName name="URAP3">[1]BASE!$D$138</definedName>
    <definedName name="URAP4">[1]BASE!$D$137</definedName>
    <definedName name="UREP2">[1]BASE!$D$146</definedName>
    <definedName name="UREP3">[1]BASE!$D$145</definedName>
    <definedName name="UREP4">[1]BASE!$D$144</definedName>
    <definedName name="UREP6">[1]BASE!$D$143</definedName>
    <definedName name="Var">[5]Varios.!$E$1:$E$65536</definedName>
    <definedName name="VCEL4">[1]BASE!$D$429</definedName>
    <definedName name="VCEL8">[1]BASE!#REF!</definedName>
    <definedName name="VCELA4">[1]BASE!$D$434</definedName>
    <definedName name="VIAJE">[1]BASE!$D$489</definedName>
    <definedName name="VIBGA">[1]BASE!$D$457</definedName>
    <definedName name="VIBRE">[1]BASE!$D$458</definedName>
    <definedName name="viscosidad">#REF!</definedName>
    <definedName name="VOLQUET">[1]BASE!$D$463</definedName>
    <definedName name="VVV">[30]BASE!$C$3</definedName>
    <definedName name="w">#REF!</definedName>
    <definedName name="wrn.GENERAL." hidden="1">{"TAB1",#N/A,TRUE,"GENERAL";"TAB2",#N/A,TRUE,"GENERAL";"TAB3",#N/A,TRUE,"GENERAL";"TAB4",#N/A,TRUE,"GENERAL";"TAB5",#N/A,TRUE,"GENERAL"}</definedName>
    <definedName name="y">#REF!</definedName>
    <definedName name="yorlany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3" l="1"/>
  <c r="D5" i="2"/>
  <c r="D6" i="2"/>
  <c r="D20" i="2"/>
  <c r="D21" i="2"/>
  <c r="D22" i="2"/>
  <c r="F14" i="1" l="1"/>
  <c r="F13" i="1"/>
  <c r="F15" i="1"/>
  <c r="F16" i="1"/>
  <c r="D26" i="2"/>
  <c r="D27" i="2"/>
  <c r="D28" i="2"/>
  <c r="D25" i="2"/>
  <c r="B15" i="2"/>
  <c r="F17" i="1" l="1"/>
</calcChain>
</file>

<file path=xl/sharedStrings.xml><?xml version="1.0" encoding="utf-8"?>
<sst xmlns="http://schemas.openxmlformats.org/spreadsheetml/2006/main" count="82" uniqueCount="58">
  <si>
    <t>(A)</t>
  </si>
  <si>
    <t>(B)</t>
  </si>
  <si>
    <t>(A*B*C)</t>
  </si>
  <si>
    <t xml:space="preserve">Nombre: </t>
  </si>
  <si>
    <t xml:space="preserve">Cargo: </t>
  </si>
  <si>
    <t xml:space="preserve">Documento de Identidad: </t>
  </si>
  <si>
    <t>TOTAL</t>
  </si>
  <si>
    <t>(C)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</si>
  <si>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</si>
  <si>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</si>
  <si>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</si>
  <si>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</si>
  <si>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</si>
  <si>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</si>
  <si>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</si>
  <si>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</si>
  <si>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</si>
  <si>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</si>
  <si>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</si>
  <si>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</si>
  <si>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>Señores:</t>
  </si>
  <si>
    <t>ANEXO 3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</si>
  <si>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</si>
  <si>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</si>
  <si>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</si>
  <si>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</si>
  <si>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</si>
  <si>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</si>
  <si>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</si>
  <si>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</si>
  <si>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</si>
  <si>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</si>
  <si>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</si>
  <si>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</si>
  <si>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</si>
  <si>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</si>
  <si>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</si>
  <si>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</si>
  <si>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</si>
  <si>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 xml:space="preserve"> </t>
  </si>
  <si>
    <t>SCE</t>
  </si>
  <si>
    <t>Tarjeta Profesional:</t>
  </si>
  <si>
    <t>Certificación de Contratos para Acreditación de Experiencia (RUP)</t>
  </si>
  <si>
    <t>Forma de Ejecucion (UT - I - C)</t>
  </si>
  <si>
    <t>ANEXO 5A</t>
  </si>
  <si>
    <t>ANEXO 5B CAPACIDAD TECNICA</t>
  </si>
  <si>
    <t>ANEXO 5C CONTRATOS EN EJECUCION</t>
  </si>
  <si>
    <t>xxxxxxxxxxxxxxxxxxxxxxxxx</t>
  </si>
  <si>
    <r>
      <t xml:space="preserve">En constancia de lo anterior firmo este documento a los xx </t>
    </r>
    <r>
      <rPr>
        <i/>
        <sz val="11"/>
        <color theme="1"/>
        <rFont val="Arial Narrow"/>
        <family val="2"/>
      </rPr>
      <t xml:space="preserve">dias </t>
    </r>
    <r>
      <rPr>
        <sz val="11"/>
        <color theme="1"/>
        <rFont val="Arial Narrow"/>
        <family val="2"/>
      </rPr>
      <t>del mes de xx de 20xx</t>
    </r>
  </si>
  <si>
    <t>Participación</t>
  </si>
  <si>
    <t>Valor del SMMLV Vigente 2026</t>
  </si>
  <si>
    <t xml:space="preserve">Nombre Proponente </t>
  </si>
  <si>
    <t>Nombre Integrante</t>
  </si>
  <si>
    <t xml:space="preserve">Nombre  Integrante: </t>
  </si>
  <si>
    <t>xxxxxxxxxxxxxxxxxxxxxxxx</t>
  </si>
  <si>
    <t>No. de Contrato</t>
  </si>
  <si>
    <t>Objeto</t>
  </si>
  <si>
    <t>Entidad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</si>
</sst>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-* #,##0\ _€_-;\-* #,##0\ _€_-;_-* &quot;-&quot;??\ _€_-;_-@_-"/>
    <numFmt numFmtId="169" formatCode="_ * #,##0.00_ ;_ * \-#,##0.00_ ;_ * &quot;-&quot;??_ ;_ @_ "/>
    <numFmt numFmtId="170" formatCode="0.0"/>
    <numFmt numFmtId="171" formatCode="_ &quot;$&quot;\ * #,##0.00_ ;_ &quot;$&quot;\ * \-#,##0.00_ ;_ &quot;$&quot;\ * &quot;-&quot;??_ ;_ @_ "/>
    <numFmt numFmtId="172" formatCode="[$-C0A]dd\-mmm\-yy;@"/>
    <numFmt numFmtId="173" formatCode=";;;"/>
    <numFmt numFmtId="174" formatCode="_-&quot;$&quot;* #,##0_-;\-&quot;$&quot;* #,##0_-;_-&quot;$&quot;* &quot;-&quot;??_-;_-@_-"/>
    <numFmt numFmtId="175" formatCode="dd/mm/yyyy;@"/>
    <numFmt numFmtId="176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i/>
      <sz val="11"/>
      <color rgb="FF000000"/>
      <name val="Arial Narrow"/>
      <family val="2"/>
    </font>
    <font>
      <b/>
      <i/>
      <sz val="11"/>
      <name val="Arial Narrow"/>
      <family val="2"/>
    </font>
    <font>
      <i/>
      <sz val="11"/>
      <name val="Arial Narrow"/>
      <family val="2"/>
    </font>
    <font>
      <b/>
      <i/>
      <sz val="11"/>
      <color theme="1"/>
      <name val="Arial Narrow"/>
      <family val="2"/>
    </font>
    <font>
      <b/>
      <sz val="11"/>
      <color rgb="FF000000"/>
      <name val="Arial Narrow"/>
      <family val="2"/>
    </font>
    <font>
      <i/>
      <sz val="11"/>
      <color theme="1"/>
      <name val="Arial Narrow"/>
      <family val="2"/>
    </font>
    <font>
      <b/>
      <sz val="16"/>
      <name val="Arial Narrow"/>
      <family val="2"/>
    </font>
    <font>
      <b/>
      <sz val="12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/>
    <xf numFmtId="167" fontId="1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/>
    <xf numFmtId="172" fontId="2" fillId="0" borderId="0"/>
    <xf numFmtId="16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167">
    <xf numFmtId="0" fontId="0" fillId="0" borderId="0" xfId="0"/>
    <xf numFmtId="0" fontId="3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169" fontId="3" fillId="0" borderId="0" xfId="3" applyFont="1" applyAlignment="1">
      <alignment vertical="center"/>
    </xf>
    <xf numFmtId="0" fontId="6" fillId="0" borderId="0" xfId="2" applyFont="1" applyBorder="1" applyAlignment="1">
      <alignment vertical="center"/>
    </xf>
    <xf numFmtId="170" fontId="6" fillId="2" borderId="11" xfId="2" applyNumberFormat="1" applyFont="1" applyFill="1" applyBorder="1" applyAlignment="1">
      <alignment horizontal="center" vertical="center"/>
    </xf>
    <xf numFmtId="164" fontId="6" fillId="2" borderId="1" xfId="20" applyFont="1" applyFill="1" applyBorder="1" applyAlignment="1">
      <alignment horizontal="center" vertical="center"/>
    </xf>
    <xf numFmtId="0" fontId="6" fillId="0" borderId="0" xfId="2" applyFont="1" applyBorder="1" applyAlignment="1">
      <alignment vertical="center" wrapText="1"/>
    </xf>
    <xf numFmtId="0" fontId="6" fillId="0" borderId="18" xfId="2" applyFont="1" applyBorder="1" applyAlignment="1">
      <alignment vertical="center" wrapText="1"/>
    </xf>
    <xf numFmtId="0" fontId="5" fillId="0" borderId="0" xfId="2" applyFont="1" applyBorder="1" applyAlignment="1">
      <alignment vertical="center"/>
    </xf>
    <xf numFmtId="169" fontId="3" fillId="0" borderId="0" xfId="3" applyFont="1" applyBorder="1" applyAlignment="1">
      <alignment vertical="center"/>
    </xf>
    <xf numFmtId="0" fontId="5" fillId="0" borderId="0" xfId="2" applyFont="1" applyBorder="1" applyAlignment="1">
      <alignment vertical="center" wrapText="1"/>
    </xf>
    <xf numFmtId="0" fontId="8" fillId="0" borderId="0" xfId="2" applyFont="1" applyBorder="1" applyAlignment="1">
      <alignment vertical="center" wrapText="1"/>
    </xf>
    <xf numFmtId="169" fontId="6" fillId="0" borderId="0" xfId="3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8" xfId="0" applyFont="1" applyBorder="1" applyAlignment="1">
      <alignment vertical="center" wrapText="1"/>
    </xf>
    <xf numFmtId="0" fontId="3" fillId="0" borderId="18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0" applyFont="1"/>
    <xf numFmtId="0" fontId="5" fillId="0" borderId="0" xfId="0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4" fillId="0" borderId="0" xfId="1" applyNumberFormat="1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73" fontId="3" fillId="0" borderId="0" xfId="0" applyNumberFormat="1" applyFont="1"/>
    <xf numFmtId="0" fontId="3" fillId="0" borderId="0" xfId="0" applyNumberFormat="1" applyFont="1" applyProtection="1">
      <protection locked="0"/>
    </xf>
    <xf numFmtId="0" fontId="3" fillId="0" borderId="4" xfId="0" applyFont="1" applyBorder="1"/>
    <xf numFmtId="167" fontId="3" fillId="0" borderId="7" xfId="1" applyFont="1" applyBorder="1" applyAlignment="1">
      <alignment vertical="center" wrapText="1"/>
    </xf>
    <xf numFmtId="167" fontId="3" fillId="0" borderId="5" xfId="1" applyFont="1" applyBorder="1" applyAlignment="1">
      <alignment vertical="center" wrapText="1"/>
    </xf>
    <xf numFmtId="167" fontId="4" fillId="0" borderId="5" xfId="1" applyFont="1" applyBorder="1" applyAlignment="1">
      <alignment vertical="center" wrapText="1"/>
    </xf>
    <xf numFmtId="0" fontId="3" fillId="0" borderId="0" xfId="0" applyFont="1" applyAlignment="1"/>
    <xf numFmtId="0" fontId="3" fillId="0" borderId="10" xfId="0" applyFont="1" applyBorder="1"/>
    <xf numFmtId="0" fontId="3" fillId="0" borderId="0" xfId="0" applyFont="1" applyAlignment="1">
      <alignment horizontal="center"/>
    </xf>
    <xf numFmtId="0" fontId="4" fillId="0" borderId="0" xfId="0" applyFont="1"/>
    <xf numFmtId="10" fontId="3" fillId="2" borderId="1" xfId="1" applyNumberFormat="1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164" fontId="3" fillId="2" borderId="1" xfId="20" applyFont="1" applyFill="1" applyBorder="1" applyAlignment="1">
      <alignment vertical="center"/>
    </xf>
    <xf numFmtId="164" fontId="6" fillId="2" borderId="9" xfId="20" applyFont="1" applyFill="1" applyBorder="1" applyAlignment="1">
      <alignment horizontal="center" vertical="center"/>
    </xf>
    <xf numFmtId="14" fontId="6" fillId="2" borderId="11" xfId="2" applyNumberFormat="1" applyFont="1" applyFill="1" applyBorder="1" applyAlignment="1">
      <alignment horizontal="center" vertical="center"/>
    </xf>
    <xf numFmtId="9" fontId="6" fillId="2" borderId="9" xfId="4" applyFont="1" applyFill="1" applyBorder="1" applyAlignment="1">
      <alignment horizontal="center" vertical="center"/>
    </xf>
    <xf numFmtId="14" fontId="6" fillId="2" borderId="1" xfId="2" applyNumberFormat="1" applyFont="1" applyFill="1" applyBorder="1" applyAlignment="1">
      <alignment horizontal="center" vertical="center"/>
    </xf>
    <xf numFmtId="174" fontId="5" fillId="2" borderId="6" xfId="20" applyNumberFormat="1" applyFont="1" applyFill="1" applyBorder="1" applyAlignment="1">
      <alignment vertical="center"/>
    </xf>
    <xf numFmtId="174" fontId="4" fillId="0" borderId="6" xfId="20" applyNumberFormat="1" applyFont="1" applyBorder="1" applyAlignment="1">
      <alignment vertical="center" wrapText="1"/>
    </xf>
    <xf numFmtId="0" fontId="3" fillId="2" borderId="1" xfId="0" applyFont="1" applyFill="1" applyBorder="1"/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164" fontId="3" fillId="2" borderId="1" xfId="20" applyFont="1" applyFill="1" applyBorder="1" applyAlignment="1">
      <alignment horizontal="center" vertical="center" wrapText="1"/>
    </xf>
    <xf numFmtId="9" fontId="5" fillId="2" borderId="9" xfId="4" applyFont="1" applyFill="1" applyBorder="1" applyAlignment="1">
      <alignment horizontal="center" vertical="center"/>
    </xf>
    <xf numFmtId="175" fontId="6" fillId="2" borderId="11" xfId="2" applyNumberFormat="1" applyFont="1" applyFill="1" applyBorder="1" applyAlignment="1">
      <alignment horizontal="center" vertical="center"/>
    </xf>
    <xf numFmtId="170" fontId="6" fillId="2" borderId="9" xfId="2" applyNumberFormat="1" applyFont="1" applyFill="1" applyBorder="1" applyAlignment="1">
      <alignment horizontal="center" vertical="center"/>
    </xf>
    <xf numFmtId="175" fontId="6" fillId="2" borderId="1" xfId="2" applyNumberFormat="1" applyFont="1" applyFill="1" applyBorder="1" applyAlignment="1">
      <alignment horizontal="center" vertical="center"/>
    </xf>
    <xf numFmtId="167" fontId="3" fillId="2" borderId="1" xfId="1" applyNumberFormat="1" applyFont="1" applyFill="1" applyBorder="1" applyAlignment="1">
      <alignment horizontal="center" vertical="center" wrapText="1"/>
    </xf>
    <xf numFmtId="176" fontId="6" fillId="2" borderId="9" xfId="2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6" fillId="0" borderId="22" xfId="2" applyFont="1" applyBorder="1" applyAlignment="1">
      <alignment vertical="center"/>
    </xf>
    <xf numFmtId="0" fontId="6" fillId="0" borderId="8" xfId="2" applyFont="1" applyBorder="1" applyAlignment="1">
      <alignment vertical="center"/>
    </xf>
    <xf numFmtId="169" fontId="3" fillId="0" borderId="8" xfId="3" applyFont="1" applyBorder="1" applyAlignment="1">
      <alignment vertical="center"/>
    </xf>
    <xf numFmtId="169" fontId="3" fillId="0" borderId="23" xfId="3" applyFont="1" applyBorder="1" applyAlignment="1">
      <alignment vertical="center"/>
    </xf>
    <xf numFmtId="0" fontId="6" fillId="0" borderId="24" xfId="2" applyFont="1" applyBorder="1" applyAlignment="1">
      <alignment vertical="center"/>
    </xf>
    <xf numFmtId="169" fontId="3" fillId="0" borderId="25" xfId="3" applyFont="1" applyBorder="1" applyAlignment="1">
      <alignment vertical="center"/>
    </xf>
    <xf numFmtId="0" fontId="5" fillId="0" borderId="0" xfId="2" applyFont="1" applyBorder="1" applyAlignment="1">
      <alignment horizontal="center" vertical="center"/>
    </xf>
    <xf numFmtId="169" fontId="6" fillId="0" borderId="0" xfId="3" applyFont="1" applyBorder="1" applyAlignment="1">
      <alignment vertical="center"/>
    </xf>
    <xf numFmtId="169" fontId="6" fillId="0" borderId="25" xfId="3" applyFont="1" applyBorder="1" applyAlignment="1">
      <alignment vertical="center"/>
    </xf>
    <xf numFmtId="0" fontId="5" fillId="0" borderId="0" xfId="2" applyFont="1" applyBorder="1" applyAlignment="1">
      <alignment horizontal="left" vertical="center"/>
    </xf>
    <xf numFmtId="14" fontId="6" fillId="0" borderId="0" xfId="2" applyNumberFormat="1" applyFont="1" applyBorder="1" applyAlignment="1">
      <alignment horizontal="left" vertical="center"/>
    </xf>
    <xf numFmtId="164" fontId="6" fillId="2" borderId="3" xfId="20" applyFont="1" applyFill="1" applyBorder="1" applyAlignment="1">
      <alignment horizontal="center" vertical="center"/>
    </xf>
    <xf numFmtId="0" fontId="5" fillId="0" borderId="0" xfId="2" applyFont="1" applyBorder="1" applyAlignment="1">
      <alignment horizontal="left" vertical="center" wrapText="1"/>
    </xf>
    <xf numFmtId="0" fontId="5" fillId="0" borderId="25" xfId="2" applyFont="1" applyBorder="1" applyAlignment="1">
      <alignment horizontal="left" vertical="center" wrapText="1"/>
    </xf>
    <xf numFmtId="169" fontId="6" fillId="0" borderId="25" xfId="3" applyFont="1" applyBorder="1" applyAlignment="1">
      <alignment vertical="center" wrapText="1"/>
    </xf>
    <xf numFmtId="0" fontId="9" fillId="0" borderId="0" xfId="2" applyFont="1" applyBorder="1" applyAlignment="1">
      <alignment vertical="center" wrapText="1"/>
    </xf>
    <xf numFmtId="0" fontId="9" fillId="0" borderId="0" xfId="2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26" xfId="2" applyFont="1" applyBorder="1" applyAlignment="1">
      <alignment vertical="center"/>
    </xf>
    <xf numFmtId="0" fontId="6" fillId="0" borderId="18" xfId="2" applyFont="1" applyBorder="1" applyAlignment="1">
      <alignment vertical="center"/>
    </xf>
    <xf numFmtId="169" fontId="3" fillId="0" borderId="18" xfId="3" applyFont="1" applyBorder="1" applyAlignment="1">
      <alignment vertical="center"/>
    </xf>
    <xf numFmtId="169" fontId="3" fillId="0" borderId="27" xfId="3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5" fillId="0" borderId="22" xfId="2" applyFont="1" applyBorder="1" applyAlignment="1">
      <alignment vertical="center"/>
    </xf>
    <xf numFmtId="169" fontId="6" fillId="0" borderId="8" xfId="3" applyFont="1" applyBorder="1" applyAlignment="1">
      <alignment vertical="center"/>
    </xf>
    <xf numFmtId="169" fontId="6" fillId="0" borderId="23" xfId="3" applyFont="1" applyBorder="1" applyAlignment="1">
      <alignment vertical="center"/>
    </xf>
    <xf numFmtId="0" fontId="5" fillId="0" borderId="24" xfId="2" applyFont="1" applyBorder="1" applyAlignment="1">
      <alignment horizontal="left" vertical="center"/>
    </xf>
    <xf numFmtId="169" fontId="6" fillId="0" borderId="18" xfId="3" applyFont="1" applyBorder="1" applyAlignment="1">
      <alignment vertical="center"/>
    </xf>
    <xf numFmtId="169" fontId="6" fillId="0" borderId="27" xfId="3" applyFont="1" applyBorder="1" applyAlignment="1">
      <alignment vertical="center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0" fontId="3" fillId="0" borderId="24" xfId="0" applyFont="1" applyBorder="1"/>
    <xf numFmtId="0" fontId="3" fillId="0" borderId="0" xfId="0" applyFont="1" applyBorder="1"/>
    <xf numFmtId="0" fontId="3" fillId="0" borderId="25" xfId="0" applyFont="1" applyBorder="1"/>
    <xf numFmtId="0" fontId="3" fillId="0" borderId="26" xfId="0" applyFont="1" applyBorder="1"/>
    <xf numFmtId="0" fontId="11" fillId="0" borderId="18" xfId="0" applyFont="1" applyBorder="1" applyAlignment="1">
      <alignment vertical="center"/>
    </xf>
    <xf numFmtId="0" fontId="3" fillId="0" borderId="18" xfId="0" applyFont="1" applyBorder="1"/>
    <xf numFmtId="0" fontId="3" fillId="0" borderId="27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/>
    </xf>
    <xf numFmtId="0" fontId="11" fillId="0" borderId="24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25" xfId="0" applyFont="1" applyBorder="1" applyAlignment="1"/>
    <xf numFmtId="0" fontId="11" fillId="0" borderId="28" xfId="0" applyFont="1" applyBorder="1" applyAlignment="1">
      <alignment horizontal="center" vertical="center"/>
    </xf>
    <xf numFmtId="0" fontId="3" fillId="0" borderId="29" xfId="0" applyFont="1" applyBorder="1" applyAlignment="1"/>
    <xf numFmtId="0" fontId="3" fillId="0" borderId="30" xfId="0" applyFont="1" applyBorder="1" applyAlignment="1"/>
    <xf numFmtId="3" fontId="3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6" fillId="0" borderId="0" xfId="2" applyFont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6" fillId="0" borderId="19" xfId="2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left" vertical="center" wrapText="1"/>
    </xf>
    <xf numFmtId="0" fontId="6" fillId="0" borderId="18" xfId="2" applyFont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/>
    </xf>
    <xf numFmtId="0" fontId="6" fillId="0" borderId="24" xfId="2" applyFont="1" applyBorder="1" applyAlignment="1">
      <alignment horizontal="left" vertical="center" wrapText="1"/>
    </xf>
    <xf numFmtId="0" fontId="6" fillId="0" borderId="0" xfId="2" applyFont="1" applyBorder="1" applyAlignment="1">
      <alignment horizontal="left" vertical="center" wrapText="1"/>
    </xf>
    <xf numFmtId="0" fontId="6" fillId="0" borderId="25" xfId="2" applyFont="1" applyBorder="1" applyAlignment="1">
      <alignment horizontal="left" vertical="center" wrapText="1"/>
    </xf>
    <xf numFmtId="169" fontId="5" fillId="2" borderId="14" xfId="3" applyFont="1" applyFill="1" applyBorder="1" applyAlignment="1">
      <alignment horizontal="center" vertical="center" wrapText="1"/>
    </xf>
    <xf numFmtId="169" fontId="5" fillId="2" borderId="17" xfId="3" applyFont="1" applyFill="1" applyBorder="1" applyAlignment="1">
      <alignment horizontal="center" vertical="center" wrapText="1"/>
    </xf>
    <xf numFmtId="169" fontId="5" fillId="2" borderId="13" xfId="3" applyFont="1" applyFill="1" applyBorder="1" applyAlignment="1">
      <alignment horizontal="center" vertical="center" wrapText="1"/>
    </xf>
    <xf numFmtId="169" fontId="5" fillId="2" borderId="16" xfId="3" applyFont="1" applyFill="1" applyBorder="1" applyAlignment="1">
      <alignment horizontal="center" vertical="center" wrapText="1"/>
    </xf>
    <xf numFmtId="0" fontId="13" fillId="0" borderId="28" xfId="2" applyFont="1" applyBorder="1" applyAlignment="1">
      <alignment horizontal="center" vertical="center"/>
    </xf>
    <xf numFmtId="0" fontId="13" fillId="0" borderId="29" xfId="2" applyFont="1" applyBorder="1" applyAlignment="1">
      <alignment horizontal="center" vertical="center"/>
    </xf>
    <xf numFmtId="0" fontId="13" fillId="0" borderId="30" xfId="2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2" borderId="20" xfId="2" applyFont="1" applyFill="1" applyBorder="1" applyAlignment="1">
      <alignment horizontal="right" vertical="center"/>
    </xf>
    <xf numFmtId="0" fontId="5" fillId="2" borderId="21" xfId="2" applyFont="1" applyFill="1" applyBorder="1" applyAlignment="1">
      <alignment horizontal="righ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12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0" borderId="0" xfId="2" applyFont="1" applyBorder="1" applyAlignment="1">
      <alignment horizontal="left" vertical="center" wrapText="1"/>
    </xf>
    <xf numFmtId="0" fontId="5" fillId="0" borderId="25" xfId="2" applyFont="1" applyBorder="1" applyAlignment="1">
      <alignment horizontal="left" vertical="center" wrapText="1"/>
    </xf>
    <xf numFmtId="0" fontId="7" fillId="0" borderId="26" xfId="0" applyFont="1" applyBorder="1" applyAlignment="1">
      <alignment vertical="center"/>
    </xf>
    <xf numFmtId="0" fontId="4" fillId="0" borderId="1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3" fillId="0" borderId="1" xfId="1" applyNumberFormat="1" applyFont="1" applyBorder="1" applyAlignment="1">
      <alignment horizontal="center" vertical="center" wrapText="1"/>
    </xf>
    <xf numFmtId="168" fontId="3" fillId="0" borderId="1" xfId="1" applyNumberFormat="1" applyFont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5" fillId="2" borderId="34" xfId="2" applyFont="1" applyFill="1" applyBorder="1" applyAlignment="1">
      <alignment horizontal="center" vertical="center" wrapText="1"/>
    </xf>
    <xf numFmtId="0" fontId="5" fillId="2" borderId="35" xfId="2" applyFont="1" applyFill="1" applyBorder="1" applyAlignment="1">
      <alignment horizontal="center" vertical="center" wrapText="1"/>
    </xf>
    <xf numFmtId="0" fontId="6" fillId="2" borderId="36" xfId="2" applyFont="1" applyFill="1" applyBorder="1" applyAlignment="1">
      <alignment horizontal="center" vertical="center"/>
    </xf>
    <xf numFmtId="0" fontId="5" fillId="0" borderId="8" xfId="2" applyFont="1" applyBorder="1" applyAlignment="1">
      <alignment vertical="center"/>
    </xf>
  </cellXfs>
  <cellStyles count="24">
    <cellStyle name="Millares" xfId="1" builtinId="3"/>
    <cellStyle name="Millares 2" xfId="3" xr:uid="{00000000-0005-0000-0000-000002000000}"/>
    <cellStyle name="Millares 2 2" xfId="5" xr:uid="{00000000-0005-0000-0000-000003000000}"/>
    <cellStyle name="Millares 2 2 2" xfId="21" xr:uid="{00000000-0005-0000-0000-000004000000}"/>
    <cellStyle name="Millares 3" xfId="9" xr:uid="{00000000-0005-0000-0000-000005000000}"/>
    <cellStyle name="Millares 4 2" xfId="19" xr:uid="{00000000-0005-0000-0000-000006000000}"/>
    <cellStyle name="Millares 43" xfId="15" xr:uid="{00000000-0005-0000-0000-000007000000}"/>
    <cellStyle name="Moneda" xfId="20" builtinId="4"/>
    <cellStyle name="Moneda 2" xfId="11" xr:uid="{00000000-0005-0000-0000-000009000000}"/>
    <cellStyle name="Moneda 2 2" xfId="10" xr:uid="{00000000-0005-0000-0000-00000A000000}"/>
    <cellStyle name="Moneda 2 2 3" xfId="14" xr:uid="{00000000-0005-0000-0000-00000B000000}"/>
    <cellStyle name="Moneda 2 3" xfId="17" xr:uid="{00000000-0005-0000-0000-00000C000000}"/>
    <cellStyle name="Moneda 4" xfId="22" xr:uid="{00000000-0005-0000-0000-00000D000000}"/>
    <cellStyle name="Normal" xfId="0" builtinId="0"/>
    <cellStyle name="Normal 2" xfId="2" xr:uid="{00000000-0005-0000-0000-00000F000000}"/>
    <cellStyle name="Normal 2 2" xfId="8" xr:uid="{00000000-0005-0000-0000-000010000000}"/>
    <cellStyle name="Normal 2 2 3" xfId="12" xr:uid="{00000000-0005-0000-0000-000011000000}"/>
    <cellStyle name="Normal 2 3" xfId="23" xr:uid="{00000000-0005-0000-0000-000012000000}"/>
    <cellStyle name="Normal 3 2 14" xfId="6" xr:uid="{00000000-0005-0000-0000-000013000000}"/>
    <cellStyle name="Normal 5 2" xfId="16" xr:uid="{00000000-0005-0000-0000-000014000000}"/>
    <cellStyle name="Normal 68 2" xfId="7" xr:uid="{00000000-0005-0000-0000-000015000000}"/>
    <cellStyle name="Normal 7" xfId="13" xr:uid="{00000000-0005-0000-0000-000016000000}"/>
    <cellStyle name="Porcentaje 2" xfId="4" xr:uid="{00000000-0005-0000-0000-000017000000}"/>
    <cellStyle name="Porcentaje 2 2" xfId="18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PDA%20UdeA\SALGAR\ACTUALIZACI&#211;N%20PRESUPUESTO%20ACUD-ALCT-MARIO-BRICE&#209;O\1_ACTUALIZACI&#211;N%20PRESUPUESTOS%20ACUEDUCTO%20(abril-201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PRESUPUESTOS\CA&#209;ASGORDAS\CORRECCION%20SEP%2019-07\PMAA\CD%20Zaragoza%20Bombeo\Presupuesto\PRESUPUESTO%20DEFINITIVO%20ZARAGOZ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HLOPEZA\CANTIDADES%20GERONA\Documents%20and%20Settings\swilches\Configuraci&#243;n%20local\Archivos%20temporales%20de%20Internet\OLK6\formulario%20bas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Proyectos%20varios\Valdivia\PRESUPUESTOS%20CORREGIDOS\PRESUPUESTO%20AC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Users\Ubaldo%20Morales\Documents\EMPRESAS%20DEL%20GRUPO\EH\Capacidad%20Residual\ANEXO%203%20CAPA%20RESIDUAL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AAS\BASE\HOJA%20BASE\BASE%20DE%20PRESUPUEST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Documents%20and%20Settings\jramiret\Configuraci&#243;n%20local\Archivos%20temporales%20de%20Internet\OLK119\Formularios%20%20009350%20corr%20abril%2029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PAVICOL\MSOFFICE\LICITAR\analisis%20del%20AIU\AI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Documents%20and%20Settings\carenas\Escritorio\PRESUPUESTOS%20%20febr11\Copia%20de%20BASE%20DE%20PRESUPUEST(copia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Campamento\Presupuesto\DEFINITIVOS\OPTIMIZACI&#211;N%20DE%20LA%20RED%20DE%20DISTRIBUCI&#211;N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9/d/PROYECTOS/CORANTIOQUIA/VENECIA/1.%20DIAGNOSTICO/ALCANTARILLADO/VENECI_AA_D_IN_01%20A%204.2%20RCH%20Alcantarill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Startup" Target="Pc3/d/PROYECTOS/CARAMANTA/2.%20ANTEPROYECTO/ANEXOS%20AL%20INFORME/CARAMA_AA_D_IN_1_Anexo%20x.xx%20REDES%20DE%20DISTRIBUCI&#211;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pc8/d/PROYECTOS/BUENOS%20AIRES/DISE&#209;O/Dise&#241;o%20hidraulico%20de%20component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Estad.%20Da&#241;os\Rendimientos_Sur%2003-00(JC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San_Juan_LaMaria\CD%20SAN%20JUAN%20LA%20MARIA\ANEXOS\Anexo%2014_PresupuestoSAN_JUAN_LA_MARIA-MARZ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Anexo%2014_PresupuestoSAN_JUAN_LA_MARIA-MARZ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Informes%20y%20tareas\Estad&#237;sticas%20Rendimientos\Sur\Rendimientos_Sur%20(EEPPM)%20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HLOPEZA\GERONA\CANTIDADES%20REPOSICION\SUBCIRCUITO%207\REDES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51\SIMULACI&#211;NEDIFICIO.ok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sonvega\PMAACAMPAMENTO\CD-CAMPAMENTO\DISE&#209;O\PRESUPUESTOS-DIS\ALCANTARILLADO\Presupuestos%20sistema%20de%20alcantarillado%20(Campamento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WINNT\Profiles\mvelezs\Configuraci&#243;n%20local\Archivos%20temporales%20de%20Internet\OLK295\ConsolidadoSubcircuito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BASE\HOJA%20BASE\BASE%20DE%20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APU"/>
      <sheetName val="1_Opt boc Trinidad"/>
      <sheetName val="2_Const boc Tirana"/>
      <sheetName val="3_Opt desarenador"/>
      <sheetName val="4_Opt aducción"/>
      <sheetName val="5_Const tanque 250m³"/>
      <sheetName val="6_Opt redes dist"/>
      <sheetName val="7_Total inversión acdto"/>
      <sheetName val="8_Inversión proyecto acdto"/>
      <sheetName val="9_Inversión total acu+alc"/>
      <sheetName val="10_Inversión proyecto acu+alc"/>
      <sheetName val="Tablas de apoyo"/>
      <sheetName val="Redistribución ingresos PDA"/>
      <sheetName val="RESUMEN OBRAS "/>
      <sheetName val="SEPARADORAS ACTO"/>
      <sheetName val="Const. PPA (OK)"/>
    </sheetNames>
    <sheetDataSet>
      <sheetData sheetId="0" refreshError="1">
        <row r="18">
          <cell r="D18">
            <v>566700</v>
          </cell>
        </row>
      </sheetData>
      <sheetData sheetId="1" refreshError="1"/>
      <sheetData sheetId="2" refreshError="1"/>
      <sheetData sheetId="3" refreshError="1">
        <row r="4">
          <cell r="C4">
            <v>0.311</v>
          </cell>
        </row>
        <row r="9">
          <cell r="D9">
            <v>0.67800000000000005</v>
          </cell>
        </row>
        <row r="12">
          <cell r="D12">
            <v>63394.84</v>
          </cell>
        </row>
        <row r="13">
          <cell r="D13">
            <v>47546.13</v>
          </cell>
        </row>
        <row r="14">
          <cell r="D14">
            <v>31697.42</v>
          </cell>
        </row>
        <row r="15">
          <cell r="D15">
            <v>450000</v>
          </cell>
        </row>
        <row r="16">
          <cell r="D16">
            <v>158487.09999999998</v>
          </cell>
        </row>
        <row r="17">
          <cell r="D17">
            <v>85000</v>
          </cell>
        </row>
        <row r="24">
          <cell r="D24">
            <v>2465</v>
          </cell>
        </row>
        <row r="25">
          <cell r="D25">
            <v>3166.7999999999997</v>
          </cell>
        </row>
        <row r="26">
          <cell r="D26">
            <v>2900</v>
          </cell>
        </row>
        <row r="28">
          <cell r="D28">
            <v>2400</v>
          </cell>
        </row>
        <row r="30">
          <cell r="D30">
            <v>33600</v>
          </cell>
        </row>
        <row r="35">
          <cell r="D35">
            <v>405058.2886875</v>
          </cell>
        </row>
        <row r="36">
          <cell r="D36">
            <v>371552.68868750002</v>
          </cell>
        </row>
        <row r="37">
          <cell r="D37">
            <v>348842.2886875</v>
          </cell>
        </row>
        <row r="39">
          <cell r="D39">
            <v>327234.2886875</v>
          </cell>
        </row>
        <row r="45">
          <cell r="D45">
            <v>345051.98411249998</v>
          </cell>
        </row>
        <row r="46">
          <cell r="D46">
            <v>280464.14411250001</v>
          </cell>
        </row>
        <row r="56">
          <cell r="D56">
            <v>8500</v>
          </cell>
        </row>
        <row r="57">
          <cell r="D57">
            <v>26200</v>
          </cell>
        </row>
        <row r="58">
          <cell r="D58">
            <v>86768</v>
          </cell>
        </row>
        <row r="60">
          <cell r="D60">
            <v>84800</v>
          </cell>
        </row>
        <row r="61">
          <cell r="D61">
            <v>84800</v>
          </cell>
        </row>
        <row r="62">
          <cell r="D62">
            <v>25000</v>
          </cell>
        </row>
        <row r="63">
          <cell r="D63">
            <v>1800</v>
          </cell>
        </row>
        <row r="64">
          <cell r="D64">
            <v>55000</v>
          </cell>
        </row>
        <row r="65">
          <cell r="D65">
            <v>225000</v>
          </cell>
        </row>
        <row r="66">
          <cell r="D66">
            <v>260000</v>
          </cell>
        </row>
        <row r="67">
          <cell r="D67">
            <v>20000</v>
          </cell>
        </row>
        <row r="68">
          <cell r="D68">
            <v>266800</v>
          </cell>
        </row>
        <row r="70">
          <cell r="D70">
            <v>37100</v>
          </cell>
        </row>
        <row r="71">
          <cell r="D71">
            <v>1250</v>
          </cell>
        </row>
        <row r="76">
          <cell r="D76">
            <v>2500</v>
          </cell>
        </row>
        <row r="77">
          <cell r="D77">
            <v>50</v>
          </cell>
        </row>
        <row r="82">
          <cell r="D82">
            <v>1820</v>
          </cell>
        </row>
        <row r="83">
          <cell r="D83">
            <v>3160</v>
          </cell>
        </row>
        <row r="85">
          <cell r="D85">
            <v>6200</v>
          </cell>
        </row>
        <row r="88">
          <cell r="D88">
            <v>22078</v>
          </cell>
        </row>
        <row r="89">
          <cell r="D89">
            <v>48210</v>
          </cell>
        </row>
        <row r="98">
          <cell r="D98">
            <v>5500</v>
          </cell>
        </row>
        <row r="100">
          <cell r="D100">
            <v>18700</v>
          </cell>
        </row>
        <row r="101">
          <cell r="D101">
            <v>39900</v>
          </cell>
        </row>
        <row r="111">
          <cell r="D111">
            <v>14779.75</v>
          </cell>
        </row>
        <row r="112">
          <cell r="D112">
            <v>32215.52</v>
          </cell>
        </row>
        <row r="121">
          <cell r="D121">
            <v>12700</v>
          </cell>
        </row>
        <row r="122">
          <cell r="D122">
            <v>26950</v>
          </cell>
        </row>
        <row r="123">
          <cell r="D123">
            <v>48860</v>
          </cell>
        </row>
        <row r="137">
          <cell r="D137">
            <v>46516</v>
          </cell>
        </row>
        <row r="138">
          <cell r="D138">
            <v>28617.199999999997</v>
          </cell>
        </row>
        <row r="139">
          <cell r="D139">
            <v>16714.439999999999</v>
          </cell>
        </row>
        <row r="143">
          <cell r="D143">
            <v>127224.15999999999</v>
          </cell>
        </row>
        <row r="144">
          <cell r="D144">
            <v>19349.96</v>
          </cell>
        </row>
        <row r="145">
          <cell r="D145">
            <v>31895.359999999997</v>
          </cell>
        </row>
        <row r="146">
          <cell r="D146">
            <v>54693.999999999993</v>
          </cell>
        </row>
        <row r="150">
          <cell r="D150">
            <v>24368.12</v>
          </cell>
        </row>
        <row r="209">
          <cell r="D209">
            <v>21346.969599999997</v>
          </cell>
        </row>
        <row r="210">
          <cell r="D210">
            <v>45206.15004</v>
          </cell>
        </row>
        <row r="214">
          <cell r="D214">
            <v>9839.6187999999984</v>
          </cell>
        </row>
        <row r="215">
          <cell r="D215">
            <v>84038.531599999988</v>
          </cell>
        </row>
        <row r="222">
          <cell r="D222">
            <v>13029.535279999998</v>
          </cell>
        </row>
        <row r="223">
          <cell r="D223">
            <v>119415.67567999999</v>
          </cell>
        </row>
        <row r="228">
          <cell r="D228">
            <v>19005.633333333331</v>
          </cell>
        </row>
        <row r="229">
          <cell r="D229">
            <v>27783.353333333333</v>
          </cell>
        </row>
        <row r="230">
          <cell r="D230">
            <v>40389.653333333328</v>
          </cell>
        </row>
        <row r="231">
          <cell r="D231">
            <v>59717.38</v>
          </cell>
        </row>
        <row r="287">
          <cell r="D287">
            <v>154280</v>
          </cell>
        </row>
        <row r="288">
          <cell r="D288">
            <v>386280</v>
          </cell>
        </row>
        <row r="301">
          <cell r="D301">
            <v>733802.08</v>
          </cell>
        </row>
        <row r="317">
          <cell r="D317">
            <v>287456.35199999996</v>
          </cell>
        </row>
        <row r="319">
          <cell r="D319">
            <v>263804.88</v>
          </cell>
        </row>
        <row r="327">
          <cell r="D327">
            <v>141757.21999999997</v>
          </cell>
        </row>
        <row r="328">
          <cell r="D328">
            <v>370236.50399999996</v>
          </cell>
        </row>
        <row r="333">
          <cell r="D333">
            <v>128415.36399999999</v>
          </cell>
        </row>
        <row r="351">
          <cell r="D351">
            <v>31785.455799999996</v>
          </cell>
        </row>
        <row r="353">
          <cell r="D353">
            <v>16017.285</v>
          </cell>
        </row>
        <row r="354">
          <cell r="D354">
            <v>74640.103719999999</v>
          </cell>
        </row>
        <row r="355">
          <cell r="D355">
            <v>35988.244999999995</v>
          </cell>
        </row>
        <row r="356">
          <cell r="D356">
            <v>1675.3126</v>
          </cell>
        </row>
        <row r="357">
          <cell r="D357">
            <v>2137.7291999999998</v>
          </cell>
        </row>
        <row r="358">
          <cell r="D358">
            <v>2098.3100799999997</v>
          </cell>
        </row>
        <row r="368">
          <cell r="D368">
            <v>5914.1749999999993</v>
          </cell>
        </row>
        <row r="369">
          <cell r="D369">
            <v>2091.1999999999998</v>
          </cell>
        </row>
        <row r="371">
          <cell r="D371">
            <v>182.98</v>
          </cell>
        </row>
        <row r="372">
          <cell r="D372">
            <v>25355.8</v>
          </cell>
        </row>
        <row r="373">
          <cell r="D373">
            <v>16049.96</v>
          </cell>
        </row>
        <row r="375">
          <cell r="D375">
            <v>15775.49</v>
          </cell>
        </row>
        <row r="383">
          <cell r="D383">
            <v>1110.95</v>
          </cell>
        </row>
        <row r="391">
          <cell r="D391">
            <v>45745</v>
          </cell>
        </row>
        <row r="395">
          <cell r="D395">
            <v>3528.8999999999996</v>
          </cell>
        </row>
        <row r="398">
          <cell r="D398">
            <v>20731.634000000002</v>
          </cell>
        </row>
        <row r="402">
          <cell r="D402">
            <v>181934.4</v>
          </cell>
        </row>
        <row r="403">
          <cell r="D403">
            <v>1058.6699999999998</v>
          </cell>
        </row>
        <row r="404">
          <cell r="D404">
            <v>2587329.03125</v>
          </cell>
        </row>
        <row r="406">
          <cell r="D406">
            <v>3267.5</v>
          </cell>
        </row>
        <row r="412">
          <cell r="D412">
            <v>25094.399999999998</v>
          </cell>
        </row>
        <row r="429">
          <cell r="D429">
            <v>803543.6</v>
          </cell>
        </row>
        <row r="434">
          <cell r="D434">
            <v>600383.5199999999</v>
          </cell>
        </row>
        <row r="446">
          <cell r="D446">
            <v>1543960</v>
          </cell>
        </row>
        <row r="452">
          <cell r="D452">
            <v>64959.999999999993</v>
          </cell>
        </row>
        <row r="453">
          <cell r="D453">
            <v>80000</v>
          </cell>
        </row>
        <row r="454">
          <cell r="D454">
            <v>5582.5</v>
          </cell>
        </row>
        <row r="455">
          <cell r="D455">
            <v>31319.999999999996</v>
          </cell>
        </row>
        <row r="456">
          <cell r="D456">
            <v>44080</v>
          </cell>
        </row>
        <row r="457">
          <cell r="D457">
            <v>38280</v>
          </cell>
        </row>
        <row r="458">
          <cell r="D458">
            <v>35960</v>
          </cell>
        </row>
        <row r="463">
          <cell r="D463">
            <v>50000</v>
          </cell>
        </row>
        <row r="465">
          <cell r="D465">
            <v>24000</v>
          </cell>
        </row>
        <row r="466">
          <cell r="D466">
            <v>5000</v>
          </cell>
        </row>
        <row r="467">
          <cell r="D467">
            <v>10500</v>
          </cell>
        </row>
        <row r="468">
          <cell r="D468">
            <v>580</v>
          </cell>
        </row>
        <row r="470">
          <cell r="D470">
            <v>10000</v>
          </cell>
        </row>
        <row r="471">
          <cell r="D471">
            <v>5600</v>
          </cell>
        </row>
        <row r="472">
          <cell r="D472">
            <v>19720</v>
          </cell>
        </row>
        <row r="473">
          <cell r="D473">
            <v>29500</v>
          </cell>
        </row>
        <row r="475">
          <cell r="D475">
            <v>5000</v>
          </cell>
        </row>
        <row r="486">
          <cell r="D486">
            <v>12100</v>
          </cell>
        </row>
        <row r="487">
          <cell r="D487">
            <v>25000</v>
          </cell>
        </row>
        <row r="488">
          <cell r="D488">
            <v>7000</v>
          </cell>
        </row>
        <row r="489">
          <cell r="D489">
            <v>849550</v>
          </cell>
        </row>
        <row r="496">
          <cell r="D496">
            <v>30000</v>
          </cell>
        </row>
        <row r="503">
          <cell r="D503">
            <v>500</v>
          </cell>
        </row>
        <row r="504">
          <cell r="D504">
            <v>6380.0000000000009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5">
          <cell r="C5">
            <v>0.1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Causa Posible"/>
      <sheetName val="Base de Datos"/>
      <sheetName val="Elementos Involucrados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>
        <row r="2">
          <cell r="A2">
            <v>0</v>
          </cell>
        </row>
      </sheetData>
      <sheetData sheetId="21">
        <row r="2">
          <cell r="A2">
            <v>0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2">
          <cell r="A2">
            <v>0</v>
          </cell>
        </row>
      </sheetData>
      <sheetData sheetId="28">
        <row r="2">
          <cell r="A2">
            <v>0</v>
          </cell>
        </row>
      </sheetData>
      <sheetData sheetId="29">
        <row r="2">
          <cell r="A2">
            <v>0</v>
          </cell>
        </row>
      </sheetData>
      <sheetData sheetId="30">
        <row r="2">
          <cell r="A2">
            <v>0</v>
          </cell>
        </row>
      </sheetData>
      <sheetData sheetId="31">
        <row r="2">
          <cell r="A2">
            <v>0</v>
          </cell>
        </row>
      </sheetData>
      <sheetData sheetId="32">
        <row r="2">
          <cell r="A2">
            <v>0</v>
          </cell>
        </row>
      </sheetData>
      <sheetData sheetId="33">
        <row r="2">
          <cell r="A2">
            <v>0</v>
          </cell>
        </row>
      </sheetData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>
        <row r="2">
          <cell r="A2">
            <v>0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 refreshError="1"/>
      <sheetData sheetId="76" refreshError="1"/>
      <sheetData sheetId="77" refreshError="1"/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 refreshError="1"/>
      <sheetData sheetId="84" refreshError="1"/>
      <sheetData sheetId="85">
        <row r="2">
          <cell r="A2">
            <v>0</v>
          </cell>
        </row>
      </sheetData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>
        <row r="2">
          <cell r="A2">
            <v>0</v>
          </cell>
        </row>
      </sheetData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>
        <row r="2">
          <cell r="A2">
            <v>0</v>
          </cell>
        </row>
      </sheetData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>
        <row r="2">
          <cell r="A2">
            <v>0</v>
          </cell>
        </row>
      </sheetData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/>
      <sheetData sheetId="451"/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>
        <row r="2">
          <cell r="A2">
            <v>0</v>
          </cell>
        </row>
      </sheetData>
      <sheetData sheetId="664">
        <row r="2">
          <cell r="A2">
            <v>0</v>
          </cell>
        </row>
      </sheetData>
      <sheetData sheetId="665">
        <row r="2">
          <cell r="A2">
            <v>0</v>
          </cell>
        </row>
      </sheetData>
      <sheetData sheetId="666">
        <row r="2">
          <cell r="A2">
            <v>0</v>
          </cell>
        </row>
      </sheetData>
      <sheetData sheetId="667">
        <row r="2">
          <cell r="A2">
            <v>0</v>
          </cell>
        </row>
      </sheetData>
      <sheetData sheetId="668">
        <row r="2">
          <cell r="A2">
            <v>0</v>
          </cell>
        </row>
      </sheetData>
      <sheetData sheetId="669">
        <row r="2">
          <cell r="A2">
            <v>0</v>
          </cell>
        </row>
      </sheetData>
      <sheetData sheetId="670">
        <row r="2">
          <cell r="A2">
            <v>0</v>
          </cell>
        </row>
      </sheetData>
      <sheetData sheetId="671">
        <row r="2">
          <cell r="A2">
            <v>0</v>
          </cell>
        </row>
      </sheetData>
      <sheetData sheetId="672">
        <row r="2">
          <cell r="A2">
            <v>0</v>
          </cell>
        </row>
      </sheetData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/>
      <sheetData sheetId="747"/>
      <sheetData sheetId="748"/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/>
      <sheetData sheetId="810"/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/>
      <sheetData sheetId="872"/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 refreshError="1"/>
      <sheetData sheetId="959" refreshError="1"/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 refreshError="1"/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>
        <row r="2">
          <cell r="A2">
            <v>0</v>
          </cell>
        </row>
      </sheetData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</sheetNames>
    <sheetDataSet>
      <sheetData sheetId="0"/>
      <sheetData sheetId="1">
        <row r="136">
          <cell r="D136">
            <v>18202.719999999998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G2. Sur - LOS PARRAS  3472"/>
      <sheetName val="SABANETA 3335"/>
      <sheetName val="AJIZAL 3335"/>
    </sheetNames>
    <sheetDataSet>
      <sheetData sheetId="0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CP PROMOTORA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/>
      <sheetData sheetId="4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>
        <row r="392">
          <cell r="D392">
            <v>71500</v>
          </cell>
        </row>
        <row r="394">
          <cell r="D394">
            <v>19800</v>
          </cell>
        </row>
        <row r="395">
          <cell r="D395">
            <v>14400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4. G1 Norte"/>
      <sheetName val="BASE"/>
    </sheetNames>
    <sheetDataSet>
      <sheetData sheetId="0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>
        <row r="455">
          <cell r="D455">
            <v>53359.999999999993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</sheetNames>
    <sheetDataSet>
      <sheetData sheetId="0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</sheetNames>
    <sheetDataSet>
      <sheetData sheetId="0"/>
      <sheetData sheetId="1"/>
      <sheetData sheetId="2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>
            <v>0</v>
          </cell>
          <cell r="G15">
            <v>0</v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>
            <v>0</v>
          </cell>
          <cell r="G19">
            <v>0</v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>
            <v>0</v>
          </cell>
          <cell r="G20">
            <v>0</v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>
            <v>0</v>
          </cell>
          <cell r="G21">
            <v>0</v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>
            <v>0</v>
          </cell>
          <cell r="G23">
            <v>0</v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>
            <v>0</v>
          </cell>
          <cell r="G26">
            <v>0</v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>
            <v>0</v>
          </cell>
          <cell r="G27">
            <v>0</v>
          </cell>
          <cell r="H27">
            <v>0.41666666666666669</v>
          </cell>
        </row>
        <row r="28">
          <cell r="F28">
            <v>0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>
            <v>0</v>
          </cell>
          <cell r="G33">
            <v>0</v>
          </cell>
          <cell r="H33">
            <v>0.28628673196794302</v>
          </cell>
        </row>
        <row r="34">
          <cell r="F34">
            <v>0</v>
          </cell>
          <cell r="G34">
            <v>0</v>
          </cell>
          <cell r="H34">
            <v>0</v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>
            <v>0</v>
          </cell>
          <cell r="G37">
            <v>0</v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>
            <v>0</v>
          </cell>
          <cell r="G51">
            <v>0</v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>
            <v>0</v>
          </cell>
          <cell r="G12">
            <v>0</v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>
            <v>0</v>
          </cell>
          <cell r="G15">
            <v>0</v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>
            <v>0</v>
          </cell>
          <cell r="G19">
            <v>0</v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>
            <v>0</v>
          </cell>
          <cell r="G20">
            <v>0</v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>
            <v>0</v>
          </cell>
          <cell r="G22">
            <v>0</v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>
            <v>0</v>
          </cell>
          <cell r="G26">
            <v>0</v>
          </cell>
          <cell r="H26">
            <v>0.25</v>
          </cell>
        </row>
        <row r="27">
          <cell r="F27">
            <v>0</v>
          </cell>
          <cell r="G27">
            <v>0</v>
          </cell>
          <cell r="H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>
            <v>0</v>
          </cell>
          <cell r="G33">
            <v>0</v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>
            <v>0</v>
          </cell>
          <cell r="G36">
            <v>0</v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>
            <v>0</v>
          </cell>
          <cell r="G51">
            <v>0</v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>
            <v>0</v>
          </cell>
          <cell r="G12">
            <v>0</v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>
            <v>0</v>
          </cell>
          <cell r="G15">
            <v>0</v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>
            <v>0</v>
          </cell>
          <cell r="G19">
            <v>0</v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>
            <v>0</v>
          </cell>
          <cell r="G20">
            <v>0</v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>
            <v>0</v>
          </cell>
          <cell r="G21">
            <v>0</v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>
            <v>0</v>
          </cell>
          <cell r="G23">
            <v>0</v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>
            <v>0</v>
          </cell>
          <cell r="G26">
            <v>0</v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>
            <v>0</v>
          </cell>
          <cell r="G27">
            <v>0</v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>
            <v>0</v>
          </cell>
          <cell r="G33">
            <v>0</v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>
            <v>0</v>
          </cell>
          <cell r="G36">
            <v>0</v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>
            <v>0</v>
          </cell>
          <cell r="G40">
            <v>0</v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>
            <v>0</v>
          </cell>
          <cell r="G51">
            <v>0</v>
          </cell>
          <cell r="H51">
            <v>7.4829931972789115E-2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</sheetNames>
    <sheetDataSet>
      <sheetData sheetId="0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>
            <v>0</v>
          </cell>
          <cell r="G14">
            <v>0</v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>
            <v>0</v>
          </cell>
          <cell r="G18">
            <v>0</v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>
            <v>0</v>
          </cell>
          <cell r="G19">
            <v>0</v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>
            <v>0</v>
          </cell>
          <cell r="G21">
            <v>0</v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>
            <v>0</v>
          </cell>
          <cell r="G26">
            <v>0</v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>
            <v>0</v>
          </cell>
          <cell r="G27">
            <v>0</v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>
            <v>0</v>
          </cell>
          <cell r="G28">
            <v>0</v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>
            <v>0</v>
          </cell>
          <cell r="G29">
            <v>0</v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>
            <v>0</v>
          </cell>
          <cell r="G30">
            <v>0</v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>
            <v>0</v>
          </cell>
          <cell r="G31">
            <v>0</v>
          </cell>
          <cell r="H31">
            <v>1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>
            <v>0</v>
          </cell>
          <cell r="G33">
            <v>0</v>
          </cell>
          <cell r="H33">
            <v>0.34846530822801136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F14">
            <v>0</v>
          </cell>
          <cell r="G14">
            <v>0</v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F18">
            <v>0</v>
          </cell>
          <cell r="G18">
            <v>0</v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>
            <v>0</v>
          </cell>
          <cell r="G19">
            <v>0</v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>
            <v>0</v>
          </cell>
          <cell r="G20">
            <v>0</v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>
            <v>0</v>
          </cell>
          <cell r="G21">
            <v>0</v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F23">
            <v>0</v>
          </cell>
          <cell r="G23">
            <v>0</v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>
            <v>0</v>
          </cell>
          <cell r="G24">
            <v>0</v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F26">
            <v>0</v>
          </cell>
          <cell r="G26">
            <v>0</v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>
            <v>0</v>
          </cell>
          <cell r="G28">
            <v>0</v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>
            <v>0</v>
          </cell>
          <cell r="G29">
            <v>0</v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>
            <v>0</v>
          </cell>
          <cell r="G30">
            <v>0</v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>
            <v>0</v>
          </cell>
          <cell r="G33">
            <v>0</v>
          </cell>
          <cell r="H33">
            <v>0.36821798890764407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2">
        <row r="12">
          <cell r="A12" t="str">
            <v>CAMBIO ACOMETIDAS CONTRATO</v>
          </cell>
          <cell r="B12">
            <v>2</v>
          </cell>
          <cell r="C12">
            <v>5</v>
          </cell>
          <cell r="F12">
            <v>0</v>
          </cell>
          <cell r="G12">
            <v>0</v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F15">
            <v>0</v>
          </cell>
          <cell r="G15">
            <v>0</v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>
            <v>0</v>
          </cell>
          <cell r="G19">
            <v>0</v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>
            <v>0</v>
          </cell>
          <cell r="G20">
            <v>0</v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>
            <v>0</v>
          </cell>
          <cell r="G21">
            <v>0</v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F22">
            <v>0</v>
          </cell>
          <cell r="G22">
            <v>0</v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>
            <v>0</v>
          </cell>
          <cell r="G24">
            <v>0</v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>
            <v>0</v>
          </cell>
          <cell r="G27">
            <v>0</v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>
            <v>0</v>
          </cell>
          <cell r="G28">
            <v>0</v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>
            <v>0</v>
          </cell>
          <cell r="G31">
            <v>0</v>
          </cell>
          <cell r="H31">
            <v>0.29389759176993219</v>
          </cell>
        </row>
        <row r="32">
          <cell r="F32">
            <v>0</v>
          </cell>
          <cell r="G32">
            <v>0</v>
          </cell>
          <cell r="H32">
            <v>0</v>
          </cell>
        </row>
      </sheetData>
      <sheetData sheetId="3">
        <row r="12">
          <cell r="A12" t="str">
            <v>CAMBIO ACOMETIDAS CONTRATO</v>
          </cell>
          <cell r="B12">
            <v>6</v>
          </cell>
          <cell r="C12">
            <v>4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F15">
            <v>0</v>
          </cell>
          <cell r="G15">
            <v>0</v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>
            <v>0</v>
          </cell>
          <cell r="G19">
            <v>0</v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>
            <v>0</v>
          </cell>
          <cell r="G20">
            <v>0</v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>
            <v>0</v>
          </cell>
          <cell r="G21">
            <v>0</v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F23">
            <v>0</v>
          </cell>
          <cell r="G23">
            <v>0</v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F26">
            <v>0</v>
          </cell>
          <cell r="G26">
            <v>0</v>
          </cell>
          <cell r="H26">
            <v>0.19540229885057472</v>
          </cell>
        </row>
        <row r="27">
          <cell r="F27">
            <v>0</v>
          </cell>
          <cell r="G27">
            <v>0</v>
          </cell>
          <cell r="H27">
            <v>0</v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>
            <v>0</v>
          </cell>
          <cell r="G28">
            <v>0</v>
          </cell>
          <cell r="H28">
            <v>0.26521632852603277</v>
          </cell>
        </row>
        <row r="29">
          <cell r="F29">
            <v>0</v>
          </cell>
          <cell r="G29">
            <v>0</v>
          </cell>
          <cell r="H29">
            <v>0</v>
          </cell>
        </row>
      </sheetData>
      <sheetData sheetId="4">
        <row r="12">
          <cell r="A12" t="str">
            <v>CAMBIO ACOMETIDAS CONTRATO</v>
          </cell>
          <cell r="B12">
            <v>3</v>
          </cell>
          <cell r="C12">
            <v>2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>
            <v>0</v>
          </cell>
          <cell r="G15">
            <v>0</v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>
            <v>0</v>
          </cell>
          <cell r="G19">
            <v>0</v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>
            <v>0</v>
          </cell>
          <cell r="G20">
            <v>0</v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>
            <v>0</v>
          </cell>
          <cell r="G23">
            <v>0</v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>
            <v>0</v>
          </cell>
          <cell r="G26">
            <v>0</v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>
            <v>0</v>
          </cell>
          <cell r="G27">
            <v>0</v>
          </cell>
          <cell r="H27">
            <v>1</v>
          </cell>
        </row>
        <row r="28">
          <cell r="F28">
            <v>0</v>
          </cell>
          <cell r="G28">
            <v>0</v>
          </cell>
          <cell r="H28">
            <v>0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>
            <v>0</v>
          </cell>
          <cell r="G29">
            <v>0</v>
          </cell>
          <cell r="H29">
            <v>0.2729986431478969</v>
          </cell>
        </row>
        <row r="30">
          <cell r="F30">
            <v>0</v>
          </cell>
          <cell r="G30">
            <v>0</v>
          </cell>
          <cell r="H30">
            <v>0</v>
          </cell>
        </row>
      </sheetData>
      <sheetData sheetId="5">
        <row r="12">
          <cell r="A12" t="str">
            <v>CAMBIO ACOMETIDAS CONTRATO</v>
          </cell>
          <cell r="B12">
            <v>8</v>
          </cell>
          <cell r="C12">
            <v>8</v>
          </cell>
          <cell r="F12">
            <v>0</v>
          </cell>
          <cell r="G12">
            <v>0</v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>
            <v>0</v>
          </cell>
          <cell r="G15">
            <v>0</v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>
            <v>0</v>
          </cell>
          <cell r="G19">
            <v>0</v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>
            <v>0</v>
          </cell>
          <cell r="G20">
            <v>0</v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>
            <v>0</v>
          </cell>
          <cell r="G23">
            <v>0</v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>
            <v>0</v>
          </cell>
          <cell r="G26">
            <v>0</v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>
            <v>0</v>
          </cell>
          <cell r="G27">
            <v>0</v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>
            <v>0</v>
          </cell>
          <cell r="G28">
            <v>0</v>
          </cell>
          <cell r="H28">
            <v>0.25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>
            <v>0</v>
          </cell>
          <cell r="G33">
            <v>0</v>
          </cell>
          <cell r="H33">
            <v>0.33040497107349476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C1">
            <v>0</v>
          </cell>
        </row>
      </sheetData>
      <sheetData sheetId="18" refreshError="1"/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63">
          <cell r="D63">
            <v>348000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">
          <cell r="C5">
            <v>0.06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</sheetNames>
    <sheetDataSet>
      <sheetData sheetId="0" refreshError="1"/>
      <sheetData sheetId="1" refreshError="1"/>
      <sheetData sheetId="2" refreshError="1"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>
            <v>0</v>
          </cell>
          <cell r="G34">
            <v>0</v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E36">
            <v>40</v>
          </cell>
          <cell r="F36">
            <v>0</v>
          </cell>
          <cell r="G36">
            <v>0</v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E37">
            <v>40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E38">
            <v>40</v>
          </cell>
          <cell r="F38">
            <v>0</v>
          </cell>
          <cell r="G38">
            <v>0</v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>
            <v>0</v>
          </cell>
          <cell r="G46">
            <v>0</v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>
            <v>0</v>
          </cell>
          <cell r="G47">
            <v>0</v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>
            <v>0</v>
          </cell>
          <cell r="G48">
            <v>0</v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>
            <v>0</v>
          </cell>
          <cell r="G51">
            <v>0</v>
          </cell>
          <cell r="H51">
            <v>5.4964153812730829E-2</v>
          </cell>
        </row>
        <row r="52">
          <cell r="F52">
            <v>0</v>
          </cell>
          <cell r="G52">
            <v>0</v>
          </cell>
          <cell r="H52">
            <v>0</v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>
            <v>0</v>
          </cell>
          <cell r="G31">
            <v>0</v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>
            <v>0</v>
          </cell>
          <cell r="G33">
            <v>0</v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>
            <v>0</v>
          </cell>
          <cell r="G34">
            <v>0</v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>
            <v>0</v>
          </cell>
          <cell r="G42">
            <v>0</v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>
            <v>0</v>
          </cell>
          <cell r="G44">
            <v>0</v>
          </cell>
          <cell r="H44">
            <v>1.9099590723055934E-2</v>
          </cell>
        </row>
        <row r="45">
          <cell r="F45">
            <v>0</v>
          </cell>
          <cell r="G45">
            <v>0</v>
          </cell>
          <cell r="H45">
            <v>0</v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>
            <v>0</v>
          </cell>
          <cell r="G32">
            <v>0</v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>
            <v>0</v>
          </cell>
          <cell r="G34">
            <v>0</v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E35">
            <v>42</v>
          </cell>
          <cell r="F35">
            <v>0</v>
          </cell>
          <cell r="G35">
            <v>0</v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E42">
            <v>42</v>
          </cell>
          <cell r="F42">
            <v>0</v>
          </cell>
          <cell r="G42">
            <v>0</v>
          </cell>
          <cell r="H42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F44">
            <v>0</v>
          </cell>
          <cell r="G44">
            <v>0</v>
          </cell>
          <cell r="H44">
            <v>2.474460839954597E-2</v>
          </cell>
        </row>
        <row r="45">
          <cell r="F45">
            <v>0</v>
          </cell>
          <cell r="G45">
            <v>0</v>
          </cell>
          <cell r="H45">
            <v>0</v>
          </cell>
        </row>
      </sheetData>
      <sheetData sheetId="5" refreshError="1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06">
          <cell r="D306">
            <v>100</v>
          </cell>
        </row>
      </sheetData>
      <sheetData sheetId="26" refreshError="1"/>
      <sheetData sheetId="2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4"/>
  <sheetViews>
    <sheetView view="pageBreakPreview" zoomScale="90" zoomScaleNormal="87" zoomScaleSheetLayoutView="90" zoomScalePageLayoutView="70" workbookViewId="0">
      <selection activeCell="I11" sqref="I11"/>
    </sheetView>
  </sheetViews>
  <sheetFormatPr baseColWidth="10" defaultColWidth="11.5546875" defaultRowHeight="15" customHeight="1" x14ac:dyDescent="0.25"/>
  <cols>
    <col min="1" max="1" width="5.6640625" style="20" customWidth="1"/>
    <col min="2" max="2" width="8.88671875" style="20" customWidth="1"/>
    <col min="3" max="3" width="28.88671875" style="20" bestFit="1" customWidth="1"/>
    <col min="4" max="4" width="23.6640625" style="20" customWidth="1"/>
    <col min="5" max="5" width="20.88671875" style="20" customWidth="1"/>
    <col min="6" max="6" width="28.109375" style="20" customWidth="1"/>
    <col min="7" max="7" width="5.88671875" style="20" customWidth="1"/>
    <col min="8" max="8" width="11.5546875" style="20" customWidth="1"/>
    <col min="9" max="16384" width="11.5546875" style="20"/>
  </cols>
  <sheetData>
    <row r="1" spans="2:8" ht="15" customHeight="1" thickBot="1" x14ac:dyDescent="0.3"/>
    <row r="2" spans="2:8" ht="15" customHeight="1" thickBot="1" x14ac:dyDescent="0.3">
      <c r="B2" s="110" t="s">
        <v>44</v>
      </c>
      <c r="C2" s="111"/>
      <c r="D2" s="111"/>
      <c r="E2" s="111"/>
      <c r="F2" s="112"/>
    </row>
    <row r="3" spans="2:8" ht="15" customHeight="1" x14ac:dyDescent="0.25">
      <c r="B3" s="94"/>
      <c r="C3" s="82"/>
      <c r="D3" s="95"/>
      <c r="E3" s="95"/>
      <c r="F3" s="96"/>
    </row>
    <row r="4" spans="2:8" ht="15" customHeight="1" x14ac:dyDescent="0.25">
      <c r="B4" s="107" t="s">
        <v>42</v>
      </c>
      <c r="C4" s="108"/>
      <c r="D4" s="108"/>
      <c r="E4" s="108"/>
      <c r="F4" s="109"/>
      <c r="G4" s="114"/>
    </row>
    <row r="5" spans="2:8" ht="15" customHeight="1" x14ac:dyDescent="0.25">
      <c r="B5" s="107"/>
      <c r="C5" s="108"/>
      <c r="D5" s="108"/>
      <c r="E5" s="108"/>
      <c r="F5" s="109"/>
      <c r="G5" s="114"/>
    </row>
    <row r="6" spans="2:8" ht="15" customHeight="1" thickBot="1" x14ac:dyDescent="0.3">
      <c r="B6" s="94"/>
      <c r="C6" s="81"/>
      <c r="D6" s="95"/>
      <c r="E6" s="95"/>
      <c r="F6" s="96"/>
    </row>
    <row r="7" spans="2:8" ht="15" customHeight="1" thickBot="1" x14ac:dyDescent="0.3">
      <c r="B7" s="157" t="s">
        <v>51</v>
      </c>
      <c r="C7" s="158"/>
      <c r="D7" s="159" t="s">
        <v>47</v>
      </c>
      <c r="E7" s="115"/>
      <c r="F7" s="116"/>
      <c r="H7" s="28"/>
    </row>
    <row r="8" spans="2:8" ht="15" customHeight="1" thickBot="1" x14ac:dyDescent="0.3">
      <c r="B8" s="157" t="s">
        <v>52</v>
      </c>
      <c r="C8" s="158"/>
      <c r="D8" s="159" t="s">
        <v>54</v>
      </c>
      <c r="E8" s="115"/>
      <c r="F8" s="116"/>
      <c r="H8" s="28"/>
    </row>
    <row r="9" spans="2:8" ht="15" customHeight="1" thickBot="1" x14ac:dyDescent="0.3">
      <c r="B9" s="154"/>
      <c r="C9" s="99"/>
      <c r="D9" s="155"/>
      <c r="E9" s="155"/>
      <c r="F9" s="156"/>
      <c r="H9" s="28"/>
    </row>
    <row r="10" spans="2:8" ht="15" customHeight="1" thickBot="1" x14ac:dyDescent="0.3">
      <c r="B10" s="97"/>
      <c r="C10" s="98"/>
      <c r="D10" s="99"/>
      <c r="E10" s="99"/>
      <c r="F10" s="100"/>
      <c r="G10" s="27"/>
    </row>
    <row r="11" spans="2:8" ht="78" customHeight="1" x14ac:dyDescent="0.25">
      <c r="B11" s="92" t="s">
        <v>12</v>
      </c>
      <c r="C11" s="92" t="s">
        <v>11</v>
      </c>
      <c r="D11" s="93" t="s">
        <v>49</v>
      </c>
      <c r="E11" s="92" t="s">
        <v>50</v>
      </c>
      <c r="F11" s="92" t="s">
        <v>10</v>
      </c>
    </row>
    <row r="12" spans="2:8" ht="39.75" customHeight="1" x14ac:dyDescent="0.25">
      <c r="B12" s="47"/>
      <c r="C12" s="48" t="s">
        <v>0</v>
      </c>
      <c r="D12" s="48" t="s">
        <v>1</v>
      </c>
      <c r="E12" s="48" t="s">
        <v>7</v>
      </c>
      <c r="F12" s="48" t="s">
        <v>2</v>
      </c>
    </row>
    <row r="13" spans="2:8" ht="15" customHeight="1" x14ac:dyDescent="0.25">
      <c r="B13" s="49">
        <v>1</v>
      </c>
      <c r="C13" s="55"/>
      <c r="D13" s="37"/>
      <c r="E13" s="50"/>
      <c r="F13" s="50">
        <f>+C13*D13*E13</f>
        <v>0</v>
      </c>
    </row>
    <row r="14" spans="2:8" ht="15" customHeight="1" x14ac:dyDescent="0.25">
      <c r="B14" s="49">
        <v>2</v>
      </c>
      <c r="C14" s="55"/>
      <c r="D14" s="37"/>
      <c r="E14" s="50"/>
      <c r="F14" s="50">
        <f t="shared" ref="F14:F16" si="0">+C14*D14*E14</f>
        <v>0</v>
      </c>
    </row>
    <row r="15" spans="2:8" ht="15" customHeight="1" x14ac:dyDescent="0.25">
      <c r="B15" s="49">
        <v>3</v>
      </c>
      <c r="C15" s="55"/>
      <c r="D15" s="37"/>
      <c r="E15" s="50"/>
      <c r="F15" s="50">
        <f t="shared" si="0"/>
        <v>0</v>
      </c>
    </row>
    <row r="16" spans="2:8" ht="15" customHeight="1" x14ac:dyDescent="0.25">
      <c r="B16" s="49">
        <v>4</v>
      </c>
      <c r="C16" s="55"/>
      <c r="D16" s="37"/>
      <c r="E16" s="50"/>
      <c r="F16" s="50">
        <f t="shared" si="0"/>
        <v>0</v>
      </c>
    </row>
    <row r="17" spans="2:6" ht="15" customHeight="1" thickBot="1" x14ac:dyDescent="0.3">
      <c r="B17" s="29"/>
      <c r="C17" s="30"/>
      <c r="D17" s="31"/>
      <c r="E17" s="32" t="s">
        <v>6</v>
      </c>
      <c r="F17" s="46">
        <f>SUM(F13:F16)</f>
        <v>0</v>
      </c>
    </row>
    <row r="18" spans="2:6" ht="15" customHeight="1" x14ac:dyDescent="0.25">
      <c r="B18" s="33" t="s">
        <v>9</v>
      </c>
      <c r="C18" s="33"/>
    </row>
    <row r="20" spans="2:6" ht="15" customHeight="1" x14ac:dyDescent="0.25">
      <c r="B20" s="117" t="s">
        <v>48</v>
      </c>
      <c r="C20" s="117"/>
      <c r="D20" s="117"/>
      <c r="E20" s="117"/>
      <c r="F20" s="117"/>
    </row>
    <row r="21" spans="2:6" ht="15" customHeight="1" x14ac:dyDescent="0.25">
      <c r="B21" s="1"/>
    </row>
    <row r="22" spans="2:6" ht="15" customHeight="1" x14ac:dyDescent="0.25">
      <c r="B22" s="1"/>
    </row>
    <row r="23" spans="2:6" ht="15" customHeight="1" x14ac:dyDescent="0.25">
      <c r="B23" s="1"/>
    </row>
    <row r="24" spans="2:6" ht="15" customHeight="1" x14ac:dyDescent="0.25">
      <c r="B24" s="105" t="s">
        <v>13</v>
      </c>
      <c r="C24" s="105"/>
      <c r="D24" s="34"/>
      <c r="E24" s="34"/>
    </row>
    <row r="25" spans="2:6" ht="15" customHeight="1" x14ac:dyDescent="0.25">
      <c r="B25" s="105" t="s">
        <v>3</v>
      </c>
      <c r="C25" s="105"/>
      <c r="D25" s="118"/>
      <c r="E25" s="118"/>
    </row>
    <row r="26" spans="2:6" ht="15" customHeight="1" x14ac:dyDescent="0.25">
      <c r="B26" s="105" t="s">
        <v>4</v>
      </c>
      <c r="C26" s="105"/>
      <c r="D26" s="118"/>
      <c r="E26" s="118"/>
    </row>
    <row r="27" spans="2:6" ht="15" customHeight="1" x14ac:dyDescent="0.25">
      <c r="B27" s="105" t="s">
        <v>5</v>
      </c>
      <c r="C27" s="105"/>
      <c r="D27" s="119"/>
      <c r="E27" s="118"/>
    </row>
    <row r="28" spans="2:6" ht="15" customHeight="1" x14ac:dyDescent="0.25">
      <c r="B28" s="14"/>
      <c r="C28" s="14"/>
      <c r="D28" s="35"/>
      <c r="E28" s="35"/>
    </row>
    <row r="29" spans="2:6" ht="15" customHeight="1" x14ac:dyDescent="0.25">
      <c r="B29" s="36"/>
      <c r="C29" s="26"/>
    </row>
    <row r="30" spans="2:6" ht="15" customHeight="1" x14ac:dyDescent="0.25">
      <c r="B30" s="105" t="s">
        <v>14</v>
      </c>
      <c r="C30" s="105"/>
      <c r="D30" s="34"/>
      <c r="E30" s="34"/>
    </row>
    <row r="31" spans="2:6" ht="15" customHeight="1" x14ac:dyDescent="0.25">
      <c r="B31" s="105" t="s">
        <v>3</v>
      </c>
      <c r="C31" s="105"/>
      <c r="D31" s="120"/>
      <c r="E31" s="120"/>
    </row>
    <row r="32" spans="2:6" ht="15" customHeight="1" x14ac:dyDescent="0.25">
      <c r="B32" s="105" t="s">
        <v>4</v>
      </c>
      <c r="C32" s="105"/>
      <c r="D32" s="120"/>
      <c r="E32" s="120"/>
    </row>
    <row r="33" spans="2:5" ht="15" customHeight="1" x14ac:dyDescent="0.25">
      <c r="B33" s="105" t="s">
        <v>5</v>
      </c>
      <c r="C33" s="105"/>
      <c r="D33" s="113"/>
      <c r="E33" s="106"/>
    </row>
    <row r="34" spans="2:5" ht="15" customHeight="1" x14ac:dyDescent="0.25">
      <c r="B34" s="105" t="s">
        <v>41</v>
      </c>
      <c r="C34" s="105"/>
      <c r="D34" s="106"/>
      <c r="E34" s="106"/>
    </row>
  </sheetData>
  <mergeCells count="25">
    <mergeCell ref="G4:G5"/>
    <mergeCell ref="B24:C24"/>
    <mergeCell ref="D7:F7"/>
    <mergeCell ref="B20:F20"/>
    <mergeCell ref="B32:C32"/>
    <mergeCell ref="B25:C25"/>
    <mergeCell ref="B26:C26"/>
    <mergeCell ref="B27:C27"/>
    <mergeCell ref="B30:C30"/>
    <mergeCell ref="B31:C31"/>
    <mergeCell ref="D25:E25"/>
    <mergeCell ref="D26:E26"/>
    <mergeCell ref="D27:E27"/>
    <mergeCell ref="D31:E31"/>
    <mergeCell ref="D32:E32"/>
    <mergeCell ref="B7:C7"/>
    <mergeCell ref="B34:C34"/>
    <mergeCell ref="D34:E34"/>
    <mergeCell ref="B4:F4"/>
    <mergeCell ref="B2:F2"/>
    <mergeCell ref="B5:F5"/>
    <mergeCell ref="B33:C33"/>
    <mergeCell ref="D33:E33"/>
    <mergeCell ref="B8:C8"/>
    <mergeCell ref="D8:F8"/>
  </mergeCells>
  <printOptions horizontalCentered="1"/>
  <pageMargins left="0.39370078740157483" right="0.70866141732283472" top="0.11811023622047245" bottom="0.74803149606299213" header="0.31496062992125984" footer="0.31496062992125984"/>
  <pageSetup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1"/>
  <sheetViews>
    <sheetView view="pageBreakPreview" zoomScale="90" zoomScaleNormal="100" zoomScaleSheetLayoutView="90" zoomScalePageLayoutView="70" workbookViewId="0">
      <selection activeCell="E36" sqref="E36"/>
    </sheetView>
  </sheetViews>
  <sheetFormatPr baseColWidth="10" defaultColWidth="11.5546875" defaultRowHeight="15" customHeight="1" x14ac:dyDescent="0.25"/>
  <cols>
    <col min="1" max="1" width="5.44140625" style="20" customWidth="1"/>
    <col min="2" max="2" width="29.33203125" style="20" customWidth="1"/>
    <col min="3" max="5" width="20.6640625" style="20" customWidth="1"/>
    <col min="6" max="6" width="24.5546875" style="20" customWidth="1"/>
    <col min="7" max="7" width="6.5546875" style="20" customWidth="1"/>
    <col min="8" max="16384" width="11.5546875" style="20"/>
  </cols>
  <sheetData>
    <row r="1" spans="1:6" ht="15" customHeight="1" thickBot="1" x14ac:dyDescent="0.3"/>
    <row r="2" spans="1:6" ht="35.25" customHeight="1" thickBot="1" x14ac:dyDescent="0.3">
      <c r="B2" s="123" t="s">
        <v>45</v>
      </c>
      <c r="C2" s="124"/>
      <c r="D2" s="124"/>
      <c r="E2" s="124"/>
      <c r="F2" s="125"/>
    </row>
    <row r="3" spans="1:6" ht="15" customHeight="1" x14ac:dyDescent="0.25">
      <c r="B3" s="126"/>
      <c r="C3" s="126"/>
      <c r="D3" s="126"/>
      <c r="E3" s="126"/>
      <c r="F3" s="126"/>
    </row>
    <row r="4" spans="1:6" ht="15" customHeight="1" thickBot="1" x14ac:dyDescent="0.3">
      <c r="A4" s="19"/>
      <c r="B4" s="57"/>
      <c r="C4" s="57"/>
      <c r="D4" s="57"/>
      <c r="E4" s="57"/>
      <c r="F4" s="21"/>
    </row>
    <row r="5" spans="1:6" ht="15" customHeight="1" thickBot="1" x14ac:dyDescent="0.3">
      <c r="B5" s="157" t="s">
        <v>8</v>
      </c>
      <c r="C5" s="158"/>
      <c r="D5" s="159" t="str">
        <f>+'ANEXO 5A'!D7:F7</f>
        <v>xxxxxxxxxxxxxxxxxxxxxxxxx</v>
      </c>
      <c r="E5" s="115"/>
      <c r="F5" s="116"/>
    </row>
    <row r="6" spans="1:6" ht="15" customHeight="1" thickBot="1" x14ac:dyDescent="0.3">
      <c r="B6" s="157" t="s">
        <v>53</v>
      </c>
      <c r="C6" s="158"/>
      <c r="D6" s="159" t="str">
        <f>+'ANEXO 5A'!D8:F8</f>
        <v>xxxxxxxxxxxxxxxxxxxxxxxx</v>
      </c>
      <c r="E6" s="115"/>
      <c r="F6" s="116"/>
    </row>
    <row r="7" spans="1:6" ht="15" customHeight="1" x14ac:dyDescent="0.25">
      <c r="B7" s="102"/>
      <c r="C7" s="102"/>
      <c r="D7" s="101"/>
      <c r="E7" s="101"/>
      <c r="F7" s="101"/>
    </row>
    <row r="8" spans="1:6" ht="15" customHeight="1" thickBot="1" x14ac:dyDescent="0.3">
      <c r="B8" s="19"/>
    </row>
    <row r="9" spans="1:6" ht="98.25" customHeight="1" thickBot="1" x14ac:dyDescent="0.3">
      <c r="B9" s="89" t="s">
        <v>15</v>
      </c>
      <c r="C9" s="90" t="s">
        <v>16</v>
      </c>
      <c r="D9" s="90" t="s">
        <v>17</v>
      </c>
      <c r="E9" s="90" t="s">
        <v>18</v>
      </c>
      <c r="F9" s="91" t="s">
        <v>19</v>
      </c>
    </row>
    <row r="10" spans="1:6" ht="48" customHeight="1" x14ac:dyDescent="0.25">
      <c r="B10" s="162"/>
      <c r="C10" s="162"/>
      <c r="D10" s="162"/>
      <c r="E10" s="162"/>
      <c r="F10" s="162"/>
    </row>
    <row r="11" spans="1:6" ht="40.200000000000003" customHeight="1" x14ac:dyDescent="0.25">
      <c r="B11" s="160"/>
      <c r="C11" s="160"/>
      <c r="D11" s="161"/>
      <c r="E11" s="160"/>
      <c r="F11" s="160"/>
    </row>
    <row r="12" spans="1:6" ht="15" customHeight="1" x14ac:dyDescent="0.25">
      <c r="B12" s="22"/>
      <c r="C12" s="22"/>
      <c r="D12" s="23"/>
      <c r="E12" s="23"/>
      <c r="F12" s="23"/>
    </row>
    <row r="13" spans="1:6" ht="15" customHeight="1" x14ac:dyDescent="0.25">
      <c r="B13" s="20" t="s">
        <v>9</v>
      </c>
    </row>
    <row r="15" spans="1:6" ht="15" customHeight="1" x14ac:dyDescent="0.25">
      <c r="B15" s="117" t="str">
        <f>+'ANEXO 5A'!B20:F20</f>
        <v>En constancia de lo anterior firmo este documento a los xx dias del mes de xx de 20xx</v>
      </c>
      <c r="C15" s="117"/>
      <c r="D15" s="117"/>
      <c r="E15" s="117"/>
      <c r="F15" s="117"/>
    </row>
    <row r="16" spans="1:6" ht="15" customHeight="1" x14ac:dyDescent="0.25">
      <c r="B16" s="1"/>
    </row>
    <row r="17" spans="2:5" ht="15" customHeight="1" x14ac:dyDescent="0.25">
      <c r="B17" s="1"/>
    </row>
    <row r="18" spans="2:5" ht="15" customHeight="1" x14ac:dyDescent="0.25">
      <c r="B18" s="1"/>
    </row>
    <row r="19" spans="2:5" ht="15" customHeight="1" x14ac:dyDescent="0.25">
      <c r="B19" s="105" t="s">
        <v>13</v>
      </c>
      <c r="C19" s="105"/>
      <c r="D19" s="24"/>
      <c r="E19" s="24"/>
    </row>
    <row r="20" spans="2:5" ht="15" customHeight="1" x14ac:dyDescent="0.25">
      <c r="B20" s="105" t="s">
        <v>3</v>
      </c>
      <c r="C20" s="105"/>
      <c r="D20" s="118">
        <f>+'ANEXO 5A'!D25:E25</f>
        <v>0</v>
      </c>
      <c r="E20" s="118"/>
    </row>
    <row r="21" spans="2:5" ht="15" customHeight="1" x14ac:dyDescent="0.25">
      <c r="B21" s="105" t="s">
        <v>4</v>
      </c>
      <c r="C21" s="105"/>
      <c r="D21" s="118">
        <f>+'ANEXO 5A'!D26:E26</f>
        <v>0</v>
      </c>
      <c r="E21" s="118"/>
    </row>
    <row r="22" spans="2:5" ht="15" customHeight="1" x14ac:dyDescent="0.25">
      <c r="B22" s="105" t="s">
        <v>5</v>
      </c>
      <c r="C22" s="105"/>
      <c r="D22" s="118">
        <f>+'ANEXO 5A'!D27:E27</f>
        <v>0</v>
      </c>
      <c r="E22" s="118"/>
    </row>
    <row r="23" spans="2:5" ht="15" customHeight="1" x14ac:dyDescent="0.25">
      <c r="B23" s="14"/>
      <c r="C23" s="14"/>
      <c r="D23" s="15"/>
      <c r="E23" s="15"/>
    </row>
    <row r="24" spans="2:5" ht="39.75" customHeight="1" x14ac:dyDescent="0.25">
      <c r="B24" s="25"/>
      <c r="C24" s="26"/>
      <c r="D24" s="1"/>
      <c r="E24" s="1"/>
    </row>
    <row r="25" spans="2:5" ht="15" customHeight="1" x14ac:dyDescent="0.25">
      <c r="B25" s="105" t="s">
        <v>3</v>
      </c>
      <c r="C25" s="105"/>
      <c r="D25" s="122">
        <f>+'ANEXO 5A'!D31:E31</f>
        <v>0</v>
      </c>
      <c r="E25" s="122"/>
    </row>
    <row r="26" spans="2:5" ht="15" customHeight="1" x14ac:dyDescent="0.25">
      <c r="B26" s="105" t="s">
        <v>4</v>
      </c>
      <c r="C26" s="105"/>
      <c r="D26" s="120">
        <f>+'ANEXO 5A'!D32:E32</f>
        <v>0</v>
      </c>
      <c r="E26" s="120"/>
    </row>
    <row r="27" spans="2:5" ht="15" customHeight="1" x14ac:dyDescent="0.25">
      <c r="B27" s="105" t="s">
        <v>5</v>
      </c>
      <c r="C27" s="105"/>
      <c r="D27" s="120">
        <f>+'ANEXO 5A'!D33:E33</f>
        <v>0</v>
      </c>
      <c r="E27" s="120"/>
    </row>
    <row r="28" spans="2:5" ht="15" customHeight="1" x14ac:dyDescent="0.25">
      <c r="B28" s="105" t="s">
        <v>41</v>
      </c>
      <c r="C28" s="105"/>
      <c r="D28" s="120">
        <f>+'ANEXO 5A'!D34:E34</f>
        <v>0</v>
      </c>
      <c r="E28" s="120"/>
    </row>
    <row r="29" spans="2:5" ht="15" customHeight="1" x14ac:dyDescent="0.25">
      <c r="B29" s="121"/>
      <c r="C29" s="121"/>
    </row>
    <row r="30" spans="2:5" ht="15" customHeight="1" x14ac:dyDescent="0.25">
      <c r="B30" s="121"/>
      <c r="C30" s="121"/>
    </row>
    <row r="31" spans="2:5" ht="15" customHeight="1" x14ac:dyDescent="0.25">
      <c r="B31" s="1"/>
    </row>
  </sheetData>
  <mergeCells count="24">
    <mergeCell ref="B19:C19"/>
    <mergeCell ref="B20:C20"/>
    <mergeCell ref="B21:C21"/>
    <mergeCell ref="B22:C22"/>
    <mergeCell ref="B6:C6"/>
    <mergeCell ref="B15:F15"/>
    <mergeCell ref="B2:F2"/>
    <mergeCell ref="B3:F3"/>
    <mergeCell ref="D5:F5"/>
    <mergeCell ref="B5:C5"/>
    <mergeCell ref="D6:F6"/>
    <mergeCell ref="B25:C25"/>
    <mergeCell ref="D25:E25"/>
    <mergeCell ref="B26:C26"/>
    <mergeCell ref="D20:E20"/>
    <mergeCell ref="D21:E21"/>
    <mergeCell ref="D22:E22"/>
    <mergeCell ref="B30:C30"/>
    <mergeCell ref="B29:C29"/>
    <mergeCell ref="D26:E26"/>
    <mergeCell ref="D27:E27"/>
    <mergeCell ref="B27:C27"/>
    <mergeCell ref="B28:C28"/>
    <mergeCell ref="D28:E28"/>
  </mergeCells>
  <printOptions horizontalCentered="1" verticalCentered="1"/>
  <pageMargins left="0.38020833333333331" right="0.70866141732283472" top="0.13458333333333333" bottom="0.74803149606299213" header="0.31496062992125984" footer="0.31496062992125984"/>
  <pageSetup scale="98" fitToHeight="0" orientation="landscape"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38"/>
  <sheetViews>
    <sheetView tabSelected="1" view="pageBreakPreview" topLeftCell="A23" zoomScale="73" zoomScaleNormal="120" zoomScaleSheetLayoutView="73" zoomScalePageLayoutView="50" workbookViewId="0">
      <selection activeCell="I50" sqref="I50"/>
    </sheetView>
  </sheetViews>
  <sheetFormatPr baseColWidth="10" defaultColWidth="16.6640625" defaultRowHeight="15" customHeight="1" x14ac:dyDescent="0.3"/>
  <cols>
    <col min="1" max="14" width="16.6640625" style="2"/>
    <col min="15" max="16" width="16.6640625" style="3"/>
    <col min="17" max="16384" width="16.6640625" style="2"/>
  </cols>
  <sheetData>
    <row r="1" spans="1:16" ht="15" customHeight="1" thickBot="1" x14ac:dyDescent="0.35">
      <c r="A1" s="58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P1" s="61"/>
    </row>
    <row r="2" spans="1:16" ht="15" hidden="1" customHeight="1" x14ac:dyDescent="0.3">
      <c r="A2" s="62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0"/>
      <c r="P2" s="63"/>
    </row>
    <row r="3" spans="1:16" ht="15" hidden="1" customHeight="1" x14ac:dyDescent="0.3">
      <c r="A3" s="6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0"/>
      <c r="P3" s="63"/>
    </row>
    <row r="4" spans="1:16" ht="15" hidden="1" customHeight="1" x14ac:dyDescent="0.3">
      <c r="A4" s="62"/>
      <c r="B4" s="4" t="s">
        <v>20</v>
      </c>
      <c r="C4" s="4"/>
      <c r="D4" s="4"/>
      <c r="E4" s="4"/>
      <c r="F4" s="4"/>
      <c r="G4" s="4"/>
      <c r="H4" s="4"/>
      <c r="I4" s="4"/>
      <c r="J4" s="4"/>
      <c r="K4" s="4"/>
      <c r="L4" s="64" t="s">
        <v>21</v>
      </c>
      <c r="M4" s="4"/>
      <c r="N4" s="4"/>
      <c r="O4" s="65"/>
      <c r="P4" s="66"/>
    </row>
    <row r="5" spans="1:16" ht="34.5" customHeight="1" thickBot="1" x14ac:dyDescent="0.35">
      <c r="A5" s="62"/>
      <c r="B5" s="141" t="s">
        <v>46</v>
      </c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3"/>
    </row>
    <row r="6" spans="1:16" ht="13.8" x14ac:dyDescent="0.3">
      <c r="A6" s="62"/>
      <c r="B6" s="83"/>
      <c r="C6" s="166"/>
      <c r="D6" s="166"/>
      <c r="E6" s="166"/>
      <c r="F6" s="59"/>
      <c r="G6" s="59"/>
      <c r="H6" s="59"/>
      <c r="I6" s="59"/>
      <c r="J6" s="59"/>
      <c r="K6" s="59"/>
      <c r="L6" s="59"/>
      <c r="M6" s="59"/>
      <c r="N6" s="59"/>
      <c r="O6" s="84"/>
      <c r="P6" s="85"/>
    </row>
    <row r="7" spans="1:16" ht="14.4" thickBot="1" x14ac:dyDescent="0.35">
      <c r="A7" s="62"/>
      <c r="B7" s="86"/>
      <c r="C7" s="67"/>
      <c r="D7" s="67"/>
      <c r="E7" s="67"/>
      <c r="F7" s="67"/>
      <c r="G7" s="68"/>
      <c r="H7" s="68"/>
      <c r="I7" s="4"/>
      <c r="J7" s="4"/>
      <c r="K7" s="4"/>
      <c r="L7" s="4"/>
      <c r="M7" s="4"/>
      <c r="N7" s="4"/>
      <c r="O7" s="65"/>
      <c r="P7" s="66"/>
    </row>
    <row r="8" spans="1:16" ht="14.4" thickBot="1" x14ac:dyDescent="0.35">
      <c r="A8" s="62"/>
      <c r="B8" s="110" t="s">
        <v>51</v>
      </c>
      <c r="C8" s="144"/>
      <c r="D8" s="144"/>
      <c r="E8" s="144"/>
      <c r="F8" s="144"/>
      <c r="G8" s="144"/>
      <c r="H8" s="145"/>
      <c r="I8" s="145"/>
      <c r="J8" s="145"/>
      <c r="K8" s="145"/>
      <c r="L8" s="145"/>
      <c r="M8" s="145"/>
      <c r="N8" s="145"/>
      <c r="O8" s="145"/>
      <c r="P8" s="146"/>
    </row>
    <row r="9" spans="1:16" ht="14.4" thickBot="1" x14ac:dyDescent="0.35">
      <c r="A9" s="62"/>
      <c r="B9" s="110" t="s">
        <v>53</v>
      </c>
      <c r="C9" s="144"/>
      <c r="D9" s="144"/>
      <c r="E9" s="144"/>
      <c r="F9" s="144"/>
      <c r="G9" s="144"/>
      <c r="H9" s="145"/>
      <c r="I9" s="145"/>
      <c r="J9" s="145"/>
      <c r="K9" s="145"/>
      <c r="L9" s="145"/>
      <c r="M9" s="145"/>
      <c r="N9" s="145"/>
      <c r="O9" s="145"/>
      <c r="P9" s="146"/>
    </row>
    <row r="10" spans="1:16" ht="39.75" customHeight="1" x14ac:dyDescent="0.3">
      <c r="A10" s="62"/>
      <c r="B10" s="134" t="s">
        <v>22</v>
      </c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6"/>
    </row>
    <row r="11" spans="1:16" ht="15" customHeight="1" thickBot="1" x14ac:dyDescent="0.35">
      <c r="A11" s="62"/>
      <c r="B11" s="77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87"/>
      <c r="P11" s="88"/>
    </row>
    <row r="12" spans="1:16" ht="15" customHeight="1" x14ac:dyDescent="0.3">
      <c r="A12" s="62"/>
      <c r="B12" s="150" t="s">
        <v>23</v>
      </c>
      <c r="C12" s="163"/>
      <c r="D12" s="163"/>
      <c r="E12" s="163"/>
      <c r="F12" s="129" t="s">
        <v>24</v>
      </c>
      <c r="G12" s="129" t="s">
        <v>25</v>
      </c>
      <c r="H12" s="129" t="s">
        <v>26</v>
      </c>
      <c r="I12" s="129" t="s">
        <v>27</v>
      </c>
      <c r="J12" s="129" t="s">
        <v>28</v>
      </c>
      <c r="K12" s="129" t="s">
        <v>43</v>
      </c>
      <c r="L12" s="129" t="s">
        <v>29</v>
      </c>
      <c r="M12" s="129" t="s">
        <v>30</v>
      </c>
      <c r="N12" s="129" t="s">
        <v>31</v>
      </c>
      <c r="O12" s="139" t="s">
        <v>32</v>
      </c>
      <c r="P12" s="137" t="s">
        <v>33</v>
      </c>
    </row>
    <row r="13" spans="1:16" ht="168" customHeight="1" thickBot="1" x14ac:dyDescent="0.35">
      <c r="A13" s="62"/>
      <c r="B13" s="151"/>
      <c r="C13" s="164" t="s">
        <v>55</v>
      </c>
      <c r="D13" s="164" t="s">
        <v>56</v>
      </c>
      <c r="E13" s="164" t="s">
        <v>57</v>
      </c>
      <c r="F13" s="130"/>
      <c r="G13" s="130" t="s">
        <v>34</v>
      </c>
      <c r="H13" s="130" t="s">
        <v>34</v>
      </c>
      <c r="I13" s="130"/>
      <c r="J13" s="130"/>
      <c r="K13" s="130"/>
      <c r="L13" s="130"/>
      <c r="M13" s="130"/>
      <c r="N13" s="130"/>
      <c r="O13" s="140"/>
      <c r="P13" s="138"/>
    </row>
    <row r="14" spans="1:16" ht="13.8" x14ac:dyDescent="0.3">
      <c r="A14" s="62"/>
      <c r="B14" s="38"/>
      <c r="C14" s="165"/>
      <c r="D14" s="165"/>
      <c r="E14" s="165"/>
      <c r="F14" s="39"/>
      <c r="G14" s="40"/>
      <c r="H14" s="41"/>
      <c r="I14" s="42"/>
      <c r="J14" s="43"/>
      <c r="K14" s="51"/>
      <c r="L14" s="44"/>
      <c r="M14" s="5"/>
      <c r="N14" s="5"/>
      <c r="O14" s="6"/>
      <c r="P14" s="69"/>
    </row>
    <row r="15" spans="1:16" ht="13.8" x14ac:dyDescent="0.3">
      <c r="A15" s="62"/>
      <c r="B15" s="38"/>
      <c r="C15" s="165"/>
      <c r="D15" s="165"/>
      <c r="E15" s="165"/>
      <c r="F15" s="39"/>
      <c r="G15" s="40"/>
      <c r="H15" s="54"/>
      <c r="I15" s="52"/>
      <c r="J15" s="43"/>
      <c r="K15" s="51"/>
      <c r="L15" s="44"/>
      <c r="M15" s="5"/>
      <c r="N15" s="5"/>
      <c r="O15" s="6"/>
      <c r="P15" s="69"/>
    </row>
    <row r="16" spans="1:16" ht="13.8" x14ac:dyDescent="0.3">
      <c r="A16" s="62"/>
      <c r="B16" s="38"/>
      <c r="C16" s="165"/>
      <c r="D16" s="165"/>
      <c r="E16" s="165"/>
      <c r="F16" s="53"/>
      <c r="G16" s="40"/>
      <c r="H16" s="41"/>
      <c r="I16" s="42"/>
      <c r="J16" s="43"/>
      <c r="K16" s="51"/>
      <c r="L16" s="44"/>
      <c r="M16" s="5"/>
      <c r="N16" s="5"/>
      <c r="O16" s="6"/>
      <c r="P16" s="69"/>
    </row>
    <row r="17" spans="1:16" ht="13.8" x14ac:dyDescent="0.3">
      <c r="A17" s="62"/>
      <c r="B17" s="38"/>
      <c r="C17" s="165"/>
      <c r="D17" s="165"/>
      <c r="E17" s="165"/>
      <c r="F17" s="39"/>
      <c r="G17" s="40"/>
      <c r="H17" s="56"/>
      <c r="I17" s="52"/>
      <c r="J17" s="43"/>
      <c r="K17" s="51"/>
      <c r="L17" s="44"/>
      <c r="M17" s="5"/>
      <c r="N17" s="5"/>
      <c r="O17" s="6"/>
      <c r="P17" s="69"/>
    </row>
    <row r="18" spans="1:16" ht="48.75" customHeight="1" thickBot="1" x14ac:dyDescent="0.35">
      <c r="A18" s="62"/>
      <c r="B18" s="147" t="s">
        <v>40</v>
      </c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9"/>
      <c r="P18" s="45">
        <f>+SUM(P14:P17)</f>
        <v>0</v>
      </c>
    </row>
    <row r="19" spans="1:16" ht="37.5" customHeight="1" x14ac:dyDescent="0.3">
      <c r="A19" s="62"/>
      <c r="B19" s="152" t="s">
        <v>35</v>
      </c>
      <c r="C19" s="152"/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3"/>
    </row>
    <row r="20" spans="1:16" ht="27" customHeight="1" x14ac:dyDescent="0.3">
      <c r="A20" s="62"/>
      <c r="B20" s="152" t="s">
        <v>36</v>
      </c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3"/>
    </row>
    <row r="21" spans="1:16" ht="28.5" customHeight="1" x14ac:dyDescent="0.3">
      <c r="A21" s="62"/>
      <c r="B21" s="152" t="s">
        <v>37</v>
      </c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3"/>
    </row>
    <row r="22" spans="1:16" ht="65.400000000000006" customHeight="1" x14ac:dyDescent="0.3">
      <c r="A22" s="62"/>
      <c r="B22" s="152" t="s">
        <v>38</v>
      </c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3"/>
    </row>
    <row r="23" spans="1:16" ht="15" customHeight="1" x14ac:dyDescent="0.3">
      <c r="A23" s="62"/>
      <c r="B23" s="70"/>
      <c r="C23" s="104"/>
      <c r="D23" s="104"/>
      <c r="E23" s="104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1"/>
    </row>
    <row r="24" spans="1:16" ht="15" customHeight="1" x14ac:dyDescent="0.3">
      <c r="A24" s="62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13"/>
      <c r="P24" s="72"/>
    </row>
    <row r="25" spans="1:16" ht="45.75" customHeight="1" x14ac:dyDescent="0.3">
      <c r="A25" s="62"/>
      <c r="B25" s="12"/>
      <c r="C25" s="12"/>
      <c r="D25" s="12"/>
      <c r="E25" s="12"/>
      <c r="F25" s="12"/>
      <c r="G25" s="12"/>
      <c r="H25" s="12"/>
      <c r="I25" s="7"/>
      <c r="J25" s="12"/>
      <c r="K25" s="12"/>
      <c r="L25" s="12"/>
      <c r="M25" s="73"/>
      <c r="N25" s="73"/>
      <c r="O25" s="73"/>
      <c r="P25" s="72" t="s">
        <v>39</v>
      </c>
    </row>
    <row r="26" spans="1:16" ht="15" customHeight="1" thickBot="1" x14ac:dyDescent="0.35">
      <c r="A26" s="62"/>
      <c r="B26" s="8"/>
      <c r="C26" s="8"/>
      <c r="D26" s="8"/>
      <c r="E26" s="8"/>
      <c r="F26" s="8"/>
      <c r="G26" s="8"/>
      <c r="H26" s="8"/>
      <c r="I26" s="7"/>
      <c r="J26" s="12"/>
      <c r="K26" s="12"/>
      <c r="L26" s="12"/>
      <c r="M26" s="9"/>
      <c r="N26" s="9"/>
      <c r="O26" s="10"/>
      <c r="P26" s="72"/>
    </row>
    <row r="27" spans="1:16" ht="15" customHeight="1" x14ac:dyDescent="0.3">
      <c r="A27" s="62"/>
      <c r="B27" s="132" t="s">
        <v>13</v>
      </c>
      <c r="C27" s="132"/>
      <c r="D27" s="132"/>
      <c r="E27" s="132"/>
      <c r="F27" s="132"/>
      <c r="G27" s="132"/>
      <c r="H27" s="132"/>
      <c r="I27" s="7"/>
      <c r="J27" s="74"/>
      <c r="K27" s="74"/>
      <c r="L27" s="4"/>
      <c r="M27" s="11"/>
      <c r="N27" s="11"/>
      <c r="O27" s="10"/>
      <c r="P27" s="72"/>
    </row>
    <row r="28" spans="1:16" ht="15" customHeight="1" x14ac:dyDescent="0.25">
      <c r="A28" s="62"/>
      <c r="B28" s="131" t="s">
        <v>3</v>
      </c>
      <c r="C28" s="131"/>
      <c r="D28" s="131"/>
      <c r="E28" s="131"/>
      <c r="F28" s="131"/>
      <c r="G28" s="106"/>
      <c r="H28" s="106"/>
      <c r="I28" s="7"/>
      <c r="J28" s="12"/>
      <c r="K28" s="12"/>
      <c r="L28" s="12"/>
      <c r="M28" s="12"/>
      <c r="N28" s="12"/>
      <c r="O28" s="10"/>
      <c r="P28" s="72"/>
    </row>
    <row r="29" spans="1:16" ht="15" customHeight="1" x14ac:dyDescent="0.25">
      <c r="A29" s="62"/>
      <c r="B29" s="131" t="s">
        <v>4</v>
      </c>
      <c r="C29" s="131"/>
      <c r="D29" s="131"/>
      <c r="E29" s="131"/>
      <c r="F29" s="131"/>
      <c r="G29" s="106"/>
      <c r="H29" s="106"/>
      <c r="I29" s="7"/>
      <c r="J29" s="7"/>
      <c r="K29" s="7"/>
      <c r="L29" s="7"/>
      <c r="M29" s="7"/>
      <c r="N29" s="7"/>
      <c r="O29" s="13"/>
      <c r="P29" s="72"/>
    </row>
    <row r="30" spans="1:16" ht="15" customHeight="1" x14ac:dyDescent="0.25">
      <c r="A30" s="62"/>
      <c r="B30" s="131" t="s">
        <v>5</v>
      </c>
      <c r="C30" s="131"/>
      <c r="D30" s="131"/>
      <c r="E30" s="131"/>
      <c r="F30" s="131"/>
      <c r="G30" s="106"/>
      <c r="H30" s="106"/>
      <c r="I30" s="4"/>
      <c r="J30" s="4"/>
      <c r="K30" s="4"/>
      <c r="L30" s="4"/>
      <c r="M30" s="4"/>
      <c r="N30" s="4"/>
      <c r="O30" s="10"/>
      <c r="P30" s="63"/>
    </row>
    <row r="31" spans="1:16" ht="15" customHeight="1" x14ac:dyDescent="0.3">
      <c r="A31" s="62"/>
      <c r="B31" s="75"/>
      <c r="C31" s="103"/>
      <c r="D31" s="103"/>
      <c r="E31" s="103"/>
      <c r="F31" s="75"/>
      <c r="G31" s="76"/>
      <c r="H31" s="76"/>
      <c r="I31" s="4"/>
      <c r="J31" s="4"/>
      <c r="K31" s="4"/>
      <c r="L31" s="4"/>
      <c r="M31" s="4"/>
      <c r="N31" s="4"/>
      <c r="O31" s="10"/>
      <c r="P31" s="63"/>
    </row>
    <row r="32" spans="1:16" ht="57" customHeight="1" x14ac:dyDescent="0.3">
      <c r="A32" s="62"/>
      <c r="B32" s="75"/>
      <c r="C32" s="103"/>
      <c r="D32" s="103"/>
      <c r="E32" s="103"/>
      <c r="F32" s="75"/>
      <c r="G32" s="76"/>
      <c r="H32" s="76"/>
      <c r="I32" s="4"/>
      <c r="J32" s="4"/>
      <c r="K32" s="4"/>
      <c r="L32" s="4"/>
      <c r="M32" s="4"/>
      <c r="N32" s="4"/>
      <c r="O32" s="10"/>
      <c r="P32" s="63"/>
    </row>
    <row r="33" spans="1:16" ht="15" customHeight="1" thickBot="1" x14ac:dyDescent="0.35">
      <c r="A33" s="62"/>
      <c r="B33" s="16"/>
      <c r="C33" s="16"/>
      <c r="D33" s="16"/>
      <c r="E33" s="16"/>
      <c r="F33" s="17"/>
      <c r="G33" s="18"/>
      <c r="H33" s="18"/>
      <c r="I33" s="4"/>
      <c r="J33" s="4"/>
      <c r="K33" s="4"/>
      <c r="L33" s="4"/>
      <c r="M33" s="4"/>
      <c r="N33" s="4"/>
      <c r="O33" s="10"/>
      <c r="P33" s="63"/>
    </row>
    <row r="34" spans="1:16" ht="15" customHeight="1" x14ac:dyDescent="0.3">
      <c r="A34" s="62"/>
      <c r="B34" s="132" t="s">
        <v>14</v>
      </c>
      <c r="C34" s="132"/>
      <c r="D34" s="132"/>
      <c r="E34" s="132"/>
      <c r="F34" s="132"/>
      <c r="G34" s="132"/>
      <c r="H34" s="132"/>
      <c r="I34" s="4"/>
      <c r="J34" s="4"/>
      <c r="K34" s="4"/>
      <c r="L34" s="4"/>
      <c r="M34" s="4"/>
      <c r="N34" s="4"/>
      <c r="O34" s="10"/>
      <c r="P34" s="63"/>
    </row>
    <row r="35" spans="1:16" ht="15" customHeight="1" x14ac:dyDescent="0.3">
      <c r="A35" s="62"/>
      <c r="B35" s="131" t="s">
        <v>3</v>
      </c>
      <c r="C35" s="131"/>
      <c r="D35" s="131"/>
      <c r="E35" s="131"/>
      <c r="F35" s="131"/>
      <c r="G35" s="133"/>
      <c r="H35" s="133"/>
      <c r="I35" s="4"/>
      <c r="J35" s="4"/>
      <c r="K35" s="4"/>
      <c r="L35" s="4"/>
      <c r="M35" s="4"/>
      <c r="N35" s="4"/>
      <c r="O35" s="10"/>
      <c r="P35" s="63"/>
    </row>
    <row r="36" spans="1:16" ht="15" customHeight="1" x14ac:dyDescent="0.3">
      <c r="A36" s="62"/>
      <c r="B36" s="131" t="s">
        <v>4</v>
      </c>
      <c r="C36" s="131"/>
      <c r="D36" s="131"/>
      <c r="E36" s="131"/>
      <c r="F36" s="131"/>
      <c r="G36" s="133"/>
      <c r="H36" s="133"/>
      <c r="I36" s="4"/>
      <c r="J36" s="4"/>
      <c r="K36" s="4"/>
      <c r="L36" s="4"/>
      <c r="M36" s="4"/>
      <c r="N36" s="4"/>
      <c r="O36" s="10"/>
      <c r="P36" s="63"/>
    </row>
    <row r="37" spans="1:16" ht="15" customHeight="1" x14ac:dyDescent="0.3">
      <c r="A37" s="62"/>
      <c r="B37" s="131" t="s">
        <v>5</v>
      </c>
      <c r="C37" s="131"/>
      <c r="D37" s="131"/>
      <c r="E37" s="131"/>
      <c r="F37" s="131"/>
      <c r="G37" s="133"/>
      <c r="H37" s="133"/>
      <c r="I37" s="4"/>
      <c r="J37" s="4"/>
      <c r="K37" s="4"/>
      <c r="L37" s="4"/>
      <c r="M37" s="4"/>
      <c r="N37" s="4"/>
      <c r="O37" s="10"/>
      <c r="P37" s="63"/>
    </row>
    <row r="38" spans="1:16" ht="15" customHeight="1" thickBot="1" x14ac:dyDescent="0.35">
      <c r="A38" s="77"/>
      <c r="B38" s="127" t="s">
        <v>41</v>
      </c>
      <c r="C38" s="127"/>
      <c r="D38" s="127"/>
      <c r="E38" s="127"/>
      <c r="F38" s="127"/>
      <c r="G38" s="128"/>
      <c r="H38" s="128"/>
      <c r="I38" s="78"/>
      <c r="J38" s="78"/>
      <c r="K38" s="78"/>
      <c r="L38" s="78"/>
      <c r="M38" s="78"/>
      <c r="N38" s="78"/>
      <c r="O38" s="79"/>
      <c r="P38" s="80"/>
    </row>
  </sheetData>
  <mergeCells count="39">
    <mergeCell ref="B18:O18"/>
    <mergeCell ref="B29:F29"/>
    <mergeCell ref="G29:H29"/>
    <mergeCell ref="L12:L13"/>
    <mergeCell ref="B12:B13"/>
    <mergeCell ref="F12:F13"/>
    <mergeCell ref="G12:G13"/>
    <mergeCell ref="H12:H13"/>
    <mergeCell ref="K12:K13"/>
    <mergeCell ref="B22:P22"/>
    <mergeCell ref="B21:P21"/>
    <mergeCell ref="B20:P20"/>
    <mergeCell ref="B19:P19"/>
    <mergeCell ref="J12:J13"/>
    <mergeCell ref="B10:P10"/>
    <mergeCell ref="I12:I13"/>
    <mergeCell ref="P12:P13"/>
    <mergeCell ref="O12:O13"/>
    <mergeCell ref="B5:P5"/>
    <mergeCell ref="B8:G8"/>
    <mergeCell ref="H8:P8"/>
    <mergeCell ref="B9:G9"/>
    <mergeCell ref="H9:P9"/>
    <mergeCell ref="B38:F38"/>
    <mergeCell ref="G38:H38"/>
    <mergeCell ref="M12:M13"/>
    <mergeCell ref="N12:N13"/>
    <mergeCell ref="B28:F28"/>
    <mergeCell ref="G28:H28"/>
    <mergeCell ref="B27:H27"/>
    <mergeCell ref="B36:F36"/>
    <mergeCell ref="G36:H36"/>
    <mergeCell ref="B37:F37"/>
    <mergeCell ref="G37:H37"/>
    <mergeCell ref="B30:F30"/>
    <mergeCell ref="G30:H30"/>
    <mergeCell ref="B34:H34"/>
    <mergeCell ref="B35:F35"/>
    <mergeCell ref="G35:H35"/>
  </mergeCells>
  <printOptions horizontalCentered="1" verticalCentered="1"/>
  <pageMargins left="0.39370078740157483" right="0.70866141732283472" top="0.11811023622047245" bottom="0.74803149606299213" header="0.31496062992125984" footer="0.31496062992125984"/>
  <pageSetup scale="50" fitToHeight="0" orientation="landscape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ANEXO 5A</vt:lpstr>
      <vt:lpstr>ANEXO 5B</vt:lpstr>
      <vt:lpstr>ANEXO 5C</vt:lpstr>
      <vt:lpstr>'ANEXO 5A'!Área_de_impresión</vt:lpstr>
      <vt:lpstr>'ANEXO 5B'!Área_de_impresión</vt:lpstr>
      <vt:lpstr>'ANEXO 5C'!Área_de_impresión</vt:lpstr>
      <vt:lpstr>'ANEXO 5A'!Títulos_a_imprimir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Ingeniera Auxiliar</cp:lastModifiedBy>
  <cp:lastPrinted>2026-09-08T03:08:12Z</cp:lastPrinted>
  <dcterms:created xsi:type="dcterms:W3CDTF">2015-01-23T18:57:03Z</dcterms:created>
  <dcterms:modified xsi:type="dcterms:W3CDTF">2026-09-08T03:10:52Z</dcterms:modified>
</cp:coreProperties>
</file>