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https://my.aon.net/personal/inet_cano_acevedo_aon_com/Documents/Documentos/CLIENTES/CONSEJO NACIONAL ELECTORAL/PROCESO SAMC-CNE-005-2026/"/>
    </mc:Choice>
  </mc:AlternateContent>
  <xr:revisionPtr revIDLastSave="3" documentId="13_ncr:1_{2D55BAC9-3429-4E99-B37D-3AE51922B8D4}" xr6:coauthVersionLast="47" xr6:coauthVersionMax="47" xr10:uidLastSave="{EA16E883-2CA4-436B-B133-0097DFB70A5C}"/>
  <bookViews>
    <workbookView xWindow="28680" yWindow="-120" windowWidth="29040" windowHeight="15720" xr2:uid="{750F6AE4-D4C3-405D-8463-9B30F071502F}"/>
  </bookViews>
  <sheets>
    <sheet name="Resumen" sheetId="2" r:id="rId1"/>
    <sheet name="Detalle Habilitantes" sheetId="1" r:id="rId2"/>
  </sheets>
  <calcPr calcId="191029" calcOnSave="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K19" i="1" l="1"/>
  <c r="K15" i="1"/>
  <c r="K13" i="1"/>
  <c r="K10" i="1"/>
  <c r="I4" i="1"/>
  <c r="K14" i="1"/>
  <c r="F4" i="1" l="1"/>
  <c r="C4" i="1"/>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3">
    <bk>
      <extLst>
        <ext uri="{3e2802c4-a4d2-4d8b-9148-e3be6c30e623}">
          <xlrd:rvb i="0"/>
        </ext>
      </extLst>
    </bk>
    <bk>
      <extLst>
        <ext uri="{3e2802c4-a4d2-4d8b-9148-e3be6c30e623}">
          <xlrd:rvb i="1"/>
        </ext>
      </extLst>
    </bk>
    <bk>
      <extLst>
        <ext uri="{3e2802c4-a4d2-4d8b-9148-e3be6c30e623}">
          <xlrd:rvb i="2"/>
        </ext>
      </extLst>
    </bk>
  </futureMetadata>
  <valueMetadata count="3">
    <bk>
      <rc t="1" v="0"/>
    </bk>
    <bk>
      <rc t="1" v="1"/>
    </bk>
    <bk>
      <rc t="1" v="2"/>
    </bk>
  </valueMetadata>
</metadata>
</file>

<file path=xl/sharedStrings.xml><?xml version="1.0" encoding="utf-8"?>
<sst xmlns="http://schemas.openxmlformats.org/spreadsheetml/2006/main" count="136" uniqueCount="73">
  <si>
    <t>Informe de evaluación elaborado por:</t>
  </si>
  <si>
    <t>RESULTADO</t>
  </si>
  <si>
    <t>X</t>
  </si>
  <si>
    <t>NO</t>
  </si>
  <si>
    <t>SI</t>
  </si>
  <si>
    <t xml:space="preserve">OBSERVACIONES </t>
  </si>
  <si>
    <t>CUMPLE</t>
  </si>
  <si>
    <t xml:space="preserve">DESCRIPCIÓN </t>
  </si>
  <si>
    <t>OFERENTES</t>
  </si>
  <si>
    <t>Oferentes</t>
  </si>
  <si>
    <t>Verificación Financiera</t>
  </si>
  <si>
    <t>Verificación Técnica y de Experiencia</t>
  </si>
  <si>
    <t>Resultado</t>
  </si>
  <si>
    <t>UNIÓN TEMPORAL AON - WILLIS CM-CNE-001-2024</t>
  </si>
  <si>
    <t>3.31 VERIFICACIÓN DE REQUISTOS HABILITANTES FINANCIEROS</t>
  </si>
  <si>
    <t xml:space="preserve">
La evaluación de la capacidad financiera se verificará con las cifras acreditadas y registradas en el Registro Único de Proponentes- RUP en cumplimiento de los requisitos del artículo 2.2.1.1.1.5.3 del Decreto 1082 de 2015, conforme a su vigencia, teniendo en cuenta que esta información ha sido objeto de verificación documental por parte de la Cámara de Comercio y debe encontrarse en vigente y en firme.
Tal como lo señala el Manual de Requisitos Habilitantes expedido por Colombia Compra Eficiente, adelantó el análisis de conocimiento del sector y con base en el mismo, particularmente el relativo al objeto del Proceso de la Contratación y las aseguradoras que participan en los procesos de contratación estatal de seguros que se consideran son posibles oferentes, establece los siguientes indicadores como requisitos habilitantes para verificación de la capacidad financiera, considerando la información vigente y en firme en el Registro Único de Proponentes – RUP. Por lo cual, la Entidad tendrá en cuenta las cifras reflejadas en el RUP con corte a 31 de diciembre de 2025.
</t>
  </si>
  <si>
    <t xml:space="preserve">
De conformidad con el numeral tercero del artículo 2.2.1.1.1.5.3 del Decreto 1082 de 2015, es un requisito habilitante cumplir con los siguientes indicadores financieros:
</t>
  </si>
  <si>
    <t>A.</t>
  </si>
  <si>
    <t xml:space="preserve">
</t>
  </si>
  <si>
    <t>B.</t>
  </si>
  <si>
    <t>C.</t>
  </si>
  <si>
    <t>INDICADORES DE CAPACIDAD ORGANIZACIONAL</t>
  </si>
  <si>
    <t xml:space="preserve">
La capacidad organizacional es la habilidad de una organización para utilizar sus recursos en la realización de sus actividades. Para efectos de la contratación se define como la aptitud de un proponente para cumplir eficiente y eficazmente con el objeto del contrato en función de su organización interna.
</t>
  </si>
  <si>
    <r>
      <t xml:space="preserve">
</t>
    </r>
    <r>
      <rPr>
        <b/>
        <sz val="8"/>
        <color theme="1"/>
        <rFont val="Helvetica Now Text"/>
        <family val="2"/>
      </rPr>
      <t>RAZÓN DE COBERTURA DE INTERESES</t>
    </r>
    <r>
      <rPr>
        <sz val="8"/>
        <color theme="1"/>
        <rFont val="Helvetica Now Text"/>
        <family val="2"/>
      </rPr>
      <t xml:space="preserve">
Es el número de veces que la utilidad operacional cubre los gastos financieros.
Establece la incidencia que tienen los gastos financieros sobre las utilidades operacionales del proponente.
Esta razón es muy útil para determinar si un proponente será capaz de dar servicio a los pagos de intereses sobre un préstamo. Indica cuántas veces podemos pagar los intereses generados en el periodo. Mide la capacidad de una compañía para dar servicio a la deuda. </t>
    </r>
    <r>
      <rPr>
        <b/>
        <u/>
        <sz val="8"/>
        <color theme="1"/>
        <rFont val="Helvetica Now Text"/>
        <family val="2"/>
      </rPr>
      <t>Se solicita una razón de cobertura de intereses mayor o igual a &gt;=0 o Indeterminado.</t>
    </r>
    <r>
      <rPr>
        <sz val="8"/>
        <color theme="1"/>
        <rFont val="Helvetica Now Text"/>
        <family val="2"/>
      </rPr>
      <t xml:space="preserve">
</t>
    </r>
    <r>
      <rPr>
        <b/>
        <sz val="8"/>
        <color theme="1"/>
        <rFont val="Helvetica Now Text"/>
        <family val="2"/>
      </rPr>
      <t xml:space="preserve">Nota 1: </t>
    </r>
    <r>
      <rPr>
        <sz val="8"/>
        <color theme="1"/>
        <rFont val="Helvetica Now Text"/>
        <family val="2"/>
      </rPr>
      <t xml:space="preserve">Para los casos donde el indicador financiero de Razón de Cobertura del Interés sea inferior al mínimo solicitado, el oferente individual o bajo la figura de Consorcio o Unión Temporal, deberá acreditar un patrimonio adecuado resultante de aplicar la siguiente fórmula, conforme lo establece el artículo 2.31.1.2.1 del Decreto 2954 de 2010:
</t>
    </r>
    <r>
      <rPr>
        <b/>
        <sz val="8"/>
        <color theme="1"/>
        <rFont val="Helvetica Now Text"/>
        <family val="2"/>
      </rPr>
      <t xml:space="preserve">Exceso o defecto de patrimonio = Patrimonio técnico – Patrimonio Adecuado
</t>
    </r>
    <r>
      <rPr>
        <sz val="8"/>
        <color theme="1"/>
        <rFont val="Helvetica Now Text"/>
        <family val="2"/>
      </rPr>
      <t xml:space="preserve">
Se habilitará a los proponentes cuyo exceso o defecto de patrimonio, arroje un resultado mayor o igual a $3.000.000.000. En caso contrario, la propuesta NO será HABILITADA FINANCIERAMENTE. 
...
</t>
    </r>
  </si>
  <si>
    <r>
      <t xml:space="preserve">
</t>
    </r>
    <r>
      <rPr>
        <b/>
        <sz val="8"/>
        <color theme="1"/>
        <rFont val="Helvetica Now Text"/>
        <family val="2"/>
      </rPr>
      <t>RENTABILIDAD SOBRE EL ACTIVO</t>
    </r>
    <r>
      <rPr>
        <sz val="8"/>
        <color theme="1"/>
        <rFont val="Helvetica Now Text"/>
        <family val="2"/>
      </rPr>
      <t xml:space="preserve">
El retorno sobre activos mide la capacidad efectiva de la firma para remunerar a todos los capitales puestos a su disposición, sean propios (patrimonio) o ajenos (pasivos), que la conforman. Ésta es una medida más adecuada de rentabilidad, ya que muestra su retorno operativo por cada peso de capital invertido en ella.
</t>
    </r>
    <r>
      <rPr>
        <b/>
        <u/>
        <sz val="8"/>
        <color theme="1"/>
        <rFont val="Helvetica Now Text"/>
        <family val="2"/>
      </rPr>
      <t xml:space="preserve">Se solicita una rentabilidad del activo mayor o igual a &gt;=0% </t>
    </r>
    <r>
      <rPr>
        <sz val="8"/>
        <color theme="1"/>
        <rFont val="Helvetica Now Text"/>
        <family val="2"/>
      </rPr>
      <t xml:space="preserve">que es el valor promedio encontrado en la muestra seleccionada.
</t>
    </r>
    <r>
      <rPr>
        <b/>
        <sz val="8"/>
        <color theme="1"/>
        <rFont val="Helvetica Now Text"/>
        <family val="2"/>
      </rPr>
      <t xml:space="preserve">NOTA 1: </t>
    </r>
    <r>
      <rPr>
        <sz val="8"/>
        <color theme="1"/>
        <rFont val="Helvetica Now Text"/>
        <family val="2"/>
      </rPr>
      <t xml:space="preserve">Para aquellos casos donde los indicadores de la capacidad organizacional de rentabilidad del activo y del patrimonio se encuentren por debajo de rango solicitado, los oferentes podrán reemplazarlos con el patrimonio adecuado mayor o igual a $3.000.000.000, estableciendo la verificación del exceso del patrimonio en la página de la Superintendencia Financiera de Colombia, en la aplicación de la siguiente fórmula:
El oferente deberá acreditar un patrimonio adecuado resultante de aplicar la siguiente fórmula, conforme lo establece el artículo 2.31.1.2.1 del decreto No. 2954 de 2010:
</t>
    </r>
    <r>
      <rPr>
        <b/>
        <sz val="8"/>
        <color theme="1"/>
        <rFont val="Helvetica Now Text"/>
        <family val="2"/>
      </rPr>
      <t xml:space="preserve">Exceso o defecto de patrimonio = Patrimonio técnico – Patrimonio Adecuado
</t>
    </r>
    <r>
      <rPr>
        <sz val="8"/>
        <color theme="1"/>
        <rFont val="Helvetica Now Text"/>
        <family val="2"/>
      </rPr>
      <t xml:space="preserve">
Se habilitará a los proponentes cuyo exceso o defecto de patrimonio, arroje un resultado mayor o igual a $3.000.000.000. En caso contrario, la propuesta NO será HABILITADA FINANCIERAMENTE.
...
</t>
    </r>
  </si>
  <si>
    <t>CONDICIONES TÉCNICAS Y DE EXPERIENCIA</t>
  </si>
  <si>
    <t>3.31.2</t>
  </si>
  <si>
    <t>3.31.3</t>
  </si>
  <si>
    <r>
      <rPr>
        <b/>
        <sz val="8"/>
        <color theme="1"/>
        <rFont val="Helvetica Now Text"/>
        <family val="2"/>
      </rPr>
      <t xml:space="preserve">
Ejemplares de la póliza y sus anexos
</t>
    </r>
    <r>
      <rPr>
        <sz val="8"/>
        <color theme="1"/>
        <rFont val="Helvetica Now Text"/>
        <family val="2"/>
      </rPr>
      <t xml:space="preserve">
El proponente deberá presentar los ejemplares de las pólizas para las cuales presenta oferta.
El oferente deberá adjuntar con su propuesta, copia de las condiciones generales que serán aplicables al contrato que llegue a suscribirse, las cuales no podrán ser modificadas unilateralmente por la aseguradora, excepto que las mismas vayan en beneficio de la Entidad. No obstante, lo anterior, las condiciones técnicas básicas obligatorias del Anexo No 1 prevalecen sobre los condicionados generales.
No se aceptarán textos que incluyan obligaciones del asegurado para con los reaseguradores o corredores de reaseguro, al igual que no se aceptarán textos en inglés o en cualquier otro idioma distinto al castellano.
</t>
    </r>
    <r>
      <rPr>
        <b/>
        <sz val="8"/>
        <color theme="1"/>
        <rFont val="Helvetica Now Text"/>
        <family val="2"/>
      </rPr>
      <t xml:space="preserve">NOTA: </t>
    </r>
    <r>
      <rPr>
        <sz val="8"/>
        <color theme="1"/>
        <rFont val="Helvetica Now Text"/>
        <family val="2"/>
      </rPr>
      <t xml:space="preserve">Las condiciones generales presentadas por el proponente tendrán vigencia durante el plazo de la adjudicación y en consecuencia no podrán ser variadas ni modificadas por el proponente ni por el adjudicatario durante la ejecución del contrato, salvo que los cambios o modificaciones sean benéficas para la Entidad, y se incorporarán mediante anexo a la póliza o pólizas que sean del caso.
</t>
    </r>
  </si>
  <si>
    <t>3.31.4</t>
  </si>
  <si>
    <t>3.31.5</t>
  </si>
  <si>
    <r>
      <rPr>
        <b/>
        <sz val="8"/>
        <color theme="1"/>
        <rFont val="Helvetica Now Text"/>
        <family val="2"/>
      </rPr>
      <t xml:space="preserve">
Infraestructura organizacional
</t>
    </r>
    <r>
      <rPr>
        <sz val="8"/>
        <color theme="1"/>
        <rFont val="Helvetica Now Text"/>
        <family val="2"/>
      </rPr>
      <t xml:space="preserve">
El proponente deberá presentar un organigrama de la compañía y de la oficina que tendrá a su cargo de la administración y manejo del(os) contrato(s) de seguros, en los que refleje la organización del proponente o de cada uno de sus integrantes, si el mismo es un Consorcio o una Unión Temporal.
El proponente deberá presentar un documento en virtud del cual, relacione las sucursales o agencias en donde presta sus servicios, indicando el nombre, dirección y teléfono de la persona representante de la oficina.
Así mismo, deberá indicar de forma clara y precisa los nombres de las personas que estarán atendiendo cada uno de los servicios necesarios para la ejecución del contrato, en la ciudad de Bogotá, como son:
• Director o responsable de la atención.
• Responsable de la expedición de las pólizas
• Responsable de la atención de los siniestros, si son varias personas, según el ramo, deberá expresarse tal condición.
• Responsable de cartera.
</t>
    </r>
  </si>
  <si>
    <t>2,07</t>
  </si>
  <si>
    <t>0,71</t>
  </si>
  <si>
    <t>114,43</t>
  </si>
  <si>
    <r>
      <t xml:space="preserve">
</t>
    </r>
    <r>
      <rPr>
        <b/>
        <sz val="8"/>
        <color theme="1"/>
        <rFont val="Helvetica Now Text"/>
        <family val="2"/>
      </rPr>
      <t>RENTABILIDAD SOBRE EL PATRIMONIO</t>
    </r>
    <r>
      <rPr>
        <sz val="8"/>
        <color theme="1"/>
        <rFont val="Helvetica Now Text"/>
        <family val="2"/>
      </rPr>
      <t xml:space="preserve">
Este indicador señala, como su nombre lo indica, la tasa de rendimiento que obtienen los propietarios del proponente, respecto de su inversión representada en el patrimonio registrado contablemente:
Maximizar esta ratio es el principal objetivo de cualquier firma ya que expresa el porcentaje de remuneración que puede ofrecerse a los capitales propios (representados por el patrimonio), mostrando el lucro que los accionistas están obteniendo por su inversión. </t>
    </r>
    <r>
      <rPr>
        <b/>
        <u/>
        <sz val="8"/>
        <color theme="1"/>
        <rFont val="Helvetica Now Text"/>
        <family val="2"/>
      </rPr>
      <t>Se solicita una rentabilidad del patrimonio mayor o igual a &gt;=0%</t>
    </r>
    <r>
      <rPr>
        <u/>
        <sz val="8"/>
        <color theme="1"/>
        <rFont val="Helvetica Now Text"/>
        <family val="2"/>
      </rPr>
      <t xml:space="preserve"> </t>
    </r>
    <r>
      <rPr>
        <sz val="8"/>
        <color theme="1"/>
        <rFont val="Helvetica Now Text"/>
        <family val="2"/>
      </rPr>
      <t xml:space="preserve">que es el valor promedio encontrado en la muestra seleccionada.
</t>
    </r>
  </si>
  <si>
    <t>0,16</t>
  </si>
  <si>
    <t>0,04</t>
  </si>
  <si>
    <t>0,03</t>
  </si>
  <si>
    <t>HABILITADO</t>
  </si>
  <si>
    <r>
      <rPr>
        <b/>
        <sz val="8"/>
        <color theme="1"/>
        <rFont val="Helvetica Now Text"/>
        <family val="2"/>
      </rPr>
      <t xml:space="preserve">
ÍNDICE DE LIQUIDEZ</t>
    </r>
    <r>
      <rPr>
        <sz val="8"/>
        <color theme="1"/>
        <rFont val="Helvetica Now Text"/>
        <family val="2"/>
      </rPr>
      <t xml:space="preserve">
Permite establecer la cuantía del activo disponible que soporta las obligaciones a corto plazo. Se determinará dividiendo el activo corriente, sobre el pasivo corriente, reflejado en el RUP.
Es la razón más utilizada para medir la solvencia a corto plazo, e indica el grado en el cual los derechos de los acreedores a corto plazo se encuentran cubiertos por activos que se espera que se conviertan en efectivo en un periodo más o menos igual al del vencimiento de las obligaciones.
El análisis de liquidez permite estimar la capacidad de la empresa para atender sus obligaciones en el corto plazo. Es decir, el dinero en efectivo de que dispone, para cancelar las deudas. Cuanto mayor sea el valor de esta razón, mayor será la capacidad de la empresa de pagar sus deudas.
Por lo general, el resultado de la razón circulante debe estar entre los valores 1-2 para considerarse aceptable. Un valor de este índice menor que 1 indica que la empresa puede declararse en suspensión de pagos y deberá hacer frente a sus deudas a corto plazo teniendo que tomar parte del Activo Fijo.
De acuerdo con el estudio financiero realizado se concluye que las empresas de este sector presentan buena liquidez y requieren solvencia a corto plazo y por lo tanto</t>
    </r>
    <r>
      <rPr>
        <b/>
        <u/>
        <sz val="8"/>
        <color theme="1"/>
        <rFont val="Helvetica Now Text"/>
        <family val="2"/>
      </rPr>
      <t xml:space="preserve"> se solicita un índice de liquidez mayor o igual a &gt;=1,05</t>
    </r>
    <r>
      <rPr>
        <b/>
        <sz val="8"/>
        <color theme="1"/>
        <rFont val="Helvetica Now Text"/>
        <family val="2"/>
      </rPr>
      <t xml:space="preserve"> e</t>
    </r>
    <r>
      <rPr>
        <sz val="8"/>
        <color theme="1"/>
        <rFont val="Helvetica Now Text"/>
        <family val="2"/>
      </rPr>
      <t xml:space="preserve">l cual garantiza una solvencia suficiente del proponente participante para atender sus obligaciones en el corto plazo.
</t>
    </r>
  </si>
  <si>
    <r>
      <t xml:space="preserve">
</t>
    </r>
    <r>
      <rPr>
        <b/>
        <sz val="8"/>
        <color theme="1"/>
        <rFont val="Helvetica Now Text"/>
        <family val="2"/>
      </rPr>
      <t>ÍNDICE DE ENDEUDAMIENTO</t>
    </r>
    <r>
      <rPr>
        <sz val="8"/>
        <color theme="1"/>
        <rFont val="Helvetica Now Text"/>
        <family val="2"/>
      </rPr>
      <t xml:space="preserve">
Define el porcentaje que representa el compromiso con terceros, garantizado en el activo total. Se determina el nivel de endeudamiento tomando el pasivo total y se divide entre el activo total.
En este caso para definir un índice máximo de endeudamiento, la entidad tomó como referencia el resultado del promedio de la muestra que se tuvo como referencia según consta en el análisis financiero hecho a las empresas incluidas en la misma, </t>
    </r>
    <r>
      <rPr>
        <b/>
        <u/>
        <sz val="8"/>
        <color theme="1"/>
        <rFont val="Helvetica Now Text"/>
        <family val="2"/>
      </rPr>
      <t>que es menor o igual &lt;=91%</t>
    </r>
    <r>
      <rPr>
        <sz val="8"/>
        <color theme="1"/>
        <rFont val="Helvetica Now Text"/>
        <family val="2"/>
      </rPr>
      <t xml:space="preserve"> Consideramos que este valor es adecuado y no pone en riesgo la capacidad de ejecución del contrato, manteniendo el equilibrio entre la sana participación y la garantía en la ejecución del objeto contractual.
</t>
    </r>
    <r>
      <rPr>
        <b/>
        <sz val="8"/>
        <color theme="1"/>
        <rFont val="Helvetica Now Text"/>
        <family val="2"/>
      </rPr>
      <t xml:space="preserve">NOTA: </t>
    </r>
    <r>
      <rPr>
        <sz val="8"/>
        <color theme="1"/>
        <rFont val="Helvetica Now Text"/>
        <family val="2"/>
      </rPr>
      <t xml:space="preserve">Se establece el porcentaje indicado, considerando las provisiones que realizan las Compañías Aseguradoras al momento de asegurar un riesgo por disposición de la Superintendencia Financiera de Colombia, las cuales se denominan reservas técnicas y se ven reflejadas en el pasivo de los estados financieros.
</t>
    </r>
  </si>
  <si>
    <r>
      <t xml:space="preserve">
</t>
    </r>
    <r>
      <rPr>
        <b/>
        <sz val="8"/>
        <color theme="1"/>
        <rFont val="Helvetica Now Text"/>
        <family val="2"/>
      </rPr>
      <t xml:space="preserve">Experiencia del proponente, art 2.2.1.1.1.5.3 Decreto 1082/2015:
</t>
    </r>
    <r>
      <rPr>
        <sz val="8"/>
        <color theme="1"/>
        <rFont val="Helvetica Now Text"/>
        <family val="2"/>
      </rPr>
      <t xml:space="preserve">
Tal como lo establece el Decreto 1082 de 2015 y lo señala Colombia Compra Eficiente en el Manual para determinar y verificar los requisitos habilitantes en los Procesos de Contratación, los proponentes deben registrar en el RUP los contratos que hayan celebrado para prestar los bienes y servicios que pretenden ofrecer a las Entidades Estatales, identificando los bienes, obras y servicios con el Clasificador de Bienes y Servicios en el tercer nivel y expresar el valor del contrato respectivo en SMMLV. El registro debe contener la experiencia adquirida de forma directa o a través de la participación del proponente en sociedades, consorcios o uniones temporales.
En lo que respecta a esta selección abreviada de menor cuantía, el Consejo Nacional Electoral requiere que los proponentes hayan ejecutado y terminado por lo menos un (1) contrato y máximo 5 contratos con entidades públicas o privadas, de la misma especialidad y grupo de la clasificación de bienes y servicios del RUP que se exige en este proceso y cuyo sumatoria del valor de contrato ejecutado sea igual o superior a:
</t>
    </r>
    <r>
      <rPr>
        <b/>
        <sz val="8"/>
        <color theme="1"/>
        <rFont val="Helvetica Now Text"/>
        <family val="2"/>
      </rPr>
      <t>• 340 SMMLV</t>
    </r>
    <r>
      <rPr>
        <sz val="8"/>
        <color theme="1"/>
        <rFont val="Helvetica Now Text"/>
        <family val="2"/>
      </rPr>
      <t xml:space="preserve"> en los contratos (o su equivalente en pesos colombianos a la fecha de 
terminación del contrato o contratos). Cada certificación debe contener como mínimo tres (3) pólizas que conforman el grupo. Se aceptan pólizas de responsabilidad civil directores &amp; administradores y certificaciones de pólizas del ramo global bancario o manejo financiero.
El o los contratos acreditados deberá (n) ser reportados en el RUP, según decreto 1082 de 2015 y de conformidad con el requerimiento señalado en el cuadro siguiente, e identificados con al menos uno (1) de los códigos UNSPSC que se enuncian a continuación hasta su tercera clasificación. 
Lo anterior se verificará de acuerdo con la información que se encuentre inscrita en el Registro Único de Proponentes -RUP vigente y en firme, conforme a lo establecido en el decreto 1082 de 2015.
...
</t>
    </r>
  </si>
  <si>
    <r>
      <rPr>
        <b/>
        <sz val="8"/>
        <color theme="1"/>
        <rFont val="Helvetica Now Text"/>
        <family val="2"/>
      </rPr>
      <t xml:space="preserve">
VERIFICACIÓN TÉCNICA</t>
    </r>
    <r>
      <rPr>
        <sz val="8"/>
        <color theme="1"/>
        <rFont val="Helvetica Now Text"/>
        <family val="2"/>
      </rPr>
      <t xml:space="preserve">
Se tendrán en consideración aspectos fundamentales como son la aceptación de las condiciones técnicas básicas obligatorias del Anexo </t>
    </r>
    <r>
      <rPr>
        <b/>
        <sz val="8"/>
        <color theme="1"/>
        <rFont val="Helvetica Now Text"/>
        <family val="2"/>
      </rPr>
      <t>“Condiciones básicas Técnicas Obligatorias”</t>
    </r>
    <r>
      <rPr>
        <sz val="8"/>
        <color theme="1"/>
        <rFont val="Helvetica Now Text"/>
        <family val="2"/>
      </rPr>
      <t xml:space="preserve"> (Para cada póliza) en la carta de presentación de la oferta, la indicación del procedimiento para la atención, trámite y pago de los siniestros, las condiciones generales que aplicarán para cada póliza y la organización del proponente para atender las necesidades de la Entidad.
Propuesta de condiciones técnicas básicas obligatorias (Anexo) - (Para cada póliza)
Las condiciones Técnicas Básicas Obligatorias se encuentran contenidas en el </t>
    </r>
    <r>
      <rPr>
        <b/>
        <sz val="8"/>
        <color theme="1"/>
        <rFont val="Helvetica Now Text"/>
        <family val="2"/>
      </rPr>
      <t xml:space="preserve">Anexo “Condiciones Básicas Técnicas Obligatorias” </t>
    </r>
    <r>
      <rPr>
        <sz val="8"/>
        <color theme="1"/>
        <rFont val="Helvetica Now Text"/>
        <family val="2"/>
      </rPr>
      <t xml:space="preserve">del presente pliego de condiciones y corresponden a los términos de las coberturas, cláusulas y demás condiciones particulares mínimas exigidas por la Entidad, que por sus especiales características requieren de una exigencia particular de cumplimiento que no puede obviarse y por lo tanto los proponentes deben con base en éstas formular sus ofertas.
El </t>
    </r>
    <r>
      <rPr>
        <b/>
        <sz val="8"/>
        <color theme="1"/>
        <rFont val="Helvetica Now Text"/>
        <family val="2"/>
      </rPr>
      <t>Anexo denominado “Condiciones Técnicas Básicas Obligatorias”</t>
    </r>
    <r>
      <rPr>
        <sz val="8"/>
        <color theme="1"/>
        <rFont val="Helvetica Now Text"/>
        <family val="2"/>
      </rPr>
      <t xml:space="preserve"> no requiere ser adjunto a la oferta, ya que el proponente dentro del cuestionario plasmado en SECOP II responderá si acepta o no el Anexo respectivo a cada una de las pólizas, así mismo, en la “Carta de Presentación de la propuesta”, declara expresamente la aceptación del ofrecimiento de las Condiciones Técnicas Básicas Obligatorias del Anexo.el ofrecimiento de las Condiciones Técnicas Básicas Obligatorias del Anexo.
...
</t>
    </r>
  </si>
  <si>
    <r>
      <rPr>
        <b/>
        <sz val="8"/>
        <color theme="1"/>
        <rFont val="Helvetica Now Text"/>
        <family val="2"/>
      </rPr>
      <t xml:space="preserve">
Esquema de capacitación propuesto para la entidad
</t>
    </r>
    <r>
      <rPr>
        <sz val="8"/>
        <color theme="1"/>
        <rFont val="Helvetica Now Text"/>
        <family val="2"/>
      </rPr>
      <t xml:space="preserve">
El proponente deberá de establecer un esquema de capacitación sobre aspectos técnicos de las pólizas de seguro contratadas, Manejo de siniestros y anticipos en casos de siniestro.
Deberá de indicar de forma clara el temario a tratar y la duración de dichas capacitaciones.
El oferente deberá suministrar 2 capacitaciones de manera virtual o presencial, durante la vigencia, las cuales serán acordadas de mutuo acuerdo con la entidad y el corredor de seguros con un tiempo de anterioridad no inferior a 1 mes.
</t>
    </r>
  </si>
  <si>
    <t>“Contratar los seguros requeridos, bajo un esquema integral, para la protección de los bienes e intereses patrimoniales de propiedad y de aquellos por los cuales legalmente el Consejo Nacional Electoral en el territorio nacional, de los que sea o fuere legalmente responsable, que estén bajo su responsabilidad y custodia junto con aquellos que sean adquiridos, para desarrollar las funciones inherentes a su actividad. Dicho Programa de Seguros estará destinado a proteger adecuadamente sus bienes, patrimonio, recursos públicos, servidores públicos y demás intereses patrimoniales frente a los riesgos a los cuales se encuentran expuestos.”</t>
  </si>
  <si>
    <t>1. ASEGURADORA SOLIDARIA DE COLOMBIA ENTIDAD COOPERATIVA</t>
  </si>
  <si>
    <t>2. LA PREVISORA S.A. COMPAÑÍA DE SEGUROS</t>
  </si>
  <si>
    <t>2,82</t>
  </si>
  <si>
    <t>0,83</t>
  </si>
  <si>
    <t>116,03</t>
  </si>
  <si>
    <t>0,18</t>
  </si>
  <si>
    <r>
      <t xml:space="preserve">
Oferente </t>
    </r>
    <r>
      <rPr>
        <b/>
        <sz val="8"/>
        <rFont val="Helvetica Now Text"/>
        <family val="2"/>
      </rPr>
      <t>ASEGURADORA SOLIDARIA DE COLOMBIA ENTIDAD COOPERATIVA,</t>
    </r>
    <r>
      <rPr>
        <sz val="8"/>
        <rFont val="Helvetica Now Text"/>
        <family val="2"/>
      </rPr>
      <t xml:space="preserve"> adjunta:
</t>
    </r>
    <r>
      <rPr>
        <b/>
        <sz val="8"/>
        <rFont val="Helvetica Now Text"/>
        <family val="2"/>
      </rPr>
      <t xml:space="preserve">• FORMATO No. 2 RELACIÓN DE CONTRATOS
</t>
    </r>
    <r>
      <rPr>
        <sz val="8"/>
        <rFont val="Helvetica Now Text"/>
        <family val="2"/>
      </rPr>
      <t xml:space="preserve">
Relacionando 3 contratos: 
</t>
    </r>
    <r>
      <rPr>
        <b/>
        <sz val="8"/>
        <rFont val="Helvetica Now Text"/>
        <family val="2"/>
      </rPr>
      <t xml:space="preserve">1. MUNICIPIO DE PALMIRA
2. MUNICIPIO DE MEDELLÍN
3. MUNICIPIO DE VILLAVICENCIO
</t>
    </r>
    <r>
      <rPr>
        <sz val="8"/>
        <rFont val="Helvetica Now Text"/>
        <family val="2"/>
      </rPr>
      <t xml:space="preserve">
Con  la misma especialidad y grupo de la clasificación de bienes y servicios del RUP, el valor de contratos ejecutados es superior a 340 SMMLV y acreditan pólizas de AUTOS, TRDM, MANEJO, RCSP, RCE, para esta Selección Abreviada de Menor Cuantía No. SAMC-CNE-005-2026
</t>
    </r>
  </si>
  <si>
    <t>3. UNIÓN TEMPORAL CHUBB SEGUROS COLOMBIA S.A. - SBS SEGUROS COLOMBIA S.A.</t>
  </si>
  <si>
    <r>
      <t xml:space="preserve">
Oferente </t>
    </r>
    <r>
      <rPr>
        <b/>
        <sz val="8"/>
        <rFont val="Helvetica Now Text"/>
        <family val="2"/>
      </rPr>
      <t>LA PREVISORA S.A. COMPAÑÍA DE SEGUROS</t>
    </r>
    <r>
      <rPr>
        <sz val="8"/>
        <rFont val="Helvetica Now Text"/>
        <family val="2"/>
      </rPr>
      <t xml:space="preserve">, adjunta:
</t>
    </r>
    <r>
      <rPr>
        <b/>
        <sz val="8"/>
        <rFont val="Helvetica Now Text"/>
        <family val="2"/>
      </rPr>
      <t xml:space="preserve">• FORMATO No. 2 RELACIÓN DE CONTRATOS
</t>
    </r>
    <r>
      <rPr>
        <sz val="8"/>
        <rFont val="Helvetica Now Text"/>
        <family val="2"/>
      </rPr>
      <t xml:space="preserve">
Relacionando 5 contratos: 
</t>
    </r>
    <r>
      <rPr>
        <b/>
        <sz val="8"/>
        <rFont val="Helvetica Now Text"/>
        <family val="2"/>
      </rPr>
      <t xml:space="preserve">1. ELECTRIFICADORA DEL HUILA S.A. ESP
2. DEPARTAMENTO DE BOYACÁ
3. MUNICIPIO DE PUERTO GAITAN
4. EMPRESAS PÚBICAS DE NEIVA E.S.P
5. MUNICIPIO DE PUERTO GAITAN
</t>
    </r>
    <r>
      <rPr>
        <sz val="8"/>
        <rFont val="Helvetica Now Text"/>
        <family val="2"/>
      </rPr>
      <t xml:space="preserve">
Con  la misma especialidad y grupo de la clasificación de bienes y servicios del RUP, el valor de contratos ejecutados es superior a 340 SMMLV y acreditan pólizas de AUTOS, TRDM, MANEJO, RCSP, RCE, para esta Selección Abreviada de Menor Cuantía No. SAMC-CNE-005-2026
</t>
    </r>
  </si>
  <si>
    <r>
      <t xml:space="preserve">
Oferente </t>
    </r>
    <r>
      <rPr>
        <b/>
        <sz val="8"/>
        <rFont val="Helvetica Now Text"/>
        <family val="2"/>
      </rPr>
      <t>ASEGURADORA SOLIDARIA DE COLOMBIA ENTIDAD COOPERATIVA</t>
    </r>
    <r>
      <rPr>
        <sz val="8"/>
        <rFont val="Helvetica Now Text"/>
        <family val="2"/>
      </rPr>
      <t xml:space="preserve">, indica acpetación en 
</t>
    </r>
    <r>
      <rPr>
        <b/>
        <sz val="8"/>
        <rFont val="Helvetica Now Text"/>
        <family val="2"/>
      </rPr>
      <t xml:space="preserve">FORMATO No. 1 CARTA DE PRESENTACIÓN DE LA PROPUESTA
</t>
    </r>
    <r>
      <rPr>
        <sz val="8"/>
        <rFont val="Helvetica Now Text"/>
        <family val="2"/>
      </rPr>
      <t xml:space="preserve">
Suscrita por:
</t>
    </r>
    <r>
      <rPr>
        <b/>
        <sz val="8"/>
        <rFont val="Helvetica Now Text"/>
        <family val="2"/>
      </rPr>
      <t>GILBERTO OSORIO ROJAS</t>
    </r>
    <r>
      <rPr>
        <sz val="8"/>
        <rFont val="Helvetica Now Text"/>
        <family val="2"/>
      </rPr>
      <t xml:space="preserve">
C.C. No. 80.279.162 de Villeta
</t>
    </r>
    <r>
      <rPr>
        <b/>
        <sz val="8"/>
        <rFont val="Helvetica Now Text"/>
        <family val="2"/>
      </rPr>
      <t xml:space="preserve">Apoderado del Representante Legal   
</t>
    </r>
  </si>
  <si>
    <r>
      <t xml:space="preserve">
Oferente </t>
    </r>
    <r>
      <rPr>
        <b/>
        <sz val="8"/>
        <rFont val="Helvetica Now Text"/>
        <family val="2"/>
      </rPr>
      <t>LA PREVISORA S.A. COMPAÑÍA DE SEGUROS,</t>
    </r>
    <r>
      <rPr>
        <sz val="8"/>
        <rFont val="Helvetica Now Text"/>
        <family val="2"/>
      </rPr>
      <t xml:space="preserve"> indica acpetación en 
</t>
    </r>
    <r>
      <rPr>
        <b/>
        <sz val="8"/>
        <rFont val="Helvetica Now Text"/>
        <family val="2"/>
      </rPr>
      <t xml:space="preserve">FORMATO No. 1 CARTA DE PRESENTACIÓN DE LA PROPUESTA
</t>
    </r>
    <r>
      <rPr>
        <sz val="8"/>
        <rFont val="Helvetica Now Text"/>
        <family val="2"/>
      </rPr>
      <t xml:space="preserve">
Suscrita por:
</t>
    </r>
    <r>
      <rPr>
        <b/>
        <sz val="8"/>
        <rFont val="Helvetica Now Text"/>
        <family val="2"/>
      </rPr>
      <t>CARLOS EDUARDO GONZALEZ TRIVIÑO</t>
    </r>
    <r>
      <rPr>
        <sz val="8"/>
        <rFont val="Helvetica Now Text"/>
        <family val="2"/>
      </rPr>
      <t xml:space="preserve">
C.C. No. 79.621.561 de Bogotá D.C.
</t>
    </r>
    <r>
      <rPr>
        <b/>
        <sz val="8"/>
        <rFont val="Helvetica Now Text"/>
        <family val="2"/>
      </rPr>
      <t xml:space="preserve">Representante Legal – Sucursal Estatal 
</t>
    </r>
  </si>
  <si>
    <r>
      <t xml:space="preserve">
Oferente </t>
    </r>
    <r>
      <rPr>
        <b/>
        <sz val="8"/>
        <rFont val="Helvetica Now Text"/>
        <family val="2"/>
      </rPr>
      <t>UNIÓN TEMPORAL CHUBB SEGUROS COLOMBIA S.A - SBS SEGUROS COLOMBIA S.A.</t>
    </r>
    <r>
      <rPr>
        <sz val="8"/>
        <rFont val="Helvetica Now Text"/>
        <family val="2"/>
      </rPr>
      <t xml:space="preserve">, indica acpetación en 
</t>
    </r>
    <r>
      <rPr>
        <b/>
        <sz val="8"/>
        <rFont val="Helvetica Now Text"/>
        <family val="2"/>
      </rPr>
      <t xml:space="preserve">FORMATO No. 1 CARTA DE PRESENTACIÓN DE LA PROPUESTA
</t>
    </r>
    <r>
      <rPr>
        <sz val="8"/>
        <rFont val="Helvetica Now Text"/>
        <family val="2"/>
      </rPr>
      <t xml:space="preserve">
Suscrita por:
</t>
    </r>
    <r>
      <rPr>
        <b/>
        <sz val="8"/>
        <rFont val="Helvetica Now Text"/>
        <family val="2"/>
      </rPr>
      <t xml:space="preserve">JUAN PABLO SALDARRIAGA ARIAS </t>
    </r>
    <r>
      <rPr>
        <sz val="8"/>
        <rFont val="Helvetica Now Text"/>
        <family val="2"/>
      </rPr>
      <t xml:space="preserve">
C.C. No. 1.017.142.329 
</t>
    </r>
    <r>
      <rPr>
        <b/>
        <sz val="8"/>
        <rFont val="Helvetica Now Text"/>
        <family val="2"/>
      </rPr>
      <t xml:space="preserve">Representante Legal
</t>
    </r>
  </si>
  <si>
    <r>
      <t xml:space="preserve">
Oferente</t>
    </r>
    <r>
      <rPr>
        <b/>
        <sz val="8"/>
        <rFont val="Helvetica Now Text"/>
        <family val="2"/>
      </rPr>
      <t xml:space="preserve"> LA PREVISORA S.A. COMPAÑÍA DE SEGUROS, </t>
    </r>
    <r>
      <rPr>
        <sz val="8"/>
        <rFont val="Helvetica Now Text"/>
        <family val="2"/>
      </rPr>
      <t xml:space="preserve">anexa: 
•  Ejemplares de calusulados generales y sus anexos: 
</t>
    </r>
    <r>
      <rPr>
        <b/>
        <sz val="8"/>
        <rFont val="Helvetica Now Text"/>
        <family val="2"/>
      </rPr>
      <t xml:space="preserve">Póliza Todo Riesgo Daños Materiales 
Póliza de Automóviles 
Póliza Responsabilidad Civil Extracontractual 
Póliza Responsabilidad Civil Servidores Públicos 
Póliza de Manejo Global Para Entidades Oficiales 
Póliza de Infidelidad de Riesgos Financieros
</t>
    </r>
  </si>
  <si>
    <r>
      <t xml:space="preserve">
Oferente</t>
    </r>
    <r>
      <rPr>
        <b/>
        <sz val="8"/>
        <rFont val="Helvetica Now Text"/>
        <family val="2"/>
      </rPr>
      <t xml:space="preserve"> ASEGURADORA SOLIDARIA DE COLOMBIA ENTIDAD COOPERATIVA</t>
    </r>
    <r>
      <rPr>
        <sz val="8"/>
        <rFont val="Helvetica Now Text"/>
        <family val="2"/>
      </rPr>
      <t>,</t>
    </r>
    <r>
      <rPr>
        <b/>
        <sz val="8"/>
        <rFont val="Helvetica Now Text"/>
        <family val="2"/>
      </rPr>
      <t xml:space="preserve"> </t>
    </r>
    <r>
      <rPr>
        <sz val="8"/>
        <rFont val="Helvetica Now Text"/>
        <family val="2"/>
      </rPr>
      <t xml:space="preserve">anexa: 
•  Ejemplares de calusulados generales y sus anexos: 
</t>
    </r>
    <r>
      <rPr>
        <b/>
        <sz val="8"/>
        <rFont val="Helvetica Now Text"/>
        <family val="2"/>
      </rPr>
      <t xml:space="preserve">
Póliza Todo Riesgo Daños Materiales 
Póliza de Automóviles 
Póliza Responsabilidad Civil Extracontractual 
Póliza Responsabilidad Civil Servidores Públicos 
Póliza de Manejo Global Para Entidades Oficiales 
Póliza de Infidelidad de Riesgos Financieros</t>
    </r>
  </si>
  <si>
    <r>
      <t xml:space="preserve">
Oferente </t>
    </r>
    <r>
      <rPr>
        <b/>
        <sz val="8"/>
        <rFont val="Helvetica Now Text"/>
        <family val="2"/>
      </rPr>
      <t>ASEGURADORA SOLIDARIA DE COLOMBIA ENTIDAD COOPERATIVA</t>
    </r>
    <r>
      <rPr>
        <sz val="8"/>
        <rFont val="Helvetica Now Text"/>
        <family val="2"/>
      </rPr>
      <t xml:space="preserve">, anexa: 
•  Documento que acredita la capacidad administrativa y operacional, e incluye la relación del personal directivo y operativo responsable del manejo de los seguros.
• Organigrama de la compañía.
• Documento en virtud del cual, relacione las sucursales o agencias en donde presta sus servicios, indicando el nombre, dirección y teléfono de la persona representante de la oficina.
</t>
    </r>
  </si>
  <si>
    <r>
      <t xml:space="preserve">
Oferente </t>
    </r>
    <r>
      <rPr>
        <b/>
        <sz val="8"/>
        <rFont val="Helvetica Now Text"/>
        <family val="2"/>
      </rPr>
      <t>LA PREVISORA S.A. COMPAÑÍA DE SEGUROS,</t>
    </r>
    <r>
      <rPr>
        <sz val="8"/>
        <rFont val="Helvetica Now Text"/>
        <family val="2"/>
      </rPr>
      <t xml:space="preserve">, anexa: 
• Organigrama de la compañía.
•  Documento que acredita la capacidad administrativa y operacional, e incluye la relación del personal directivo y operativo responsable del manejo de los seguros.
• Organigrama de la compañía.
• Documento en virtud del cual, relacione las sucursales o agencias en donde presta sus servicios, indicando el nombre, dirección y teléfono de la persona representante de la oficina.
</t>
    </r>
  </si>
  <si>
    <r>
      <t xml:space="preserve">
Oferente</t>
    </r>
    <r>
      <rPr>
        <b/>
        <sz val="8"/>
        <rFont val="Helvetica Now Text"/>
        <family val="2"/>
      </rPr>
      <t xml:space="preserve"> LA PREVISORA S.A. COMPAÑÍA DE SEGUROS</t>
    </r>
    <r>
      <rPr>
        <sz val="8"/>
        <rFont val="Helvetica Now Text"/>
        <family val="2"/>
      </rPr>
      <t xml:space="preserve"> 
Anexa documento: 
SERVICIOS  OFRECIDOS:
1. CAPACITACION A FUNCIONARIOS 
2. SERVICIOS DE SEGURIDAD INDUSTRIAL Y CONTROL DE PERDIDAS
3. CONTAC CENTER  3487555 LINEA 018000 910554.  
</t>
    </r>
  </si>
  <si>
    <r>
      <t xml:space="preserve">
Oferente</t>
    </r>
    <r>
      <rPr>
        <b/>
        <sz val="8"/>
        <rFont val="Helvetica Now Text"/>
        <family val="2"/>
      </rPr>
      <t xml:space="preserve"> ASEGURADORA SOLIDARIA DE COLOMBIA ENTIDAD COOPERATIVA.</t>
    </r>
    <r>
      <rPr>
        <sz val="8"/>
        <rFont val="Helvetica Now Text"/>
        <family val="2"/>
      </rPr>
      <t xml:space="preserve"> 
Anexa documento: 
SERVICIOS OFRECIDOS
CAPACITACIÓN SOBRE ASPECTOS TÉCNICOS DE LAS PÓLIZAS DE SEGUROS CONTRATADAS 
</t>
    </r>
  </si>
  <si>
    <r>
      <t xml:space="preserve">
Oferente</t>
    </r>
    <r>
      <rPr>
        <b/>
        <sz val="8"/>
        <rFont val="Helvetica Now Text"/>
        <family val="2"/>
      </rPr>
      <t xml:space="preserve"> UNIÓN TEMPORAL CHUBB SEGUROS COLOMBIA S.A. - SBS SEGUROS COLOMBIA S.A.</t>
    </r>
    <r>
      <rPr>
        <sz val="8"/>
        <rFont val="Helvetica Now Text"/>
        <family val="2"/>
      </rPr>
      <t xml:space="preserve"> 
</t>
    </r>
    <r>
      <rPr>
        <b/>
        <sz val="8"/>
        <rFont val="Helvetica Now Text"/>
        <family val="2"/>
      </rPr>
      <t>CHUBB SEGUROS COLOMBIA S.A.</t>
    </r>
    <r>
      <rPr>
        <sz val="8"/>
        <rFont val="Helvetica Now Text"/>
        <family val="2"/>
      </rPr>
      <t xml:space="preserve">
Anexa documento: 
ESQUEMA DE CAPACITACIÓN PROPUESTO PARA LA ENTIDAD
</t>
    </r>
    <r>
      <rPr>
        <b/>
        <sz val="8"/>
        <rFont val="Helvetica Now Text"/>
        <family val="2"/>
      </rPr>
      <t xml:space="preserve"> SBS SEGUROS COLOMBIA S.A.
</t>
    </r>
    <r>
      <rPr>
        <sz val="8"/>
        <rFont val="Helvetica Now Text"/>
        <family val="2"/>
      </rPr>
      <t xml:space="preserve">Anexa documento: 
SQUEMA DE CAPACITACIÓN PROPUESTO PARA LA ENTIDAD
</t>
    </r>
  </si>
  <si>
    <t>CONSEJO NACIONAL ELECTORAL  - CNE
SELECCIÓN ABREVIADA DE MENOR CUANTÍA No. SAMC-CNE-005-2026
VERIFICACIÓN DE REQUISTOS HABILITANTES FINANCIEROS
CONDICIONES TÉCNICAS Y DE EXPERIENCIA</t>
  </si>
  <si>
    <t>CONSEJO NACIONAL ELECTORAL  - CNE
SELECCIÓN ABREVIADA DE MENOR CUANTÍA No. SAMC-CNE-005-2026
VERIFICACIÓN FINANCIERA, VERIFICACIÓN TÉCNICA Y DE EXPERIENCIA</t>
  </si>
  <si>
    <r>
      <t xml:space="preserve">
Oferente</t>
    </r>
    <r>
      <rPr>
        <b/>
        <sz val="8"/>
        <rFont val="Helvetica Now Text"/>
        <family val="2"/>
      </rPr>
      <t xml:space="preserve"> UNIÓN TEMPORAL CHUBB SEGUROS COLOMBIA S.A. - SBS SEGUROS COLOMBIA S.A., </t>
    </r>
    <r>
      <rPr>
        <sz val="8"/>
        <rFont val="Helvetica Now Text"/>
        <family val="2"/>
      </rPr>
      <t xml:space="preserve">anexa: 
</t>
    </r>
    <r>
      <rPr>
        <b/>
        <sz val="8"/>
        <rFont val="Helvetica Now Text"/>
        <family val="2"/>
      </rPr>
      <t>CHUBB SEGUROS COLOMBIA S.A.</t>
    </r>
    <r>
      <rPr>
        <sz val="8"/>
        <rFont val="Helvetica Now Text"/>
        <family val="2"/>
      </rPr>
      <t xml:space="preserve">
• Ejemplares de calusulados generales y sus anexos
</t>
    </r>
    <r>
      <rPr>
        <b/>
        <sz val="8"/>
        <rFont val="Helvetica Now Text"/>
        <family val="2"/>
      </rPr>
      <t xml:space="preserve">Póliza Todo Riesgo Daños Materiales 
Póliza Responsabilidad Civil Extracontractual 
Póliza Responsabilidad Civil Servidores Públicos 
Póliza de Manejo Global Para Entidades Oficiales 
</t>
    </r>
    <r>
      <rPr>
        <b/>
        <sz val="8"/>
        <color rgb="FF007585"/>
        <rFont val="Helvetica Now Text"/>
        <family val="2"/>
      </rPr>
      <t>Oferente Subsana y adjunta:</t>
    </r>
    <r>
      <rPr>
        <b/>
        <sz val="8"/>
        <rFont val="Helvetica Now Text"/>
        <family val="2"/>
      </rPr>
      <t xml:space="preserve">
</t>
    </r>
    <r>
      <rPr>
        <sz val="8"/>
        <color rgb="FF007585"/>
        <rFont val="Helvetica Now Text"/>
        <family val="2"/>
      </rPr>
      <t xml:space="preserve">Ejemplares de calusulados generales y sus anexos de: </t>
    </r>
    <r>
      <rPr>
        <b/>
        <sz val="8"/>
        <color rgb="FF007585"/>
        <rFont val="Helvetica Now Text"/>
        <family val="2"/>
      </rPr>
      <t xml:space="preserve">
Póliza de Infidelidad de Riesgos Financieros
</t>
    </r>
    <r>
      <rPr>
        <b/>
        <sz val="8"/>
        <rFont val="Helvetica Now Text"/>
        <family val="2"/>
      </rPr>
      <t xml:space="preserve">
SBS SEGUROS COLOMBIA S.A
</t>
    </r>
    <r>
      <rPr>
        <sz val="8"/>
        <rFont val="Helvetica Now Text"/>
        <family val="2"/>
      </rPr>
      <t xml:space="preserve">• Ejemplares de calusulados generales y sus anexos:
</t>
    </r>
    <r>
      <rPr>
        <b/>
        <sz val="8"/>
        <rFont val="Helvetica Now Text"/>
        <family val="2"/>
      </rPr>
      <t xml:space="preserve">Póliza de Automóviles 
</t>
    </r>
  </si>
  <si>
    <r>
      <t xml:space="preserve">
Oferente </t>
    </r>
    <r>
      <rPr>
        <b/>
        <sz val="8"/>
        <rFont val="Helvetica Now Text"/>
        <family val="2"/>
      </rPr>
      <t>UNIÓN TEMPORAL CHUBB SEGUROS COLOMBIA S.A. - SBS SEGUROS COLOMBIA S.A.</t>
    </r>
    <r>
      <rPr>
        <sz val="8"/>
        <rFont val="Helvetica Now Text"/>
        <family val="2"/>
      </rPr>
      <t xml:space="preserve">, anexa: 
</t>
    </r>
    <r>
      <rPr>
        <b/>
        <sz val="8"/>
        <rFont val="Helvetica Now Text"/>
        <family val="2"/>
      </rPr>
      <t>CHUBB SEGUROS COLOMBIA S.A.</t>
    </r>
    <r>
      <rPr>
        <sz val="8"/>
        <rFont val="Helvetica Now Text"/>
        <family val="2"/>
      </rPr>
      <t xml:space="preserve">
•  Documento que acredita la capacidad administrativa y operacional, e incluye la relación del personal directivo y </t>
    </r>
    <r>
      <rPr>
        <sz val="8"/>
        <color theme="1"/>
        <rFont val="Helvetica Now Text"/>
        <family val="2"/>
      </rPr>
      <t xml:space="preserve">operativo responsable del manejo de los seguros.
• Organigrama de la compañía.
</t>
    </r>
    <r>
      <rPr>
        <sz val="8"/>
        <color rgb="FFFF0000"/>
        <rFont val="Helvetica Now Text"/>
        <family val="2"/>
      </rPr>
      <t xml:space="preserve">
</t>
    </r>
    <r>
      <rPr>
        <b/>
        <sz val="8"/>
        <color rgb="FF007585"/>
        <rFont val="Helvetica Now Text"/>
        <family val="2"/>
      </rPr>
      <t>Subsana y Adjunta:</t>
    </r>
    <r>
      <rPr>
        <b/>
        <sz val="8"/>
        <color rgb="FFFF0000"/>
        <rFont val="Helvetica Now Text"/>
        <family val="2"/>
      </rPr>
      <t xml:space="preserve">
</t>
    </r>
    <r>
      <rPr>
        <sz val="8"/>
        <color rgb="FF007585"/>
        <rFont val="Helvetica Now Text"/>
        <family val="2"/>
      </rPr>
      <t xml:space="preserve">1. Relación de las sucursales o agencias en donde presta sus servicios, indicando el nombre, dirección y teléfono de la persona representante de la oficina, conforme a los dispuesto al númeral </t>
    </r>
    <r>
      <rPr>
        <b/>
        <sz val="8"/>
        <color rgb="FF007585"/>
        <rFont val="Helvetica Now Text"/>
        <family val="2"/>
      </rPr>
      <t>3.31.4 Infraestructura Organizacional.</t>
    </r>
    <r>
      <rPr>
        <b/>
        <sz val="8"/>
        <color rgb="FFFF0000"/>
        <rFont val="Helvetica Now Text"/>
        <family val="2"/>
      </rPr>
      <t xml:space="preserve">
</t>
    </r>
    <r>
      <rPr>
        <sz val="8"/>
        <color rgb="FFFF0000"/>
        <rFont val="Helvetica Now Text"/>
        <family val="2"/>
      </rPr>
      <t xml:space="preserve">
</t>
    </r>
    <r>
      <rPr>
        <sz val="8"/>
        <rFont val="Helvetica Now Text"/>
        <family val="2"/>
      </rPr>
      <t xml:space="preserve">
</t>
    </r>
    <r>
      <rPr>
        <b/>
        <sz val="8"/>
        <rFont val="Helvetica Now Text"/>
        <family val="2"/>
      </rPr>
      <t xml:space="preserve">SBS SEGUROS COLOMBIA S.A.
</t>
    </r>
    <r>
      <rPr>
        <sz val="8"/>
        <rFont val="Helvetica Now Text"/>
        <family val="2"/>
      </rPr>
      <t xml:space="preserve">•  Documento que acredita la capacidad administrativa y operacional, e incluye la relación del personal directivo y operativo responsable del manejo de los seguros.
</t>
    </r>
    <r>
      <rPr>
        <b/>
        <sz val="8"/>
        <color rgb="FF007585"/>
        <rFont val="Helvetica Now Text"/>
        <family val="2"/>
      </rPr>
      <t xml:space="preserve">Subsana y Adjunta:
</t>
    </r>
    <r>
      <rPr>
        <sz val="8"/>
        <rFont val="Helvetica Now Text"/>
        <family val="2"/>
      </rPr>
      <t xml:space="preserve">
</t>
    </r>
    <r>
      <rPr>
        <sz val="8"/>
        <color rgb="FF007585"/>
        <rFont val="Helvetica Now Text"/>
        <family val="2"/>
      </rPr>
      <t xml:space="preserve">1. Organigrama de la compañía.
2. Relacion de las sucursales o agencias en donde presta sus servicios, indicando el nombre, dirección y teléfono de la persona representante de la oficina, , conforme a los dispuesto al númeral </t>
    </r>
    <r>
      <rPr>
        <b/>
        <sz val="8"/>
        <color rgb="FF007585"/>
        <rFont val="Helvetica Now Text"/>
        <family val="2"/>
      </rPr>
      <t>3.31.4 Infraestructura Organizacional.</t>
    </r>
    <r>
      <rPr>
        <sz val="8"/>
        <color rgb="FF007585"/>
        <rFont val="Helvetica Now Text"/>
        <family val="2"/>
      </rPr>
      <t xml:space="preserve">
</t>
    </r>
  </si>
  <si>
    <r>
      <t xml:space="preserve">
Oferente </t>
    </r>
    <r>
      <rPr>
        <b/>
        <sz val="8"/>
        <rFont val="Helvetica Now Text"/>
        <family val="2"/>
      </rPr>
      <t>UNIÓN TEMPORAL CHUBB SEGUROS COLOMBIA S.A - SBS SEGUROS COLOMBIA S.A.</t>
    </r>
    <r>
      <rPr>
        <sz val="8"/>
        <rFont val="Helvetica Now Text"/>
        <family val="2"/>
      </rPr>
      <t xml:space="preserve">, adjunta:
</t>
    </r>
    <r>
      <rPr>
        <b/>
        <sz val="8"/>
        <rFont val="Helvetica Now Text"/>
        <family val="2"/>
      </rPr>
      <t xml:space="preserve">• FORMATO No. 2 RELACIÓN DE CONTRATOS -CHUBB SEGUROS COLOMBIA S.A. - Participación 66.67%
</t>
    </r>
    <r>
      <rPr>
        <sz val="8"/>
        <rFont val="Helvetica Now Text"/>
        <family val="2"/>
      </rPr>
      <t xml:space="preserve">
Relacionando 2 contratos: 
</t>
    </r>
    <r>
      <rPr>
        <b/>
        <sz val="8"/>
        <rFont val="Helvetica Now Text"/>
        <family val="2"/>
      </rPr>
      <t xml:space="preserve">1. SERVICIO NACIONAL DE APRENDIZAJE - SENA
2. SECRETARIA GENERAL ALCALDIA MAYOR DE BOGOTÁ
</t>
    </r>
    <r>
      <rPr>
        <b/>
        <sz val="8"/>
        <color rgb="FF007585"/>
        <rFont val="Helvetica Now Text"/>
        <family val="2"/>
      </rPr>
      <t>Subsana y Adjunta: documento de acuerdo consorcial aplicado al contrato correspondiente, conforme a lo estipulado en el Pliego de Condiciones, numeral 3.31.1.2
Experiencia de Consorcio y Uniones Temporal:
"Para los contratos ejecutados originalmente por consorcios o uniones temporales de los cuales haya hecho parte un participante, se acreditará la experiencia afectando el valor correspondiente porcentaje de participación indicado en el RUP. En este caso se debe presentar el documento de acuerdo consorcial aplicado al contrato correspondiente. Si el contrato ha sido ejecutado por los mismos socios del consorcio o unión temporal se contará como un (1) contrato y no se afectará por porcentajes de participación."</t>
    </r>
    <r>
      <rPr>
        <b/>
        <sz val="8"/>
        <rFont val="Helvetica Now Text"/>
        <family val="2"/>
      </rPr>
      <t xml:space="preserve">
</t>
    </r>
    <r>
      <rPr>
        <sz val="8"/>
        <rFont val="Helvetica Now Text"/>
        <family val="2"/>
      </rPr>
      <t xml:space="preserve">
</t>
    </r>
    <r>
      <rPr>
        <b/>
        <sz val="8"/>
        <rFont val="Helvetica Now Text"/>
        <family val="2"/>
      </rPr>
      <t xml:space="preserve">SBS SEGUROS COLOMBIA S.A. - Participación 33% 
</t>
    </r>
    <r>
      <rPr>
        <b/>
        <sz val="8"/>
        <color rgb="FF007585"/>
        <rFont val="Helvetica Now Text"/>
        <family val="2"/>
      </rPr>
      <t xml:space="preserve">Subsana y Adjunta::
• FORMATO No. 2 RELACIÓN DE CONTRATOS
y CERTIFICADOS DE EXPERIENCIA
</t>
    </r>
    <r>
      <rPr>
        <b/>
        <u/>
        <sz val="8"/>
        <color rgb="FF007585"/>
        <rFont val="Helvetica Now Text"/>
        <family val="2"/>
      </rPr>
      <t xml:space="preserve">
Conforme a lo dospuesto en el Pliego de Condiciones en los numerales 3.31.1.2 Experiencia de Consorcio y Uniones Temporal  y 3.31.1.3 Verificación de requisito de experiencia del proponente. </t>
    </r>
  </si>
  <si>
    <r>
      <t xml:space="preserve">Fecha: </t>
    </r>
    <r>
      <rPr>
        <b/>
        <sz val="10"/>
        <color rgb="FF007585"/>
        <rFont val="Helvetica Now Text"/>
        <family val="2"/>
      </rPr>
      <t>13/10/2026</t>
    </r>
  </si>
  <si>
    <t>SUBSANA / CUMPLE</t>
  </si>
  <si>
    <r>
      <t xml:space="preserve">
NOTA: </t>
    </r>
    <r>
      <rPr>
        <sz val="10"/>
        <rFont val="Helvetica Now Text"/>
        <family val="2"/>
      </rPr>
      <t xml:space="preserve">En el informe de evaluación preliminar se estableció que La UNIÓN TEMPORAL CHUBB SEGUROS COLOMBIA S.A. - SBS SEGUROS COLOMBIA S.A., no aportó el FORMATO No. 3 OFERTA ECONÓMICA (365 DÍAS), encontrándose inmerso en causal de rechazo.
Se aclara que por error en la plataforma Secop en el momento del vencimiento del plazo para la presentación de ofertas el documento no pudo ser visualizado, no obstante, el día martes 6 de octubre a las 17:15 con la Publicación del informe de evaluación de las Ofertas se evidencia que el documento fue aportado en debida forma.
En este sentido se procedió con la evaluación y calificación de la oferta.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</si>
</sst>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1" formatCode="_-* #,##0_-;\-* #,##0_-;_-* &quot;-&quot;_-;_-@_-"/>
    <numFmt numFmtId="164" formatCode="#,##0.00\ _€"/>
    <numFmt numFmtId="165" formatCode="[$-F800]dddd\,\ mmmm\ dd\,\ yyyy"/>
  </numFmts>
  <fonts count="43" x14ac:knownFonts="1">
    <font>
      <sz val="11"/>
      <color theme="1"/>
      <name val="Aptos Narrow"/>
      <family val="2"/>
      <scheme val="minor"/>
    </font>
    <font>
      <sz val="11"/>
      <color theme="1"/>
      <name val="Helvetica Now Text"/>
      <family val="2"/>
    </font>
    <font>
      <sz val="18"/>
      <name val="Helvetica Now Text"/>
      <family val="2"/>
    </font>
    <font>
      <b/>
      <sz val="11"/>
      <color theme="1"/>
      <name val="Helvetica Now Text"/>
      <family val="2"/>
    </font>
    <font>
      <b/>
      <sz val="10"/>
      <name val="Helvetica Now Text"/>
      <family val="2"/>
    </font>
    <font>
      <b/>
      <sz val="18"/>
      <color theme="0"/>
      <name val="Helvetica Now Text"/>
      <family val="2"/>
    </font>
    <font>
      <sz val="8"/>
      <name val="Helvetica Now Text"/>
      <family val="2"/>
    </font>
    <font>
      <b/>
      <sz val="8"/>
      <name val="Helvetica Now Text"/>
      <family val="2"/>
    </font>
    <font>
      <b/>
      <sz val="9"/>
      <name val="Helvetica Now Text"/>
      <family val="2"/>
    </font>
    <font>
      <sz val="8"/>
      <color theme="1"/>
      <name val="Helvetica Now Text"/>
      <family val="2"/>
    </font>
    <font>
      <b/>
      <sz val="8"/>
      <color theme="1"/>
      <name val="Helvetica Now Text"/>
      <family val="2"/>
    </font>
    <font>
      <b/>
      <sz val="9"/>
      <color theme="1"/>
      <name val="Helvetica Now Text"/>
      <family val="2"/>
    </font>
    <font>
      <b/>
      <sz val="10"/>
      <color indexed="9"/>
      <name val="Helvetica Now Text"/>
      <family val="2"/>
    </font>
    <font>
      <sz val="12"/>
      <name val="Arial"/>
      <family val="2"/>
    </font>
    <font>
      <sz val="8"/>
      <color rgb="FFFFFFFF"/>
      <name val="Helvetica Now Text"/>
      <family val="2"/>
    </font>
    <font>
      <u/>
      <sz val="8"/>
      <color theme="1"/>
      <name val="Helvetica Now Text"/>
      <family val="2"/>
    </font>
    <font>
      <b/>
      <sz val="10"/>
      <color theme="0"/>
      <name val="Helvetica Now Text"/>
      <family val="2"/>
    </font>
    <font>
      <sz val="14"/>
      <color theme="1"/>
      <name val="Helvetica Now Text"/>
      <family val="2"/>
    </font>
    <font>
      <b/>
      <sz val="14"/>
      <name val="Helvetica Now Text"/>
      <family val="2"/>
    </font>
    <font>
      <sz val="11"/>
      <color theme="1"/>
      <name val="Aptos Narrow"/>
      <family val="2"/>
      <scheme val="minor"/>
    </font>
    <font>
      <sz val="10"/>
      <name val="Arial"/>
      <family val="2"/>
    </font>
    <font>
      <b/>
      <sz val="12"/>
      <name val="Helvetica Now Text"/>
      <family val="2"/>
    </font>
    <font>
      <sz val="10"/>
      <color rgb="FF002060"/>
      <name val="Helvetica Now Text"/>
      <family val="2"/>
    </font>
    <font>
      <b/>
      <i/>
      <sz val="12"/>
      <name val="Helvetica Now Text"/>
      <family val="2"/>
    </font>
    <font>
      <b/>
      <sz val="12"/>
      <color rgb="FF002060"/>
      <name val="Helvetica Now Text"/>
      <family val="2"/>
    </font>
    <font>
      <b/>
      <sz val="12"/>
      <color theme="0"/>
      <name val="Helvetica Now Text"/>
      <family val="2"/>
    </font>
    <font>
      <b/>
      <sz val="12"/>
      <color rgb="FF007585"/>
      <name val="Helvetica Now Text"/>
      <family val="2"/>
    </font>
    <font>
      <b/>
      <sz val="15"/>
      <color theme="0"/>
      <name val="Helvetica Now Text"/>
      <family val="2"/>
    </font>
    <font>
      <b/>
      <u/>
      <sz val="8"/>
      <color theme="1"/>
      <name val="Helvetica Now Text"/>
      <family val="2"/>
    </font>
    <font>
      <sz val="8"/>
      <color rgb="FFFF0000"/>
      <name val="Helvetica Now Text"/>
      <family val="2"/>
    </font>
    <font>
      <b/>
      <sz val="9"/>
      <color rgb="FFFF0000"/>
      <name val="Helvetica Now Text"/>
      <family val="2"/>
    </font>
    <font>
      <b/>
      <sz val="8"/>
      <color rgb="FFFF0000"/>
      <name val="Helvetica Now Text"/>
      <family val="2"/>
    </font>
    <font>
      <b/>
      <sz val="12"/>
      <color rgb="FFFF0000"/>
      <name val="Helvetica Now Text"/>
      <family val="2"/>
    </font>
    <font>
      <b/>
      <sz val="18"/>
      <color rgb="FF007585"/>
      <name val="Helvetica Now Text"/>
      <family val="2"/>
    </font>
    <font>
      <b/>
      <sz val="10"/>
      <color rgb="FF007585"/>
      <name val="Helvetica Now Text"/>
      <family val="2"/>
    </font>
    <font>
      <b/>
      <sz val="11"/>
      <color rgb="FFFF0000"/>
      <name val="Helvetica Now Text"/>
      <family val="2"/>
    </font>
    <font>
      <sz val="14"/>
      <color rgb="FF002060"/>
      <name val="Helvetica Now Text"/>
      <family val="2"/>
    </font>
    <font>
      <sz val="16"/>
      <color rgb="FF002060"/>
      <name val="Helvetica Now Text"/>
      <family val="2"/>
    </font>
    <font>
      <b/>
      <sz val="8"/>
      <color rgb="FF007585"/>
      <name val="Helvetica Now Text"/>
      <family val="2"/>
    </font>
    <font>
      <sz val="8"/>
      <color rgb="FF007585"/>
      <name val="Helvetica Now Text"/>
      <family val="2"/>
    </font>
    <font>
      <b/>
      <sz val="9"/>
      <color rgb="FF007585"/>
      <name val="Helvetica Now Text"/>
      <family val="2"/>
    </font>
    <font>
      <b/>
      <u/>
      <sz val="8"/>
      <color rgb="FF007585"/>
      <name val="Helvetica Now Text"/>
      <family val="2"/>
    </font>
    <font>
      <sz val="10"/>
      <name val="Helvetica Now Text"/>
      <family val="2"/>
    </font>
  </fonts>
  <fills count="7">
    <fill>
      <patternFill patternType="none"/>
    </fill>
    <fill>
      <patternFill patternType="gray125"/>
    </fill>
    <fill>
      <patternFill patternType="solid">
        <fgColor theme="0"/>
        <bgColor indexed="64"/>
      </patternFill>
    </fill>
    <fill>
      <patternFill patternType="solid">
        <fgColor rgb="FF4472C4"/>
        <bgColor indexed="64"/>
      </patternFill>
    </fill>
    <fill>
      <patternFill patternType="solid">
        <fgColor rgb="FF4472C4"/>
        <bgColor indexed="9"/>
      </patternFill>
    </fill>
    <fill>
      <patternFill patternType="solid">
        <fgColor theme="0" tint="-0.14999847407452621"/>
        <bgColor indexed="64"/>
      </patternFill>
    </fill>
    <fill>
      <patternFill patternType="solid">
        <fgColor rgb="FF262836"/>
        <bgColor indexed="64"/>
      </patternFill>
    </fill>
  </fills>
  <borders count="38">
    <border>
      <left/>
      <right/>
      <top/>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bottom/>
      <diagonal/>
    </border>
    <border>
      <left/>
      <right/>
      <top/>
      <bottom style="medium">
        <color indexed="64"/>
      </bottom>
      <diagonal/>
    </border>
    <border>
      <left style="medium">
        <color indexed="64"/>
      </left>
      <right/>
      <top/>
      <bottom/>
      <diagonal/>
    </border>
    <border>
      <left/>
      <right style="medium">
        <color indexed="64"/>
      </right>
      <top/>
      <bottom style="medium">
        <color indexed="64"/>
      </bottom>
      <diagonal/>
    </border>
    <border>
      <left/>
      <right/>
      <top style="medium">
        <color indexed="64"/>
      </top>
      <bottom/>
      <diagonal/>
    </border>
    <border>
      <left style="medium">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medium">
        <color indexed="64"/>
      </right>
      <top style="thin">
        <color indexed="64"/>
      </top>
      <bottom style="thin">
        <color indexed="64"/>
      </bottom>
      <diagonal/>
    </border>
    <border>
      <left style="thin">
        <color indexed="64"/>
      </left>
      <right/>
      <top/>
      <bottom style="thin">
        <color indexed="64"/>
      </bottom>
      <diagonal/>
    </border>
    <border>
      <left/>
      <right/>
      <top style="medium">
        <color indexed="64"/>
      </top>
      <bottom style="medium">
        <color indexed="64"/>
      </bottom>
      <diagonal/>
    </border>
    <border>
      <left style="medium">
        <color indexed="64"/>
      </left>
      <right style="medium">
        <color indexed="64"/>
      </right>
      <top/>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s>
  <cellStyleXfs count="5">
    <xf numFmtId="0" fontId="0" fillId="0" borderId="0"/>
    <xf numFmtId="0" fontId="13" fillId="0" borderId="0"/>
    <xf numFmtId="0" fontId="20" fillId="0" borderId="0"/>
    <xf numFmtId="41" fontId="20" fillId="0" borderId="0" applyFont="0" applyFill="0" applyBorder="0" applyAlignment="0" applyProtection="0"/>
    <xf numFmtId="0" fontId="19" fillId="0" borderId="0"/>
  </cellStyleXfs>
  <cellXfs count="123">
    <xf numFmtId="0" fontId="0" fillId="0" borderId="0" xfId="0"/>
    <xf numFmtId="0" fontId="1" fillId="0" borderId="0" xfId="0" applyFont="1"/>
    <xf numFmtId="0" fontId="2" fillId="0" borderId="0" xfId="0" applyFont="1"/>
    <xf numFmtId="0" fontId="6" fillId="0" borderId="2" xfId="0" applyFont="1" applyBorder="1" applyAlignment="1">
      <alignment horizontal="center" vertical="center" wrapText="1"/>
    </xf>
    <xf numFmtId="0" fontId="8" fillId="0" borderId="3" xfId="0" applyFont="1" applyBorder="1" applyAlignment="1">
      <alignment horizontal="center" vertical="center"/>
    </xf>
    <xf numFmtId="0" fontId="9" fillId="0" borderId="2" xfId="0" applyFont="1" applyBorder="1" applyAlignment="1">
      <alignment horizontal="justify" vertical="center" wrapText="1"/>
    </xf>
    <xf numFmtId="0" fontId="3" fillId="0" borderId="4" xfId="0" applyFont="1" applyBorder="1" applyAlignment="1">
      <alignment horizontal="center" vertical="center"/>
    </xf>
    <xf numFmtId="0" fontId="11" fillId="0" borderId="3" xfId="0" applyFont="1" applyBorder="1" applyAlignment="1">
      <alignment horizontal="center" vertical="center"/>
    </xf>
    <xf numFmtId="0" fontId="1" fillId="0" borderId="5" xfId="0" applyFont="1" applyBorder="1"/>
    <xf numFmtId="0" fontId="3" fillId="0" borderId="6" xfId="0" applyFont="1" applyBorder="1" applyAlignment="1">
      <alignment horizontal="center" vertical="center"/>
    </xf>
    <xf numFmtId="0" fontId="12" fillId="4" borderId="1" xfId="0" applyFont="1" applyFill="1" applyBorder="1" applyAlignment="1">
      <alignment horizontal="center" vertical="center" wrapText="1"/>
    </xf>
    <xf numFmtId="0" fontId="9" fillId="0" borderId="21" xfId="0" applyFont="1" applyBorder="1" applyAlignment="1">
      <alignment horizontal="justify" vertical="center" wrapText="1"/>
    </xf>
    <xf numFmtId="0" fontId="3" fillId="0" borderId="3" xfId="0" applyFont="1" applyBorder="1" applyAlignment="1">
      <alignment horizontal="center" vertical="center" wrapText="1"/>
    </xf>
    <xf numFmtId="0" fontId="9" fillId="0" borderId="24" xfId="0" applyFont="1" applyBorder="1" applyAlignment="1">
      <alignment horizontal="justify" vertical="center" wrapText="1"/>
    </xf>
    <xf numFmtId="0" fontId="12" fillId="3" borderId="1" xfId="0" applyFont="1" applyFill="1" applyBorder="1" applyAlignment="1">
      <alignment horizontal="center" vertical="center" wrapText="1"/>
    </xf>
    <xf numFmtId="0" fontId="17" fillId="0" borderId="0" xfId="0" applyFont="1"/>
    <xf numFmtId="0" fontId="21" fillId="0" borderId="25" xfId="2" applyFont="1" applyBorder="1" applyAlignment="1">
      <alignment horizontal="center" vertical="center" wrapText="1"/>
    </xf>
    <xf numFmtId="0" fontId="22" fillId="0" borderId="0" xfId="2" applyFont="1"/>
    <xf numFmtId="41" fontId="22" fillId="0" borderId="0" xfId="3" applyFont="1"/>
    <xf numFmtId="0" fontId="21" fillId="0" borderId="6" xfId="2" applyFont="1" applyBorder="1" applyAlignment="1">
      <alignment horizontal="center" vertical="center" wrapText="1"/>
    </xf>
    <xf numFmtId="0" fontId="21" fillId="0" borderId="15" xfId="2" applyFont="1" applyBorder="1" applyAlignment="1">
      <alignment horizontal="center" vertical="center" wrapText="1"/>
    </xf>
    <xf numFmtId="164" fontId="24" fillId="0" borderId="26" xfId="2" applyNumberFormat="1" applyFont="1" applyBorder="1" applyAlignment="1">
      <alignment horizontal="center" vertical="center"/>
    </xf>
    <xf numFmtId="0" fontId="22" fillId="0" borderId="15" xfId="2" applyFont="1" applyBorder="1" applyAlignment="1">
      <alignment vertical="top"/>
    </xf>
    <xf numFmtId="0" fontId="25" fillId="0" borderId="26" xfId="2" applyFont="1" applyBorder="1" applyAlignment="1">
      <alignment horizontal="center" vertical="center" wrapText="1"/>
    </xf>
    <xf numFmtId="0" fontId="22" fillId="0" borderId="17" xfId="2" applyFont="1" applyBorder="1"/>
    <xf numFmtId="0" fontId="22" fillId="0" borderId="15" xfId="2" applyFont="1" applyBorder="1"/>
    <xf numFmtId="0" fontId="22" fillId="0" borderId="11" xfId="2" applyFont="1" applyBorder="1"/>
    <xf numFmtId="0" fontId="22" fillId="0" borderId="16" xfId="2" applyFont="1" applyBorder="1"/>
    <xf numFmtId="0" fontId="22" fillId="0" borderId="18" xfId="2" applyFont="1" applyBorder="1"/>
    <xf numFmtId="164" fontId="27" fillId="6" borderId="1" xfId="2" applyNumberFormat="1" applyFont="1" applyFill="1" applyBorder="1" applyAlignment="1">
      <alignment horizontal="center" vertical="center"/>
    </xf>
    <xf numFmtId="0" fontId="27" fillId="6" borderId="1" xfId="2" applyFont="1" applyFill="1" applyBorder="1" applyAlignment="1">
      <alignment horizontal="center" vertical="center" wrapText="1"/>
    </xf>
    <xf numFmtId="165" fontId="4" fillId="0" borderId="0" xfId="2" applyNumberFormat="1" applyFont="1" applyAlignment="1">
      <alignment horizontal="left"/>
    </xf>
    <xf numFmtId="0" fontId="3" fillId="0" borderId="23" xfId="0" applyFont="1" applyBorder="1" applyAlignment="1">
      <alignment vertical="center" wrapText="1"/>
    </xf>
    <xf numFmtId="0" fontId="6" fillId="2" borderId="2" xfId="0" applyFont="1" applyFill="1" applyBorder="1" applyAlignment="1">
      <alignment horizontal="center" vertical="center" wrapText="1"/>
    </xf>
    <xf numFmtId="0" fontId="21" fillId="0" borderId="1" xfId="2" applyFont="1" applyBorder="1" applyAlignment="1">
      <alignment horizontal="center" vertical="center" wrapText="1"/>
    </xf>
    <xf numFmtId="0" fontId="26" fillId="0" borderId="1" xfId="2" applyFont="1" applyBorder="1" applyAlignment="1">
      <alignment horizontal="center" vertical="center" wrapText="1"/>
    </xf>
    <xf numFmtId="2" fontId="6" fillId="0" borderId="2" xfId="0" applyNumberFormat="1" applyFont="1" applyBorder="1" applyAlignment="1">
      <alignment horizontal="center" vertical="center" wrapText="1"/>
    </xf>
    <xf numFmtId="0" fontId="30" fillId="0" borderId="3" xfId="0" applyFont="1" applyBorder="1" applyAlignment="1">
      <alignment horizontal="center" vertical="center"/>
    </xf>
    <xf numFmtId="0" fontId="9" fillId="0" borderId="21" xfId="0" applyFont="1" applyBorder="1" applyAlignment="1">
      <alignment horizontal="center" vertical="center" wrapText="1"/>
    </xf>
    <xf numFmtId="0" fontId="8" fillId="0" borderId="37" xfId="0" applyFont="1" applyBorder="1" applyAlignment="1">
      <alignment horizontal="center" vertical="center"/>
    </xf>
    <xf numFmtId="0" fontId="25" fillId="0" borderId="17" xfId="2" applyFont="1" applyBorder="1" applyAlignment="1">
      <alignment horizontal="center" vertical="center" wrapText="1"/>
    </xf>
    <xf numFmtId="0" fontId="21" fillId="0" borderId="0" xfId="2" applyFont="1" applyAlignment="1">
      <alignment horizontal="center" vertical="center" wrapText="1"/>
    </xf>
    <xf numFmtId="0" fontId="26" fillId="0" borderId="0" xfId="2" applyFont="1" applyAlignment="1">
      <alignment horizontal="center" vertical="center" wrapText="1"/>
    </xf>
    <xf numFmtId="0" fontId="32" fillId="0" borderId="0" xfId="2" applyFont="1" applyAlignment="1">
      <alignment horizontal="center" vertical="center" wrapText="1"/>
    </xf>
    <xf numFmtId="0" fontId="3" fillId="0" borderId="0" xfId="0" applyFont="1" applyAlignment="1">
      <alignment vertical="top"/>
    </xf>
    <xf numFmtId="0" fontId="36" fillId="0" borderId="0" xfId="2" applyFont="1"/>
    <xf numFmtId="0" fontId="37" fillId="0" borderId="0" xfId="2" applyFont="1"/>
    <xf numFmtId="0" fontId="40" fillId="0" borderId="3" xfId="0" applyFont="1" applyBorder="1" applyAlignment="1">
      <alignment horizontal="center" vertical="center"/>
    </xf>
    <xf numFmtId="0" fontId="21" fillId="0" borderId="14" xfId="2" applyFont="1" applyBorder="1" applyAlignment="1">
      <alignment horizontal="center" vertical="center" wrapText="1"/>
    </xf>
    <xf numFmtId="0" fontId="21" fillId="0" borderId="25" xfId="2" applyFont="1" applyBorder="1" applyAlignment="1">
      <alignment horizontal="center" vertical="center" wrapText="1"/>
    </xf>
    <xf numFmtId="0" fontId="21" fillId="0" borderId="13" xfId="2" applyFont="1" applyBorder="1" applyAlignment="1">
      <alignment horizontal="center" vertical="center" wrapText="1"/>
    </xf>
    <xf numFmtId="0" fontId="23" fillId="0" borderId="14" xfId="2" applyFont="1" applyBorder="1" applyAlignment="1">
      <alignment horizontal="center" vertical="center" wrapText="1"/>
    </xf>
    <xf numFmtId="0" fontId="23" fillId="0" borderId="25" xfId="2" applyFont="1" applyBorder="1" applyAlignment="1">
      <alignment horizontal="center" vertical="center" wrapText="1"/>
    </xf>
    <xf numFmtId="0" fontId="23" fillId="0" borderId="13" xfId="2" applyFont="1" applyBorder="1" applyAlignment="1">
      <alignment horizontal="center" vertical="center" wrapText="1"/>
    </xf>
    <xf numFmtId="165" fontId="4" fillId="0" borderId="0" xfId="2" applyNumberFormat="1" applyFont="1" applyAlignment="1">
      <alignment horizontal="left" vertical="center" wrapText="1"/>
    </xf>
    <xf numFmtId="0" fontId="6" fillId="0" borderId="7" xfId="0" applyFont="1" applyBorder="1" applyAlignment="1">
      <alignment horizontal="center" vertical="center" wrapText="1"/>
    </xf>
    <xf numFmtId="0" fontId="6" fillId="0" borderId="33" xfId="0" applyFont="1" applyBorder="1" applyAlignment="1">
      <alignment horizontal="center" vertical="center" wrapText="1"/>
    </xf>
    <xf numFmtId="0" fontId="3" fillId="0" borderId="27" xfId="0" applyFont="1" applyBorder="1" applyAlignment="1">
      <alignment horizontal="center" vertical="center"/>
    </xf>
    <xf numFmtId="0" fontId="3" fillId="0" borderId="20" xfId="0" applyFont="1" applyBorder="1" applyAlignment="1">
      <alignment horizontal="center" vertical="center"/>
    </xf>
    <xf numFmtId="0" fontId="9" fillId="0" borderId="30" xfId="0" applyFont="1" applyBorder="1" applyAlignment="1">
      <alignment horizontal="center" vertical="center" wrapText="1"/>
    </xf>
    <xf numFmtId="0" fontId="9" fillId="0" borderId="33" xfId="0" applyFont="1" applyBorder="1" applyAlignment="1">
      <alignment horizontal="center" vertical="center" wrapText="1"/>
    </xf>
    <xf numFmtId="0" fontId="8" fillId="0" borderId="27" xfId="0" applyFont="1" applyBorder="1" applyAlignment="1">
      <alignment horizontal="center" vertical="center"/>
    </xf>
    <xf numFmtId="0" fontId="8" fillId="0" borderId="20" xfId="0" applyFont="1" applyBorder="1" applyAlignment="1">
      <alignment horizontal="center" vertical="center"/>
    </xf>
    <xf numFmtId="0" fontId="30" fillId="0" borderId="29" xfId="0" applyFont="1" applyBorder="1" applyAlignment="1">
      <alignment horizontal="center" vertical="center"/>
    </xf>
    <xf numFmtId="0" fontId="30" fillId="0" borderId="22" xfId="0" applyFont="1" applyBorder="1" applyAlignment="1">
      <alignment horizontal="center" vertical="center"/>
    </xf>
    <xf numFmtId="0" fontId="6" fillId="0" borderId="30" xfId="0" applyFont="1" applyBorder="1" applyAlignment="1">
      <alignment horizontal="center" vertical="center" wrapText="1"/>
    </xf>
    <xf numFmtId="0" fontId="40" fillId="0" borderId="27" xfId="0" applyFont="1" applyBorder="1" applyAlignment="1">
      <alignment horizontal="center" vertical="center"/>
    </xf>
    <xf numFmtId="0" fontId="40" fillId="0" borderId="20" xfId="0" applyFont="1" applyBorder="1" applyAlignment="1">
      <alignment horizontal="center" vertical="center"/>
    </xf>
    <xf numFmtId="0" fontId="16" fillId="3" borderId="14" xfId="1" applyFont="1" applyFill="1" applyBorder="1" applyAlignment="1">
      <alignment horizontal="center" vertical="center" wrapText="1"/>
    </xf>
    <xf numFmtId="0" fontId="16" fillId="3" borderId="25" xfId="1" applyFont="1" applyFill="1" applyBorder="1" applyAlignment="1">
      <alignment horizontal="center" vertical="center" wrapText="1"/>
    </xf>
    <xf numFmtId="0" fontId="16" fillId="3" borderId="13" xfId="1" applyFont="1" applyFill="1" applyBorder="1" applyAlignment="1">
      <alignment horizontal="center" vertical="center" wrapText="1"/>
    </xf>
    <xf numFmtId="0" fontId="12" fillId="3" borderId="14" xfId="0" applyFont="1" applyFill="1" applyBorder="1" applyAlignment="1">
      <alignment horizontal="center" vertical="center" wrapText="1"/>
    </xf>
    <xf numFmtId="0" fontId="12" fillId="3" borderId="13" xfId="0" applyFont="1" applyFill="1" applyBorder="1" applyAlignment="1">
      <alignment horizontal="center" vertical="center" wrapText="1"/>
    </xf>
    <xf numFmtId="0" fontId="12" fillId="3" borderId="12" xfId="0" applyFont="1" applyFill="1" applyBorder="1" applyAlignment="1">
      <alignment horizontal="center" vertical="center" wrapText="1"/>
    </xf>
    <xf numFmtId="0" fontId="12" fillId="3" borderId="10" xfId="0" applyFont="1" applyFill="1" applyBorder="1" applyAlignment="1">
      <alignment horizontal="center" vertical="center" wrapText="1"/>
    </xf>
    <xf numFmtId="0" fontId="11" fillId="0" borderId="27" xfId="0" applyFont="1" applyBorder="1" applyAlignment="1">
      <alignment horizontal="center" vertical="center"/>
    </xf>
    <xf numFmtId="0" fontId="11" fillId="0" borderId="28" xfId="0" applyFont="1" applyBorder="1" applyAlignment="1">
      <alignment horizontal="center" vertical="center"/>
    </xf>
    <xf numFmtId="0" fontId="11" fillId="0" borderId="20" xfId="0" applyFont="1" applyBorder="1" applyAlignment="1">
      <alignment horizontal="center" vertical="center"/>
    </xf>
    <xf numFmtId="0" fontId="1" fillId="0" borderId="29" xfId="0" applyFont="1" applyBorder="1" applyAlignment="1">
      <alignment horizontal="center"/>
    </xf>
    <xf numFmtId="0" fontId="1" fillId="0" borderId="34" xfId="0" applyFont="1" applyBorder="1" applyAlignment="1">
      <alignment horizontal="center"/>
    </xf>
    <xf numFmtId="0" fontId="1" fillId="0" borderId="22" xfId="0" applyFont="1" applyBorder="1" applyAlignment="1">
      <alignment horizontal="center"/>
    </xf>
    <xf numFmtId="0" fontId="14" fillId="4" borderId="17" xfId="0" applyFont="1" applyFill="1" applyBorder="1" applyAlignment="1">
      <alignment vertical="center" wrapText="1"/>
    </xf>
    <xf numFmtId="0" fontId="14" fillId="4" borderId="0" xfId="0" applyFont="1" applyFill="1" applyAlignment="1">
      <alignment vertical="center" wrapText="1"/>
    </xf>
    <xf numFmtId="0" fontId="12" fillId="5" borderId="11" xfId="1" applyFont="1" applyFill="1" applyBorder="1" applyAlignment="1">
      <alignment horizontal="center" vertical="center" wrapText="1"/>
    </xf>
    <xf numFmtId="0" fontId="12" fillId="5" borderId="16" xfId="1" applyFont="1" applyFill="1" applyBorder="1" applyAlignment="1">
      <alignment horizontal="center" vertical="center" wrapText="1"/>
    </xf>
    <xf numFmtId="0" fontId="3" fillId="0" borderId="27" xfId="0" applyFont="1" applyBorder="1" applyAlignment="1">
      <alignment horizontal="center" vertical="center" wrapText="1"/>
    </xf>
    <xf numFmtId="0" fontId="3" fillId="0" borderId="28" xfId="0" applyFont="1" applyBorder="1" applyAlignment="1">
      <alignment horizontal="center" vertical="center" wrapText="1"/>
    </xf>
    <xf numFmtId="0" fontId="3" fillId="0" borderId="20" xfId="0" applyFont="1" applyBorder="1" applyAlignment="1">
      <alignment horizontal="center" vertical="center" wrapText="1"/>
    </xf>
    <xf numFmtId="0" fontId="6" fillId="0" borderId="35" xfId="0" applyFont="1" applyBorder="1" applyAlignment="1">
      <alignment horizontal="center" vertical="center" wrapText="1"/>
    </xf>
    <xf numFmtId="0" fontId="12" fillId="3" borderId="6" xfId="1" applyFont="1" applyFill="1" applyBorder="1" applyAlignment="1">
      <alignment horizontal="center" vertical="center" wrapText="1"/>
    </xf>
    <xf numFmtId="0" fontId="12" fillId="3" borderId="11" xfId="1" applyFont="1" applyFill="1" applyBorder="1" applyAlignment="1">
      <alignment horizontal="center" vertical="center" wrapText="1"/>
    </xf>
    <xf numFmtId="0" fontId="18" fillId="2" borderId="0" xfId="0" applyFont="1" applyFill="1" applyAlignment="1" applyProtection="1">
      <alignment horizontal="center" vertical="center" wrapText="1"/>
      <protection hidden="1"/>
    </xf>
    <xf numFmtId="0" fontId="18" fillId="2" borderId="16" xfId="0" applyFont="1" applyFill="1" applyBorder="1" applyAlignment="1" applyProtection="1">
      <alignment horizontal="center" vertical="center" wrapText="1"/>
      <protection hidden="1"/>
    </xf>
    <xf numFmtId="0" fontId="3" fillId="0" borderId="9" xfId="0" applyFont="1" applyBorder="1" applyAlignment="1">
      <alignment horizontal="center" vertical="center" wrapText="1"/>
    </xf>
    <xf numFmtId="0" fontId="11" fillId="0" borderId="9" xfId="0" applyFont="1" applyBorder="1" applyAlignment="1">
      <alignment horizontal="center" vertical="center"/>
    </xf>
    <xf numFmtId="0" fontId="1" fillId="0" borderId="8" xfId="0" applyFont="1" applyBorder="1" applyAlignment="1">
      <alignment horizontal="center"/>
    </xf>
    <xf numFmtId="2" fontId="6" fillId="0" borderId="7" xfId="0" applyNumberFormat="1" applyFont="1" applyBorder="1" applyAlignment="1">
      <alignment horizontal="center" vertical="center" wrapText="1"/>
    </xf>
    <xf numFmtId="2" fontId="6" fillId="0" borderId="35" xfId="0" applyNumberFormat="1" applyFont="1" applyBorder="1" applyAlignment="1">
      <alignment horizontal="center" vertical="center" wrapText="1"/>
    </xf>
    <xf numFmtId="2" fontId="6" fillId="0" borderId="33" xfId="0" applyNumberFormat="1" applyFont="1" applyBorder="1" applyAlignment="1">
      <alignment horizontal="center" vertical="center" wrapText="1"/>
    </xf>
    <xf numFmtId="0" fontId="12" fillId="5" borderId="6" xfId="1" applyFont="1" applyFill="1" applyBorder="1" applyAlignment="1">
      <alignment horizontal="center" vertical="center" wrapText="1"/>
    </xf>
    <xf numFmtId="0" fontId="12" fillId="5" borderId="19" xfId="1" applyFont="1" applyFill="1" applyBorder="1" applyAlignment="1">
      <alignment horizontal="center" vertical="center" wrapText="1"/>
    </xf>
    <xf numFmtId="0" fontId="33" fillId="2" borderId="14" xfId="0" applyFont="1" applyFill="1" applyBorder="1" applyAlignment="1">
      <alignment horizontal="center" vertical="center"/>
    </xf>
    <xf numFmtId="0" fontId="33" fillId="2" borderId="25" xfId="0" applyFont="1" applyFill="1" applyBorder="1" applyAlignment="1">
      <alignment horizontal="center" vertical="center"/>
    </xf>
    <xf numFmtId="0" fontId="33" fillId="2" borderId="13" xfId="0" applyFont="1" applyFill="1" applyBorder="1" applyAlignment="1">
      <alignment horizontal="center" vertical="center"/>
    </xf>
    <xf numFmtId="0" fontId="12" fillId="4" borderId="14" xfId="0" applyFont="1" applyFill="1" applyBorder="1" applyAlignment="1">
      <alignment horizontal="center" vertical="center" wrapText="1"/>
    </xf>
    <xf numFmtId="0" fontId="12" fillId="4" borderId="13" xfId="0" applyFont="1" applyFill="1" applyBorder="1" applyAlignment="1">
      <alignment horizontal="center" vertical="center" wrapText="1"/>
    </xf>
    <xf numFmtId="0" fontId="12" fillId="4" borderId="12" xfId="0" applyFont="1" applyFill="1" applyBorder="1" applyAlignment="1">
      <alignment horizontal="center" vertical="center" wrapText="1"/>
    </xf>
    <xf numFmtId="0" fontId="12" fillId="4" borderId="10" xfId="0" applyFont="1" applyFill="1" applyBorder="1" applyAlignment="1">
      <alignment horizontal="center" vertical="center" wrapText="1"/>
    </xf>
    <xf numFmtId="0" fontId="3" fillId="0" borderId="9" xfId="0" applyFont="1" applyBorder="1" applyAlignment="1">
      <alignment horizontal="center" vertical="center"/>
    </xf>
    <xf numFmtId="0" fontId="3" fillId="0" borderId="36" xfId="0" applyFont="1" applyBorder="1" applyAlignment="1">
      <alignment horizontal="center" vertical="center"/>
    </xf>
    <xf numFmtId="0" fontId="9" fillId="0" borderId="30" xfId="0" applyFont="1" applyBorder="1" applyAlignment="1">
      <alignment horizontal="left" vertical="center" wrapText="1"/>
    </xf>
    <xf numFmtId="0" fontId="9" fillId="0" borderId="33" xfId="0" applyFont="1" applyBorder="1" applyAlignment="1">
      <alignment horizontal="left" vertical="center" wrapText="1"/>
    </xf>
    <xf numFmtId="0" fontId="40" fillId="0" borderId="9" xfId="0" applyFont="1" applyBorder="1" applyAlignment="1">
      <alignment horizontal="center" vertical="center"/>
    </xf>
    <xf numFmtId="0" fontId="35" fillId="0" borderId="8" xfId="0" applyFont="1" applyBorder="1" applyAlignment="1">
      <alignment horizontal="center" vertical="center"/>
    </xf>
    <xf numFmtId="0" fontId="35" fillId="0" borderId="22" xfId="0" applyFont="1" applyBorder="1" applyAlignment="1">
      <alignment horizontal="center" vertical="center"/>
    </xf>
    <xf numFmtId="0" fontId="4" fillId="0" borderId="0" xfId="0" applyFont="1" applyAlignment="1">
      <alignment horizontal="center" vertical="center" wrapText="1"/>
    </xf>
    <xf numFmtId="0" fontId="5" fillId="3" borderId="14" xfId="1" applyFont="1" applyFill="1" applyBorder="1" applyAlignment="1">
      <alignment horizontal="center" vertical="center" wrapText="1"/>
    </xf>
    <xf numFmtId="0" fontId="5" fillId="3" borderId="13" xfId="1" applyFont="1" applyFill="1" applyBorder="1" applyAlignment="1">
      <alignment horizontal="center" vertical="center" wrapText="1"/>
    </xf>
    <xf numFmtId="0" fontId="5" fillId="3" borderId="1" xfId="0" applyFont="1" applyFill="1" applyBorder="1" applyAlignment="1">
      <alignment horizontal="center" vertical="center"/>
    </xf>
    <xf numFmtId="0" fontId="12" fillId="5" borderId="31" xfId="1" applyFont="1" applyFill="1" applyBorder="1" applyAlignment="1">
      <alignment horizontal="center" vertical="center" wrapText="1"/>
    </xf>
    <xf numFmtId="0" fontId="12" fillId="5" borderId="32" xfId="1" applyFont="1" applyFill="1" applyBorder="1" applyAlignment="1">
      <alignment horizontal="center" vertical="center" wrapText="1"/>
    </xf>
    <xf numFmtId="0" fontId="33" fillId="2" borderId="1" xfId="0" applyFont="1" applyFill="1" applyBorder="1" applyAlignment="1">
      <alignment horizontal="center" vertical="center"/>
    </xf>
    <xf numFmtId="2" fontId="6" fillId="0" borderId="30" xfId="0" applyNumberFormat="1" applyFont="1" applyBorder="1" applyAlignment="1">
      <alignment horizontal="center" vertical="center" wrapText="1"/>
    </xf>
  </cellXfs>
  <cellStyles count="5">
    <cellStyle name="Millares [0] 3" xfId="3" xr:uid="{B75FCAE9-E5A9-4AA6-8674-F252588F624F}"/>
    <cellStyle name="Normal" xfId="0" builtinId="0"/>
    <cellStyle name="Normal 2" xfId="4" xr:uid="{71F50531-8A18-4571-818A-A4BA77B683E2}"/>
    <cellStyle name="Normal 3" xfId="2" xr:uid="{EB328BEB-F90F-4848-9ED6-866656653DD1}"/>
    <cellStyle name="Normal_CAPACIDAD" xfId="1" xr:uid="{BFDF1BF5-809E-4721-8BD2-FCF044907A18}"/>
  </cellStyles>
  <dxfs count="0"/>
  <tableStyles count="0" defaultTableStyle="TableStyleMedium2" defaultPivotStyle="PivotStyleLight16"/>
  <colors>
    <mruColors>
      <color rgb="FF00758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06/relationships/rdRichValue" Target="richData/rdrichvalue.xml"/><Relationship Id="rId3" Type="http://schemas.openxmlformats.org/officeDocument/2006/relationships/theme" Target="theme/theme1.xml"/><Relationship Id="rId7" Type="http://schemas.microsoft.com/office/2022/10/relationships/richValueRel" Target="richData/richValueRel.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eetMetadata" Target="metadata.xml"/><Relationship Id="rId11" Type="http://schemas.openxmlformats.org/officeDocument/2006/relationships/calcChain" Target="calcChain.xml"/><Relationship Id="rId5" Type="http://schemas.openxmlformats.org/officeDocument/2006/relationships/sharedStrings" Target="sharedStrings.xml"/><Relationship Id="rId10" Type="http://schemas.microsoft.com/office/2017/06/relationships/rdRichValueTypes" Target="richData/rdRichValueTypes.xml"/><Relationship Id="rId4" Type="http://schemas.openxmlformats.org/officeDocument/2006/relationships/styles" Target="styles.xml"/><Relationship Id="rId9" Type="http://schemas.microsoft.com/office/2017/06/relationships/rdRichValueStructure" Target="richData/rdrichvaluestructure.xml"/></Relationships>
</file>

<file path=xl/drawings/_rels/drawing1.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5.jpeg"/><Relationship Id="rId1" Type="http://schemas.openxmlformats.org/officeDocument/2006/relationships/image" Target="../media/image4.png"/></Relationships>
</file>

<file path=xl/drawings/_rels/drawing2.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oneCellAnchor>
    <xdr:from>
      <xdr:col>4</xdr:col>
      <xdr:colOff>1251853</xdr:colOff>
      <xdr:row>0</xdr:row>
      <xdr:rowOff>0</xdr:rowOff>
    </xdr:from>
    <xdr:ext cx="2085974" cy="1173361"/>
    <xdr:pic>
      <xdr:nvPicPr>
        <xdr:cNvPr id="4" name="Imagen 3">
          <a:extLst>
            <a:ext uri="{FF2B5EF4-FFF2-40B4-BE49-F238E27FC236}">
              <a16:creationId xmlns:a16="http://schemas.microsoft.com/office/drawing/2014/main" id="{BC4CC965-830B-414E-8AE8-50DE591C54E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4355532" y="0"/>
          <a:ext cx="2085974" cy="1173361"/>
        </a:xfrm>
        <a:prstGeom prst="rect">
          <a:avLst/>
        </a:prstGeom>
      </xdr:spPr>
    </xdr:pic>
    <xdr:clientData/>
  </xdr:oneCellAnchor>
  <xdr:twoCellAnchor editAs="oneCell">
    <xdr:from>
      <xdr:col>1</xdr:col>
      <xdr:colOff>326573</xdr:colOff>
      <xdr:row>0</xdr:row>
      <xdr:rowOff>217714</xdr:rowOff>
    </xdr:from>
    <xdr:to>
      <xdr:col>1</xdr:col>
      <xdr:colOff>1344954</xdr:colOff>
      <xdr:row>0</xdr:row>
      <xdr:rowOff>828093</xdr:rowOff>
    </xdr:to>
    <xdr:pic>
      <xdr:nvPicPr>
        <xdr:cNvPr id="5" name="Imagen 4">
          <a:extLst>
            <a:ext uri="{FF2B5EF4-FFF2-40B4-BE49-F238E27FC236}">
              <a16:creationId xmlns:a16="http://schemas.microsoft.com/office/drawing/2014/main" id="{F2E01EE9-C70E-4C17-ADEE-E4A4BFF68645}"/>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564823" y="217714"/>
          <a:ext cx="1012031" cy="610379"/>
        </a:xfrm>
        <a:prstGeom prst="rect">
          <a:avLst/>
        </a:prstGeom>
      </xdr:spPr>
    </xdr:pic>
    <xdr:clientData/>
  </xdr:twoCellAnchor>
  <xdr:oneCellAnchor>
    <xdr:from>
      <xdr:col>4</xdr:col>
      <xdr:colOff>1251853</xdr:colOff>
      <xdr:row>0</xdr:row>
      <xdr:rowOff>0</xdr:rowOff>
    </xdr:from>
    <xdr:ext cx="2085974" cy="1173361"/>
    <xdr:pic>
      <xdr:nvPicPr>
        <xdr:cNvPr id="2" name="Imagen 1">
          <a:extLst>
            <a:ext uri="{FF2B5EF4-FFF2-40B4-BE49-F238E27FC236}">
              <a16:creationId xmlns:a16="http://schemas.microsoft.com/office/drawing/2014/main" id="{84558244-5C78-45CE-A170-F2B2F4183FD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662803" y="0"/>
          <a:ext cx="2085974" cy="1173361"/>
        </a:xfrm>
        <a:prstGeom prst="rect">
          <a:avLst/>
        </a:prstGeom>
      </xdr:spPr>
    </xdr:pic>
    <xdr:clientData/>
  </xdr:oneCellAnchor>
  <xdr:twoCellAnchor editAs="oneCell">
    <xdr:from>
      <xdr:col>1</xdr:col>
      <xdr:colOff>326573</xdr:colOff>
      <xdr:row>0</xdr:row>
      <xdr:rowOff>217714</xdr:rowOff>
    </xdr:from>
    <xdr:to>
      <xdr:col>1</xdr:col>
      <xdr:colOff>1344954</xdr:colOff>
      <xdr:row>0</xdr:row>
      <xdr:rowOff>828093</xdr:rowOff>
    </xdr:to>
    <xdr:pic>
      <xdr:nvPicPr>
        <xdr:cNvPr id="3" name="Imagen 2">
          <a:extLst>
            <a:ext uri="{FF2B5EF4-FFF2-40B4-BE49-F238E27FC236}">
              <a16:creationId xmlns:a16="http://schemas.microsoft.com/office/drawing/2014/main" id="{181B7162-E4FB-4384-8BC2-0FFA9BECFABA}"/>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564823" y="217714"/>
          <a:ext cx="1018381" cy="610379"/>
        </a:xfrm>
        <a:prstGeom prst="rect">
          <a:avLst/>
        </a:prstGeom>
      </xdr:spPr>
    </xdr:pic>
    <xdr:clientData/>
  </xdr:twoCellAnchor>
  <xdr:twoCellAnchor editAs="oneCell">
    <xdr:from>
      <xdr:col>1</xdr:col>
      <xdr:colOff>1</xdr:colOff>
      <xdr:row>13</xdr:row>
      <xdr:rowOff>177633</xdr:rowOff>
    </xdr:from>
    <xdr:to>
      <xdr:col>1</xdr:col>
      <xdr:colOff>1669677</xdr:colOff>
      <xdr:row>14</xdr:row>
      <xdr:rowOff>6842</xdr:rowOff>
    </xdr:to>
    <xdr:pic>
      <xdr:nvPicPr>
        <xdr:cNvPr id="6" name="Imagen 5">
          <a:extLst>
            <a:ext uri="{FF2B5EF4-FFF2-40B4-BE49-F238E27FC236}">
              <a16:creationId xmlns:a16="http://schemas.microsoft.com/office/drawing/2014/main" id="{92FDC11C-854F-48D2-9B95-5B48FFBC2279}"/>
            </a:ext>
          </a:extLst>
        </xdr:cNvPr>
        <xdr:cNvPicPr>
          <a:picLocks noChangeAspect="1"/>
        </xdr:cNvPicPr>
      </xdr:nvPicPr>
      <xdr:blipFill>
        <a:blip xmlns:r="http://schemas.openxmlformats.org/officeDocument/2006/relationships" r:embed="rId3"/>
        <a:stretch>
          <a:fillRect/>
        </a:stretch>
      </xdr:blipFill>
      <xdr:spPr>
        <a:xfrm>
          <a:off x="1299883" y="7853662"/>
          <a:ext cx="1669676" cy="16538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10</xdr:col>
      <xdr:colOff>78439</xdr:colOff>
      <xdr:row>0</xdr:row>
      <xdr:rowOff>89648</xdr:rowOff>
    </xdr:from>
    <xdr:ext cx="2085974" cy="1173361"/>
    <xdr:pic>
      <xdr:nvPicPr>
        <xdr:cNvPr id="14" name="Imagen 13">
          <a:extLst>
            <a:ext uri="{FF2B5EF4-FFF2-40B4-BE49-F238E27FC236}">
              <a16:creationId xmlns:a16="http://schemas.microsoft.com/office/drawing/2014/main" id="{D2CD77D0-2D7F-4F91-A4E3-1A84D12BD23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503086" y="89648"/>
          <a:ext cx="2085974" cy="1173361"/>
        </a:xfrm>
        <a:prstGeom prst="rect">
          <a:avLst/>
        </a:prstGeom>
      </xdr:spPr>
    </xdr:pic>
    <xdr:clientData/>
  </xdr:oneCellAnchor>
</xdr:wsDr>
</file>

<file path=xl/richData/_rels/richValueRel.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3">
  <rv s="0">
    <v>0</v>
    <v>5</v>
  </rv>
  <rv s="0">
    <v>1</v>
    <v>5</v>
  </rv>
  <rv s="0">
    <v>2</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el r:id="rId3"/>
</richValueRel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DB5705-5C8C-4E00-BD8C-3AD436799B7A}">
  <sheetPr>
    <pageSetUpPr fitToPage="1"/>
  </sheetPr>
  <dimension ref="A1:H18"/>
  <sheetViews>
    <sheetView showGridLines="0" tabSelected="1" topLeftCell="A4" zoomScale="85" zoomScaleNormal="85" workbookViewId="0">
      <selection activeCell="B23" sqref="B23"/>
    </sheetView>
  </sheetViews>
  <sheetFormatPr baseColWidth="10" defaultColWidth="11.453125" defaultRowHeight="16" x14ac:dyDescent="0.5"/>
  <cols>
    <col min="1" max="1" width="18.54296875" style="17" customWidth="1"/>
    <col min="2" max="2" width="66.81640625" style="17" customWidth="1"/>
    <col min="3" max="5" width="42.81640625" style="17" customWidth="1"/>
    <col min="6" max="6" width="18.54296875" style="17" customWidth="1"/>
    <col min="7" max="7" width="11.453125" style="17"/>
    <col min="8" max="8" width="11.453125" style="18"/>
    <col min="9" max="16384" width="11.453125" style="17"/>
  </cols>
  <sheetData>
    <row r="1" spans="1:6" ht="89.25" customHeight="1" thickBot="1" x14ac:dyDescent="0.55000000000000004">
      <c r="A1" s="48" t="s">
        <v>66</v>
      </c>
      <c r="B1" s="49"/>
      <c r="C1" s="49"/>
      <c r="D1" s="49"/>
      <c r="E1" s="49"/>
      <c r="F1" s="50"/>
    </row>
    <row r="2" spans="1:6" ht="99" customHeight="1" thickBot="1" x14ac:dyDescent="0.55000000000000004">
      <c r="A2" s="51" t="s">
        <v>45</v>
      </c>
      <c r="B2" s="52"/>
      <c r="C2" s="52"/>
      <c r="D2" s="52"/>
      <c r="E2" s="52"/>
      <c r="F2" s="53"/>
    </row>
    <row r="3" spans="1:6" ht="20.5" thickBot="1" x14ac:dyDescent="0.55000000000000004">
      <c r="A3" s="19"/>
      <c r="B3" s="16"/>
      <c r="C3" s="16"/>
      <c r="D3" s="16"/>
      <c r="E3" s="16"/>
      <c r="F3" s="20"/>
    </row>
    <row r="4" spans="1:6" ht="48.75" customHeight="1" thickBot="1" x14ac:dyDescent="0.55000000000000004">
      <c r="A4" s="21"/>
      <c r="B4" s="29" t="s">
        <v>9</v>
      </c>
      <c r="C4" s="30" t="s">
        <v>10</v>
      </c>
      <c r="D4" s="30" t="s">
        <v>11</v>
      </c>
      <c r="E4" s="30" t="s">
        <v>12</v>
      </c>
      <c r="F4" s="22"/>
    </row>
    <row r="5" spans="1:6" ht="51.75" customHeight="1" thickBot="1" x14ac:dyDescent="0.55000000000000004">
      <c r="A5" s="23"/>
      <c r="B5" s="34" t="s">
        <v>46</v>
      </c>
      <c r="C5" s="35" t="s">
        <v>6</v>
      </c>
      <c r="D5" s="35" t="s">
        <v>6</v>
      </c>
      <c r="E5" s="35" t="s">
        <v>39</v>
      </c>
      <c r="F5" s="22"/>
    </row>
    <row r="6" spans="1:6" ht="51.75" customHeight="1" thickBot="1" x14ac:dyDescent="0.55000000000000004">
      <c r="A6" s="23"/>
      <c r="B6" s="34" t="s">
        <v>47</v>
      </c>
      <c r="C6" s="35" t="s">
        <v>6</v>
      </c>
      <c r="D6" s="35" t="s">
        <v>6</v>
      </c>
      <c r="E6" s="35" t="s">
        <v>39</v>
      </c>
      <c r="F6" s="22"/>
    </row>
    <row r="7" spans="1:6" ht="51.75" customHeight="1" thickBot="1" x14ac:dyDescent="0.55000000000000004">
      <c r="A7" s="23"/>
      <c r="B7" s="34" t="s">
        <v>53</v>
      </c>
      <c r="C7" s="35" t="s">
        <v>6</v>
      </c>
      <c r="D7" s="35" t="s">
        <v>71</v>
      </c>
      <c r="E7" s="35" t="s">
        <v>39</v>
      </c>
      <c r="F7" s="22"/>
    </row>
    <row r="8" spans="1:6" ht="20" x14ac:dyDescent="0.5">
      <c r="A8" s="40"/>
      <c r="B8" s="41"/>
      <c r="C8" s="42"/>
      <c r="D8" s="43"/>
      <c r="E8" s="43"/>
      <c r="F8" s="22"/>
    </row>
    <row r="9" spans="1:6" ht="26.5" x14ac:dyDescent="0.85">
      <c r="A9" s="24"/>
      <c r="B9" s="46"/>
      <c r="F9" s="25"/>
    </row>
    <row r="10" spans="1:6" ht="36" customHeight="1" x14ac:dyDescent="0.5">
      <c r="A10" s="24"/>
      <c r="B10" s="54" t="s">
        <v>72</v>
      </c>
      <c r="C10" s="54"/>
      <c r="D10" s="54"/>
      <c r="E10" s="54"/>
      <c r="F10" s="25"/>
    </row>
    <row r="11" spans="1:6" ht="36" customHeight="1" x14ac:dyDescent="0.5">
      <c r="A11" s="24"/>
      <c r="B11" s="54"/>
      <c r="C11" s="54"/>
      <c r="D11" s="54"/>
      <c r="E11" s="54"/>
      <c r="F11" s="25"/>
    </row>
    <row r="12" spans="1:6" ht="36" customHeight="1" x14ac:dyDescent="0.5">
      <c r="A12" s="24"/>
      <c r="B12" s="54"/>
      <c r="C12" s="54"/>
      <c r="D12" s="54"/>
      <c r="E12" s="54"/>
      <c r="F12" s="25"/>
    </row>
    <row r="13" spans="1:6" ht="36" customHeight="1" x14ac:dyDescent="0.5">
      <c r="A13" s="24"/>
      <c r="B13" s="54"/>
      <c r="C13" s="54"/>
      <c r="D13" s="54"/>
      <c r="E13" s="54"/>
      <c r="F13" s="25"/>
    </row>
    <row r="14" spans="1:6" ht="26.5" x14ac:dyDescent="0.85">
      <c r="A14" s="24"/>
      <c r="B14" s="46"/>
      <c r="F14" s="25"/>
    </row>
    <row r="15" spans="1:6" x14ac:dyDescent="0.5">
      <c r="A15" s="24"/>
      <c r="B15" s="31" t="s">
        <v>13</v>
      </c>
      <c r="F15" s="25"/>
    </row>
    <row r="16" spans="1:6" x14ac:dyDescent="0.5">
      <c r="A16" s="24"/>
      <c r="F16" s="25"/>
    </row>
    <row r="17" spans="1:6" x14ac:dyDescent="0.5">
      <c r="A17" s="24"/>
      <c r="B17" s="31" t="s">
        <v>70</v>
      </c>
      <c r="F17" s="25"/>
    </row>
    <row r="18" spans="1:6" ht="16.5" thickBot="1" x14ac:dyDescent="0.55000000000000004">
      <c r="A18" s="26"/>
      <c r="B18" s="27"/>
      <c r="C18" s="27"/>
      <c r="D18" s="27"/>
      <c r="E18" s="27"/>
      <c r="F18" s="28"/>
    </row>
  </sheetData>
  <mergeCells count="3">
    <mergeCell ref="A1:F1"/>
    <mergeCell ref="A2:F2"/>
    <mergeCell ref="B10:E13"/>
  </mergeCells>
  <printOptions horizontalCentered="1" verticalCentered="1"/>
  <pageMargins left="0.39370078740157483" right="0.39370078740157483" top="0.39370078740157483" bottom="0.39370078740157483" header="0.31496062992125984" footer="0.31496062992125984"/>
  <pageSetup scale="5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733543-4C18-46EE-845F-7DEA7AF88CC1}">
  <sheetPr>
    <pageSetUpPr fitToPage="1"/>
  </sheetPr>
  <dimension ref="A1:K37"/>
  <sheetViews>
    <sheetView showGridLines="0" zoomScale="70" zoomScaleNormal="70" workbookViewId="0">
      <pane xSplit="1" ySplit="4" topLeftCell="B29" activePane="bottomRight" state="frozen"/>
      <selection pane="topRight" activeCell="B1" sqref="B1"/>
      <selection pane="bottomLeft" activeCell="A7" sqref="A7"/>
      <selection pane="bottomRight" activeCell="A35" sqref="A35"/>
    </sheetView>
  </sheetViews>
  <sheetFormatPr baseColWidth="10" defaultColWidth="10.81640625" defaultRowHeight="17.5" x14ac:dyDescent="0.55000000000000004"/>
  <cols>
    <col min="1" max="1" width="17.54296875" style="1" customWidth="1"/>
    <col min="2" max="2" width="70" style="1" customWidth="1"/>
    <col min="3" max="4" width="6.54296875" style="1" customWidth="1"/>
    <col min="5" max="5" width="56" style="1" customWidth="1"/>
    <col min="6" max="7" width="6.54296875" style="1" customWidth="1"/>
    <col min="8" max="8" width="56" style="1" customWidth="1"/>
    <col min="9" max="10" width="6.54296875" style="1" customWidth="1"/>
    <col min="11" max="11" width="56" style="1" customWidth="1"/>
    <col min="12" max="16384" width="10.81640625" style="1"/>
  </cols>
  <sheetData>
    <row r="1" spans="1:11" s="15" customFormat="1" ht="35.25" customHeight="1" x14ac:dyDescent="0.7">
      <c r="A1" s="91" t="s">
        <v>65</v>
      </c>
      <c r="B1" s="91"/>
      <c r="C1" s="91"/>
      <c r="D1" s="91"/>
      <c r="E1" s="91"/>
      <c r="F1" s="91"/>
      <c r="G1" s="91"/>
      <c r="H1" s="91"/>
      <c r="I1" s="91"/>
      <c r="J1" s="91"/>
      <c r="K1" s="91"/>
    </row>
    <row r="2" spans="1:11" s="15" customFormat="1" ht="35.25" customHeight="1" x14ac:dyDescent="0.7">
      <c r="A2" s="91"/>
      <c r="B2" s="91"/>
      <c r="C2" s="91"/>
      <c r="D2" s="91"/>
      <c r="E2" s="91"/>
      <c r="F2" s="91"/>
      <c r="G2" s="91"/>
      <c r="H2" s="91"/>
      <c r="I2" s="91"/>
      <c r="J2" s="91"/>
      <c r="K2" s="91"/>
    </row>
    <row r="3" spans="1:11" s="15" customFormat="1" ht="35.25" customHeight="1" thickBot="1" x14ac:dyDescent="0.75">
      <c r="A3" s="92"/>
      <c r="B3" s="92"/>
      <c r="C3" s="92"/>
      <c r="D3" s="92"/>
      <c r="E3" s="92"/>
      <c r="F3" s="92"/>
      <c r="G3" s="92"/>
      <c r="H3" s="92"/>
      <c r="I3" s="92"/>
      <c r="J3" s="92"/>
      <c r="K3" s="92"/>
    </row>
    <row r="4" spans="1:11" ht="40.5" customHeight="1" thickBot="1" x14ac:dyDescent="0.6">
      <c r="A4" s="116" t="s">
        <v>8</v>
      </c>
      <c r="B4" s="117"/>
      <c r="C4" s="68" t="str">
        <f>Resumen!B5</f>
        <v>1. ASEGURADORA SOLIDARIA DE COLOMBIA ENTIDAD COOPERATIVA</v>
      </c>
      <c r="D4" s="69"/>
      <c r="E4" s="70"/>
      <c r="F4" s="68" t="str">
        <f>Resumen!B6</f>
        <v>2. LA PREVISORA S.A. COMPAÑÍA DE SEGUROS</v>
      </c>
      <c r="G4" s="69"/>
      <c r="H4" s="70"/>
      <c r="I4" s="68" t="str">
        <f>Resumen!B7</f>
        <v>3. UNIÓN TEMPORAL CHUBB SEGUROS COLOMBIA S.A. - SBS SEGUROS COLOMBIA S.A.</v>
      </c>
      <c r="J4" s="69"/>
      <c r="K4" s="70"/>
    </row>
    <row r="5" spans="1:11" ht="45.75" customHeight="1" x14ac:dyDescent="0.55000000000000004">
      <c r="A5" s="89" t="s">
        <v>14</v>
      </c>
      <c r="B5" s="81" t="s">
        <v>15</v>
      </c>
      <c r="C5" s="82"/>
      <c r="D5" s="82"/>
      <c r="E5" s="82"/>
      <c r="F5" s="82"/>
      <c r="G5" s="82"/>
      <c r="H5" s="82"/>
      <c r="I5" s="82"/>
      <c r="J5" s="82"/>
      <c r="K5" s="82"/>
    </row>
    <row r="6" spans="1:11" ht="45.75" customHeight="1" thickBot="1" x14ac:dyDescent="0.6">
      <c r="A6" s="90"/>
      <c r="B6" s="81"/>
      <c r="C6" s="82"/>
      <c r="D6" s="82"/>
      <c r="E6" s="82"/>
      <c r="F6" s="82"/>
      <c r="G6" s="82"/>
      <c r="H6" s="82"/>
      <c r="I6" s="82"/>
      <c r="J6" s="82"/>
      <c r="K6" s="82"/>
    </row>
    <row r="7" spans="1:11" ht="18" thickBot="1" x14ac:dyDescent="0.6">
      <c r="A7" s="83"/>
      <c r="B7" s="84"/>
      <c r="C7" s="84"/>
      <c r="D7" s="84"/>
      <c r="E7" s="84"/>
      <c r="F7" s="84"/>
      <c r="G7" s="84"/>
      <c r="H7" s="84"/>
      <c r="I7" s="84"/>
      <c r="J7" s="84"/>
      <c r="K7" s="84"/>
    </row>
    <row r="8" spans="1:11" ht="26.25" customHeight="1" thickBot="1" x14ac:dyDescent="0.6">
      <c r="A8" s="89" t="s">
        <v>18</v>
      </c>
      <c r="B8" s="73" t="s">
        <v>7</v>
      </c>
      <c r="C8" s="71" t="s">
        <v>6</v>
      </c>
      <c r="D8" s="72"/>
      <c r="E8" s="73" t="s">
        <v>5</v>
      </c>
      <c r="F8" s="71" t="s">
        <v>6</v>
      </c>
      <c r="G8" s="72"/>
      <c r="H8" s="73" t="s">
        <v>5</v>
      </c>
      <c r="I8" s="71" t="s">
        <v>6</v>
      </c>
      <c r="J8" s="72"/>
      <c r="K8" s="73" t="s">
        <v>5</v>
      </c>
    </row>
    <row r="9" spans="1:11" ht="26.25" customHeight="1" thickBot="1" x14ac:dyDescent="0.6">
      <c r="A9" s="90"/>
      <c r="B9" s="74"/>
      <c r="C9" s="14" t="s">
        <v>4</v>
      </c>
      <c r="D9" s="14" t="s">
        <v>3</v>
      </c>
      <c r="E9" s="74"/>
      <c r="F9" s="14" t="s">
        <v>4</v>
      </c>
      <c r="G9" s="14" t="s">
        <v>3</v>
      </c>
      <c r="H9" s="74"/>
      <c r="I9" s="14" t="s">
        <v>4</v>
      </c>
      <c r="J9" s="14" t="s">
        <v>3</v>
      </c>
      <c r="K9" s="74"/>
    </row>
    <row r="10" spans="1:11" ht="46.5" customHeight="1" x14ac:dyDescent="0.55000000000000004">
      <c r="A10" s="93"/>
      <c r="B10" s="13" t="s">
        <v>16</v>
      </c>
      <c r="C10" s="94" t="s">
        <v>2</v>
      </c>
      <c r="D10" s="95"/>
      <c r="E10" s="55" t="s">
        <v>32</v>
      </c>
      <c r="F10" s="94" t="s">
        <v>2</v>
      </c>
      <c r="G10" s="95"/>
      <c r="H10" s="55" t="s">
        <v>48</v>
      </c>
      <c r="I10" s="94" t="s">
        <v>2</v>
      </c>
      <c r="J10" s="95"/>
      <c r="K10" s="96">
        <f>(1.05*66.67%)+(4.04*33.33%)</f>
        <v>2.046567</v>
      </c>
    </row>
    <row r="11" spans="1:11" ht="93.75" customHeight="1" x14ac:dyDescent="0.55000000000000004">
      <c r="A11" s="87"/>
      <c r="B11" s="38" t="e" vm="1">
        <v>#VALUE!</v>
      </c>
      <c r="C11" s="76"/>
      <c r="D11" s="79"/>
      <c r="E11" s="88"/>
      <c r="F11" s="76"/>
      <c r="G11" s="79"/>
      <c r="H11" s="88"/>
      <c r="I11" s="76"/>
      <c r="J11" s="79"/>
      <c r="K11" s="97"/>
    </row>
    <row r="12" spans="1:11" ht="310.5" x14ac:dyDescent="0.55000000000000004">
      <c r="A12" s="12" t="s">
        <v>17</v>
      </c>
      <c r="B12" s="11" t="s">
        <v>40</v>
      </c>
      <c r="C12" s="77"/>
      <c r="D12" s="80"/>
      <c r="E12" s="56"/>
      <c r="F12" s="77"/>
      <c r="G12" s="80"/>
      <c r="H12" s="56"/>
      <c r="I12" s="77"/>
      <c r="J12" s="80"/>
      <c r="K12" s="98"/>
    </row>
    <row r="13" spans="1:11" ht="243" x14ac:dyDescent="0.55000000000000004">
      <c r="A13" s="12" t="s">
        <v>19</v>
      </c>
      <c r="B13" s="11" t="s">
        <v>41</v>
      </c>
      <c r="C13" s="7" t="s">
        <v>2</v>
      </c>
      <c r="D13" s="8"/>
      <c r="E13" s="3" t="s">
        <v>33</v>
      </c>
      <c r="F13" s="7" t="s">
        <v>2</v>
      </c>
      <c r="G13" s="8"/>
      <c r="H13" s="3" t="s">
        <v>49</v>
      </c>
      <c r="I13" s="7" t="s">
        <v>2</v>
      </c>
      <c r="J13" s="8"/>
      <c r="K13" s="36">
        <f>(0.83*66.67%)+( 0.83*33.33%)</f>
        <v>0.83</v>
      </c>
    </row>
    <row r="14" spans="1:11" ht="351" x14ac:dyDescent="0.55000000000000004">
      <c r="A14" s="12" t="s">
        <v>20</v>
      </c>
      <c r="B14" s="11" t="s">
        <v>23</v>
      </c>
      <c r="C14" s="7" t="s">
        <v>2</v>
      </c>
      <c r="D14" s="8"/>
      <c r="E14" s="3" t="s">
        <v>34</v>
      </c>
      <c r="F14" s="7" t="s">
        <v>2</v>
      </c>
      <c r="G14" s="8"/>
      <c r="H14" s="33" t="s">
        <v>50</v>
      </c>
      <c r="I14" s="7" t="s">
        <v>2</v>
      </c>
      <c r="J14" s="8"/>
      <c r="K14" s="36" t="str">
        <f>IF("INDETERMINADO"="INDETERMINADO","INDETERMINADO",(145.82*66.67%))</f>
        <v>INDETERMINADO</v>
      </c>
    </row>
    <row r="15" spans="1:11" ht="39" customHeight="1" x14ac:dyDescent="0.55000000000000004">
      <c r="A15" s="85"/>
      <c r="B15" s="32" t="s">
        <v>21</v>
      </c>
      <c r="C15" s="75" t="s">
        <v>2</v>
      </c>
      <c r="D15" s="78"/>
      <c r="E15" s="65" t="s">
        <v>36</v>
      </c>
      <c r="F15" s="75" t="s">
        <v>2</v>
      </c>
      <c r="G15" s="78"/>
      <c r="H15" s="65" t="s">
        <v>51</v>
      </c>
      <c r="I15" s="75" t="s">
        <v>2</v>
      </c>
      <c r="J15" s="78"/>
      <c r="K15" s="122">
        <f>(0.27*66.67%)+(0.11*33.33%)</f>
        <v>0.21667200000000003</v>
      </c>
    </row>
    <row r="16" spans="1:11" ht="81" x14ac:dyDescent="0.55000000000000004">
      <c r="A16" s="86"/>
      <c r="B16" s="11" t="s">
        <v>22</v>
      </c>
      <c r="C16" s="76"/>
      <c r="D16" s="79"/>
      <c r="E16" s="88"/>
      <c r="F16" s="76"/>
      <c r="G16" s="79"/>
      <c r="H16" s="88"/>
      <c r="I16" s="76"/>
      <c r="J16" s="79"/>
      <c r="K16" s="97"/>
    </row>
    <row r="17" spans="1:11" ht="90" customHeight="1" x14ac:dyDescent="0.55000000000000004">
      <c r="A17" s="87"/>
      <c r="B17" s="11" t="e" vm="2">
        <v>#VALUE!</v>
      </c>
      <c r="C17" s="76"/>
      <c r="D17" s="79"/>
      <c r="E17" s="88"/>
      <c r="F17" s="76"/>
      <c r="G17" s="79"/>
      <c r="H17" s="88"/>
      <c r="I17" s="76"/>
      <c r="J17" s="79"/>
      <c r="K17" s="97"/>
    </row>
    <row r="18" spans="1:11" ht="175.5" x14ac:dyDescent="0.55000000000000004">
      <c r="A18" s="12" t="s">
        <v>17</v>
      </c>
      <c r="B18" s="11" t="s">
        <v>35</v>
      </c>
      <c r="C18" s="77"/>
      <c r="D18" s="80"/>
      <c r="E18" s="56"/>
      <c r="F18" s="77"/>
      <c r="G18" s="80"/>
      <c r="H18" s="56"/>
      <c r="I18" s="77"/>
      <c r="J18" s="80"/>
      <c r="K18" s="98"/>
    </row>
    <row r="19" spans="1:11" ht="378" x14ac:dyDescent="0.55000000000000004">
      <c r="A19" s="12" t="s">
        <v>19</v>
      </c>
      <c r="B19" s="11" t="s">
        <v>24</v>
      </c>
      <c r="C19" s="7" t="s">
        <v>2</v>
      </c>
      <c r="D19" s="8"/>
      <c r="E19" s="3" t="s">
        <v>37</v>
      </c>
      <c r="F19" s="7" t="s">
        <v>2</v>
      </c>
      <c r="G19" s="8"/>
      <c r="H19" s="3" t="s">
        <v>38</v>
      </c>
      <c r="I19" s="7" t="s">
        <v>2</v>
      </c>
      <c r="J19" s="8"/>
      <c r="K19" s="36">
        <f>(0.04*66.67%)+(0.01*33.33%)</f>
        <v>3.0001000000000003E-2</v>
      </c>
    </row>
    <row r="20" spans="1:11" ht="18" thickBot="1" x14ac:dyDescent="0.6">
      <c r="A20" s="119"/>
      <c r="B20" s="120"/>
      <c r="C20" s="120"/>
      <c r="D20" s="120"/>
      <c r="E20" s="120"/>
      <c r="F20" s="120"/>
      <c r="G20" s="120"/>
      <c r="H20" s="120"/>
      <c r="I20" s="120"/>
      <c r="J20" s="120"/>
      <c r="K20" s="120"/>
    </row>
    <row r="21" spans="1:11" ht="26.25" customHeight="1" thickBot="1" x14ac:dyDescent="0.6">
      <c r="A21" s="89" t="s">
        <v>25</v>
      </c>
      <c r="B21" s="106" t="s">
        <v>7</v>
      </c>
      <c r="C21" s="104" t="s">
        <v>6</v>
      </c>
      <c r="D21" s="105"/>
      <c r="E21" s="106" t="s">
        <v>5</v>
      </c>
      <c r="F21" s="104" t="s">
        <v>6</v>
      </c>
      <c r="G21" s="105"/>
      <c r="H21" s="106" t="s">
        <v>5</v>
      </c>
      <c r="I21" s="104" t="s">
        <v>6</v>
      </c>
      <c r="J21" s="105"/>
      <c r="K21" s="106" t="s">
        <v>5</v>
      </c>
    </row>
    <row r="22" spans="1:11" ht="26.25" customHeight="1" thickBot="1" x14ac:dyDescent="0.6">
      <c r="A22" s="90"/>
      <c r="B22" s="107"/>
      <c r="C22" s="10" t="s">
        <v>4</v>
      </c>
      <c r="D22" s="10" t="s">
        <v>3</v>
      </c>
      <c r="E22" s="107"/>
      <c r="F22" s="10" t="s">
        <v>4</v>
      </c>
      <c r="G22" s="10" t="s">
        <v>3</v>
      </c>
      <c r="H22" s="107"/>
      <c r="I22" s="10" t="s">
        <v>4</v>
      </c>
      <c r="J22" s="10" t="s">
        <v>3</v>
      </c>
      <c r="K22" s="107"/>
    </row>
    <row r="23" spans="1:11" ht="18" thickBot="1" x14ac:dyDescent="0.6">
      <c r="A23" s="99"/>
      <c r="B23" s="100"/>
      <c r="C23" s="100"/>
      <c r="D23" s="100"/>
      <c r="E23" s="100"/>
      <c r="F23" s="100"/>
      <c r="G23" s="100"/>
      <c r="H23" s="100"/>
      <c r="I23" s="100"/>
      <c r="J23" s="100"/>
      <c r="K23" s="100"/>
    </row>
    <row r="24" spans="1:11" ht="408.75" customHeight="1" x14ac:dyDescent="0.55000000000000004">
      <c r="A24" s="108"/>
      <c r="B24" s="110" t="s">
        <v>42</v>
      </c>
      <c r="C24" s="94" t="s">
        <v>2</v>
      </c>
      <c r="D24" s="95"/>
      <c r="E24" s="55" t="s">
        <v>52</v>
      </c>
      <c r="F24" s="94" t="s">
        <v>2</v>
      </c>
      <c r="G24" s="95"/>
      <c r="H24" s="55" t="s">
        <v>54</v>
      </c>
      <c r="I24" s="112" t="s">
        <v>2</v>
      </c>
      <c r="J24" s="113"/>
      <c r="K24" s="55" t="s">
        <v>69</v>
      </c>
    </row>
    <row r="25" spans="1:11" ht="312.75" customHeight="1" thickBot="1" x14ac:dyDescent="0.6">
      <c r="A25" s="109"/>
      <c r="B25" s="111"/>
      <c r="C25" s="77"/>
      <c r="D25" s="80"/>
      <c r="E25" s="56"/>
      <c r="F25" s="77"/>
      <c r="G25" s="80"/>
      <c r="H25" s="56"/>
      <c r="I25" s="67"/>
      <c r="J25" s="114"/>
      <c r="K25" s="56"/>
    </row>
    <row r="26" spans="1:11" ht="364.5" x14ac:dyDescent="0.55000000000000004">
      <c r="A26" s="9" t="s">
        <v>26</v>
      </c>
      <c r="B26" s="5" t="s">
        <v>43</v>
      </c>
      <c r="C26" s="7" t="s">
        <v>2</v>
      </c>
      <c r="D26" s="8"/>
      <c r="E26" s="3" t="s">
        <v>55</v>
      </c>
      <c r="F26" s="7" t="s">
        <v>2</v>
      </c>
      <c r="G26" s="8"/>
      <c r="H26" s="3" t="s">
        <v>56</v>
      </c>
      <c r="I26" s="7" t="s">
        <v>2</v>
      </c>
      <c r="J26" s="8"/>
      <c r="K26" s="3" t="s">
        <v>57</v>
      </c>
    </row>
    <row r="27" spans="1:11" ht="297" x14ac:dyDescent="0.55000000000000004">
      <c r="A27" s="6" t="s">
        <v>27</v>
      </c>
      <c r="B27" s="5" t="s">
        <v>28</v>
      </c>
      <c r="C27" s="7" t="s">
        <v>2</v>
      </c>
      <c r="D27" s="8"/>
      <c r="E27" s="3" t="s">
        <v>59</v>
      </c>
      <c r="F27" s="7" t="s">
        <v>2</v>
      </c>
      <c r="G27" s="8"/>
      <c r="H27" s="3" t="s">
        <v>58</v>
      </c>
      <c r="I27" s="47" t="s">
        <v>2</v>
      </c>
      <c r="J27" s="37"/>
      <c r="K27" s="3" t="s">
        <v>67</v>
      </c>
    </row>
    <row r="28" spans="1:11" ht="252" customHeight="1" x14ac:dyDescent="0.55000000000000004">
      <c r="A28" s="57" t="s">
        <v>29</v>
      </c>
      <c r="B28" s="59" t="s">
        <v>31</v>
      </c>
      <c r="C28" s="61" t="s">
        <v>2</v>
      </c>
      <c r="D28" s="63"/>
      <c r="E28" s="65" t="s">
        <v>60</v>
      </c>
      <c r="F28" s="61" t="s">
        <v>2</v>
      </c>
      <c r="G28" s="63"/>
      <c r="H28" s="65" t="s">
        <v>61</v>
      </c>
      <c r="I28" s="66" t="s">
        <v>2</v>
      </c>
      <c r="J28" s="63"/>
      <c r="K28" s="65" t="s">
        <v>68</v>
      </c>
    </row>
    <row r="29" spans="1:11" ht="252" customHeight="1" x14ac:dyDescent="0.55000000000000004">
      <c r="A29" s="58"/>
      <c r="B29" s="60"/>
      <c r="C29" s="62"/>
      <c r="D29" s="64"/>
      <c r="E29" s="56"/>
      <c r="F29" s="62"/>
      <c r="G29" s="64"/>
      <c r="H29" s="56"/>
      <c r="I29" s="67"/>
      <c r="J29" s="64"/>
      <c r="K29" s="56"/>
    </row>
    <row r="30" spans="1:11" ht="203" thickBot="1" x14ac:dyDescent="0.6">
      <c r="A30" s="6" t="s">
        <v>30</v>
      </c>
      <c r="B30" s="5" t="s">
        <v>44</v>
      </c>
      <c r="C30" s="4" t="s">
        <v>2</v>
      </c>
      <c r="D30" s="39"/>
      <c r="E30" s="3" t="s">
        <v>63</v>
      </c>
      <c r="F30" s="4" t="s">
        <v>2</v>
      </c>
      <c r="G30" s="39"/>
      <c r="H30" s="3" t="s">
        <v>62</v>
      </c>
      <c r="I30" s="4" t="s">
        <v>2</v>
      </c>
      <c r="J30" s="39"/>
      <c r="K30" s="3" t="s">
        <v>64</v>
      </c>
    </row>
    <row r="31" spans="1:11" ht="29.5" thickBot="1" x14ac:dyDescent="0.6">
      <c r="A31" s="118" t="s">
        <v>1</v>
      </c>
      <c r="B31" s="118"/>
      <c r="C31" s="101" t="s">
        <v>39</v>
      </c>
      <c r="D31" s="102"/>
      <c r="E31" s="103"/>
      <c r="F31" s="101" t="s">
        <v>39</v>
      </c>
      <c r="G31" s="102"/>
      <c r="H31" s="103"/>
      <c r="I31" s="121" t="s">
        <v>39</v>
      </c>
      <c r="J31" s="121"/>
      <c r="K31" s="121"/>
    </row>
    <row r="32" spans="1:11" x14ac:dyDescent="0.55000000000000004">
      <c r="A32" s="115"/>
      <c r="B32" s="115"/>
    </row>
    <row r="34" spans="1:1" x14ac:dyDescent="0.55000000000000004">
      <c r="A34" s="1" t="s">
        <v>0</v>
      </c>
    </row>
    <row r="35" spans="1:1" ht="22.5" x14ac:dyDescent="0.7">
      <c r="A35" s="45" t="e" vm="3">
        <v>#VALUE!</v>
      </c>
    </row>
    <row r="36" spans="1:1" s="2" customFormat="1" ht="29" x14ac:dyDescent="0.9">
      <c r="A36" s="44" t="s">
        <v>13</v>
      </c>
    </row>
    <row r="37" spans="1:1" s="2" customFormat="1" ht="29" x14ac:dyDescent="0.9">
      <c r="A37" s="1"/>
    </row>
  </sheetData>
  <mergeCells count="73">
    <mergeCell ref="A32:B32"/>
    <mergeCell ref="A4:B4"/>
    <mergeCell ref="A5:A6"/>
    <mergeCell ref="A31:B31"/>
    <mergeCell ref="A21:A22"/>
    <mergeCell ref="B21:B22"/>
    <mergeCell ref="A20:K20"/>
    <mergeCell ref="F21:G21"/>
    <mergeCell ref="H21:H22"/>
    <mergeCell ref="F31:H31"/>
    <mergeCell ref="E15:E18"/>
    <mergeCell ref="F15:F18"/>
    <mergeCell ref="I21:J21"/>
    <mergeCell ref="K21:K22"/>
    <mergeCell ref="I31:K31"/>
    <mergeCell ref="K15:K18"/>
    <mergeCell ref="A23:K23"/>
    <mergeCell ref="C31:E31"/>
    <mergeCell ref="C21:D21"/>
    <mergeCell ref="E21:E22"/>
    <mergeCell ref="C15:C18"/>
    <mergeCell ref="D15:D18"/>
    <mergeCell ref="A24:A25"/>
    <mergeCell ref="B24:B25"/>
    <mergeCell ref="C24:C25"/>
    <mergeCell ref="D24:D25"/>
    <mergeCell ref="E24:E25"/>
    <mergeCell ref="F24:F25"/>
    <mergeCell ref="G24:G25"/>
    <mergeCell ref="H24:H25"/>
    <mergeCell ref="I24:I25"/>
    <mergeCell ref="J24:J25"/>
    <mergeCell ref="A1:K3"/>
    <mergeCell ref="A10:A11"/>
    <mergeCell ref="C10:C12"/>
    <mergeCell ref="D10:D12"/>
    <mergeCell ref="E10:E12"/>
    <mergeCell ref="F10:F12"/>
    <mergeCell ref="G10:G12"/>
    <mergeCell ref="H10:H12"/>
    <mergeCell ref="E8:E9"/>
    <mergeCell ref="I10:I12"/>
    <mergeCell ref="J10:J12"/>
    <mergeCell ref="K10:K12"/>
    <mergeCell ref="F4:H4"/>
    <mergeCell ref="F8:G8"/>
    <mergeCell ref="H8:H9"/>
    <mergeCell ref="C4:E4"/>
    <mergeCell ref="I4:K4"/>
    <mergeCell ref="I8:J8"/>
    <mergeCell ref="K8:K9"/>
    <mergeCell ref="I15:I18"/>
    <mergeCell ref="J15:J18"/>
    <mergeCell ref="B5:K6"/>
    <mergeCell ref="A7:K7"/>
    <mergeCell ref="A15:A17"/>
    <mergeCell ref="G15:G18"/>
    <mergeCell ref="H15:H18"/>
    <mergeCell ref="A8:A9"/>
    <mergeCell ref="B8:B9"/>
    <mergeCell ref="C8:D8"/>
    <mergeCell ref="K24:K25"/>
    <mergeCell ref="A28:A29"/>
    <mergeCell ref="B28:B29"/>
    <mergeCell ref="C28:C29"/>
    <mergeCell ref="D28:D29"/>
    <mergeCell ref="E28:E29"/>
    <mergeCell ref="F28:F29"/>
    <mergeCell ref="G28:G29"/>
    <mergeCell ref="H28:H29"/>
    <mergeCell ref="I28:I29"/>
    <mergeCell ref="J28:J29"/>
    <mergeCell ref="K28:K29"/>
  </mergeCells>
  <printOptions horizontalCentered="1"/>
  <pageMargins left="0.39370078740157483" right="0.39370078740157483" top="0.39370078740157483" bottom="0.39370078740157483" header="0.31496062992125984" footer="0.31496062992125984"/>
  <pageSetup scale="11"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Resumen</vt:lpstr>
      <vt:lpstr>Detalle Habilitantes</vt:lpstr>
    </vt:vector>
  </TitlesOfParts>
  <Company>Aon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Oscar Morales</dc:creator>
  <cp:lastModifiedBy>Inet Cano Acevedo</cp:lastModifiedBy>
  <cp:lastPrinted>2026-10-06T17:15:06Z</cp:lastPrinted>
  <dcterms:created xsi:type="dcterms:W3CDTF">2026-06-04T14:34:00Z</dcterms:created>
  <dcterms:modified xsi:type="dcterms:W3CDTF">2026-10-13T21:30:03Z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9043f10a-881e-4653-a55e-02ca2cc829dc_Enabled">
    <vt:lpwstr>true</vt:lpwstr>
  </property>
  <property fmtid="{D5CDD505-2E9C-101B-9397-08002B2CF9AE}" pid="3" name="MSIP_Label_9043f10a-881e-4653-a55e-02ca2cc829dc_SetDate">
    <vt:lpwstr>2026-06-04T14:34:23Z</vt:lpwstr>
  </property>
  <property fmtid="{D5CDD505-2E9C-101B-9397-08002B2CF9AE}" pid="4" name="MSIP_Label_9043f10a-881e-4653-a55e-02ca2cc829dc_Method">
    <vt:lpwstr>Standard</vt:lpwstr>
  </property>
  <property fmtid="{D5CDD505-2E9C-101B-9397-08002B2CF9AE}" pid="5" name="MSIP_Label_9043f10a-881e-4653-a55e-02ca2cc829dc_Name">
    <vt:lpwstr>ADC_class_200</vt:lpwstr>
  </property>
  <property fmtid="{D5CDD505-2E9C-101B-9397-08002B2CF9AE}" pid="6" name="MSIP_Label_9043f10a-881e-4653-a55e-02ca2cc829dc_SiteId">
    <vt:lpwstr>94cfddbc-0627-494a-ad7a-29aea3aea832</vt:lpwstr>
  </property>
  <property fmtid="{D5CDD505-2E9C-101B-9397-08002B2CF9AE}" pid="7" name="MSIP_Label_9043f10a-881e-4653-a55e-02ca2cc829dc_ActionId">
    <vt:lpwstr>9ee17e02-9711-45b6-8dd5-7daf7f5676a8</vt:lpwstr>
  </property>
  <property fmtid="{D5CDD505-2E9C-101B-9397-08002B2CF9AE}" pid="8" name="MSIP_Label_9043f10a-881e-4653-a55e-02ca2cc829dc_ContentBits">
    <vt:lpwstr>0</vt:lpwstr>
  </property>
  <property fmtid="{D5CDD505-2E9C-101B-9397-08002B2CF9AE}" pid="9" name="MSIP_Label_9043f10a-881e-4653-a55e-02ca2cc829dc_Tag">
    <vt:lpwstr>10, 3, 0, 1</vt:lpwstr>
  </property>
  <property fmtid="{D5CDD505-2E9C-101B-9397-08002B2CF9AE}" pid="10" name="MSIP_Label_defa4170-0d19-0005-0004-bc88714345d2_Enabled">
    <vt:lpwstr>true</vt:lpwstr>
  </property>
  <property fmtid="{D5CDD505-2E9C-101B-9397-08002B2CF9AE}" pid="11" name="MSIP_Label_defa4170-0d19-0005-0004-bc88714345d2_SetDate">
    <vt:lpwstr>2026-06-09T15:32:10Z</vt:lpwstr>
  </property>
  <property fmtid="{D5CDD505-2E9C-101B-9397-08002B2CF9AE}" pid="12" name="MSIP_Label_defa4170-0d19-0005-0004-bc88714345d2_Method">
    <vt:lpwstr>Standard</vt:lpwstr>
  </property>
  <property fmtid="{D5CDD505-2E9C-101B-9397-08002B2CF9AE}" pid="13" name="MSIP_Label_defa4170-0d19-0005-0004-bc88714345d2_Name">
    <vt:lpwstr>defa4170-0d19-0005-0004-bc88714345d2</vt:lpwstr>
  </property>
  <property fmtid="{D5CDD505-2E9C-101B-9397-08002B2CF9AE}" pid="14" name="MSIP_Label_defa4170-0d19-0005-0004-bc88714345d2_SiteId">
    <vt:lpwstr>fae50519-00aa-44c1-a901-95fd10aabe37</vt:lpwstr>
  </property>
  <property fmtid="{D5CDD505-2E9C-101B-9397-08002B2CF9AE}" pid="15" name="MSIP_Label_defa4170-0d19-0005-0004-bc88714345d2_ActionId">
    <vt:lpwstr>82e10638-0fa9-48be-a486-5fdf7fd3023e</vt:lpwstr>
  </property>
  <property fmtid="{D5CDD505-2E9C-101B-9397-08002B2CF9AE}" pid="16" name="MSIP_Label_defa4170-0d19-0005-0004-bc88714345d2_ContentBits">
    <vt:lpwstr>0</vt:lpwstr>
  </property>
  <property fmtid="{D5CDD505-2E9C-101B-9397-08002B2CF9AE}" pid="17" name="MSIP_Label_defa4170-0d19-0005-0004-bc88714345d2_Tag">
    <vt:lpwstr>10, 3, 0, 1</vt:lpwstr>
  </property>
</Properties>
</file>