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SANTA ROSA\CERRAMIENTO IE MARCO TOBON\CONTRATACION\"/>
    </mc:Choice>
  </mc:AlternateContent>
  <xr:revisionPtr revIDLastSave="0" documentId="13_ncr:1_{E3752119-E409-47EB-B962-951EFF7A65F1}" xr6:coauthVersionLast="47" xr6:coauthVersionMax="47" xr10:uidLastSave="{00000000-0000-0000-0000-000000000000}"/>
  <bookViews>
    <workbookView xWindow="-108" yWindow="-108" windowWidth="23256" windowHeight="13896" tabRatio="500" activeTab="1" xr2:uid="{00000000-000D-0000-FFFF-FFFF00000000}"/>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ERR</definedName>
    <definedName name="\Z" localSheetId="2">'INDICAR CÓDIGO DEL ITEM DE PAGO'!ERR</definedName>
    <definedName name="\Z">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ERR</definedName>
    <definedName name="__FS01" localSheetId="2">'INDICAR CÓDIGO DEL ITEM DE PAGO'!ERR</definedName>
    <definedName name="__FS01">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[20]!absc</definedName>
    <definedName name="_APU465">[20]!absc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ERR</definedName>
    <definedName name="_F10">#REF!</definedName>
    <definedName name="_FC">#REF!</definedName>
    <definedName name="_Fill" localSheetId="2" hidden="1">#REF!</definedName>
    <definedName name="_Fill" hidden="1">#REF!</definedName>
    <definedName name="_FS01" localSheetId="2">'INDICAR CÓDIGO DEL ITEM DE PAGO'!ERR</definedName>
    <definedName name="_FS01">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[21]inst!#REF!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'[22]dub-823'!#REF!</definedName>
    <definedName name="a">'[22]dub-823'!#REF!</definedName>
    <definedName name="A_1">#REF!</definedName>
    <definedName name="A_impresión_IM" localSheetId="2">#REF!</definedName>
    <definedName name="A_impresión_IM">#REF!</definedName>
    <definedName name="A18A200">[23]espec!#REF!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[0]!ERR</definedName>
    <definedName name="aa">ERR</definedName>
    <definedName name="AAA" localSheetId="2">'INDICAR CÓDIGO DEL ITEM DE PAGO'!ERR</definedName>
    <definedName name="AAA">ERR</definedName>
    <definedName name="aaaaaa">[23]otros!$C$5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[24]!absc</definedName>
    <definedName name="absc1">[24]!absc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'[24]Reservas de Petróleo'!$A$2,'[24]Reservas de Petróleo'!$A$1,'[24]Reservas de Petróleo'!$D$4,'[24]Reservas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[23]otros!$C$2</definedName>
    <definedName name="administrador">[25]Informacion!$B$15</definedName>
    <definedName name="ADMON">#REF!</definedName>
    <definedName name="ADMON1">#REF!</definedName>
    <definedName name="adoc1" localSheetId="1">[24]!absc</definedName>
    <definedName name="adoc1">[24]!absc</definedName>
    <definedName name="ADOC125" localSheetId="1">[26]!absc</definedName>
    <definedName name="ADOC125">[26]!absc</definedName>
    <definedName name="adoq" localSheetId="1">[27]!absc</definedName>
    <definedName name="adoq">[27]!absc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[28]!absc</definedName>
    <definedName name="alc">[28]!absc</definedName>
    <definedName name="AlcanceProyecto">#REF!</definedName>
    <definedName name="ALM">#REF!</definedName>
    <definedName name="Amount">#REF!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8">#REF!</definedName>
    <definedName name="anexo9">#REF!</definedName>
    <definedName name="anexů7">#REF!</definedName>
    <definedName name="AÑO">[23]PRESUPUESTO!$D$13</definedName>
    <definedName name="apaiy">#REF!</definedName>
    <definedName name="APELLIDOS">#REF!</definedName>
    <definedName name="API">#REF!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Areatotal">#REF!</definedName>
    <definedName name="Aref">#REF!</definedName>
    <definedName name="armuve" localSheetId="2">'INDICAR CÓDIGO DEL ITEM DE PAGO'!ERR</definedName>
    <definedName name="armuve">ERR</definedName>
    <definedName name="ARP">#REF!</definedName>
    <definedName name="ARS">#REF!</definedName>
    <definedName name="as" localSheetId="2">'INDICAR CÓDIGO DEL ITEM DE PAGO'!ERR</definedName>
    <definedName name="as">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Com">'[10]DATOS CONTRATO'!$I$16</definedName>
    <definedName name="AuxDot">'[10]DATOS CONTRATO'!$I$17</definedName>
    <definedName name="AuxHab">'[10]DATOS CONTRATO'!$E$17</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SE" localSheetId="2">#REF!</definedName>
    <definedName name="Base">#REF!</definedName>
    <definedName name="Base_datos_IM">#REF!</definedName>
    <definedName name="base1">#REF!</definedName>
    <definedName name="base2">#REF!</definedName>
    <definedName name="_xlnm.Database" localSheetId="2">#REF!</definedName>
    <definedName name="_xlnm.Database">#REF!</definedName>
    <definedName name="BaseDeDatos1">#REF!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ReferenciaInforme">#REF!</definedName>
    <definedName name="bn" localSheetId="2">#REF!</definedName>
    <definedName name="bn">#REF!</definedName>
    <definedName name="Bombas">#REF!</definedName>
    <definedName name="BONO">#REF!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WorkbookPriority" hidden="1">-1602700874</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T">#REF!</definedName>
    <definedName name="ccto210" localSheetId="2">#REF!</definedName>
    <definedName name="ccto210">#REF!</definedName>
    <definedName name="cdcdc" localSheetId="2" hidden="1">{"via1",#N/A,TRUE,"general";"via2",#N/A,TRUE,"general";"via3",#N/A,TRUE,"general"}</definedName>
    <definedName name="cdcdc" hidden="1">{"via1",#N/A,TRUE,"general";"via2",#N/A,TRUE,"general";"via3",#N/A,TRUE,"general"}</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LON">#REF!</definedName>
    <definedName name="COMIDA">#REF!</definedName>
    <definedName name="Compresores">#REF!</definedName>
    <definedName name="ConseqCat">0</definedName>
    <definedName name="ConseqForMitRisk">3</definedName>
    <definedName name="Contratante">'[10]DATOS CONTRATO'!$E$6</definedName>
    <definedName name="COPIA" localSheetId="2">'INDICAR CÓDIGO DEL ITEM DE PAGO'!ERR</definedName>
    <definedName name="COPIA">ERR</definedName>
    <definedName name="COPIA1">#REF!</definedName>
    <definedName name="COPIA2">#REF!</definedName>
    <definedName name="copiao4" localSheetId="2">'INDICAR CÓDIGO DEL ITEM DE PAGO'!ERR</definedName>
    <definedName name="copiao4">ERR</definedName>
    <definedName name="corri" localSheetId="2">'INDICAR CÓDIGO DEL ITEM DE PAGO'!ERR</definedName>
    <definedName name="corri">ERR</definedName>
    <definedName name="costo2" hidden="1">#REF!</definedName>
    <definedName name="COSTODIRECTO" localSheetId="2">#REF!</definedName>
    <definedName name="COSTODIREC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os_IM">'[3]7422cw00'!#REF!</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v" localSheetId="2">#REF!</definedName>
    <definedName name="cv">#REF!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'[22]gpi 526'!#REF!</definedName>
    <definedName name="dario">'[22]gpi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P_VPR_GRM">#REF!</definedName>
    <definedName name="DEP_VPR_GRN">#REF!</definedName>
    <definedName name="DEP_VPR_GRS">#REF!</definedName>
    <definedName name="DEP_VPR_GTP">#REF!</definedName>
    <definedName name="DEP_VPR_NA">#REF!</definedName>
    <definedName name="DERFE">#REF!</definedName>
    <definedName name="desarrolladas">'[24]Reservas de Petróleo'!$A$2,'[24]Reservas de Petróleo'!$A$1,'[24]Reservas de Petróleo'!$D$4,'[24]Reservas de Petróleo'!$F$1:$F$65536</definedName>
    <definedName name="DESCUNMI">#REF!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[23]PRESUPUESTO!$B$13</definedName>
    <definedName name="Diámetro">#REF!</definedName>
    <definedName name="diámetroft">#REF!</definedName>
    <definedName name="diametro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[23]PRESUPUESTO!$E$7</definedName>
    <definedName name="ELIMINACIONPROYC">#REF!</definedName>
    <definedName name="emanto" localSheetId="2">#REF!</definedName>
    <definedName name="emanto">#REF!</definedName>
    <definedName name="eme" localSheetId="2">'INDICAR CÓDIGO DEL ITEM DE PAGO'!ERR</definedName>
    <definedName name="eme">ERR</definedName>
    <definedName name="EMPLEADO">#REF!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1">#REF!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CTURA" hidden="1">{#N/A,#N/A,TRUE,"INGENIERIA";#N/A,#N/A,TRUE,"COMPRAS";#N/A,#N/A,TRUE,"DIRECCION";#N/A,#N/A,TRUE,"RESUMEN"}</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[22]skj452!#REF!</definedName>
    <definedName name="Excel_BuiltIn_Print_Titles_10">[22]skj452!#REF!</definedName>
    <definedName name="Excel_BuiltIn_Print_Titles_11" localSheetId="2">[22]ita878!#REF!</definedName>
    <definedName name="Excel_BuiltIn_Print_Titles_11">[22]ita878!#REF!</definedName>
    <definedName name="Excel_BuiltIn_Print_Titles_12" localSheetId="2">'[22]aea-944'!#REF!</definedName>
    <definedName name="Excel_BuiltIn_Print_Titles_12">'[22]aea-944'!#REF!</definedName>
    <definedName name="Excel_BuiltIn_Print_Titles_13" localSheetId="2">'[22]dub-823'!#REF!</definedName>
    <definedName name="Excel_BuiltIn_Print_Titles_13">'[22]dub-823'!#REF!</definedName>
    <definedName name="Excel_BuiltIn_Print_Titles_14" localSheetId="2">'[22]gpi 526'!#REF!</definedName>
    <definedName name="Excel_BuiltIn_Print_Titles_14">'[22]gpi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[22]xxj617!#REF!</definedName>
    <definedName name="Excel_BuiltIn_Print_Titles_19">[22]xxj617!#REF!</definedName>
    <definedName name="Excel_BuiltIn_Print_Titles_20" localSheetId="2">#REF!</definedName>
    <definedName name="Excel_BuiltIn_Print_Titles_20">#REF!</definedName>
    <definedName name="Excel_BuiltIn_Print_Titles_21" localSheetId="2">[22]sng_855!#REF!</definedName>
    <definedName name="Excel_BuiltIn_Print_Titles_21">[22]sng_855!#REF!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'[22]vea 374'!#REF!</definedName>
    <definedName name="Excel_BuiltIn_Print_Titles_5">'[22]vea 374'!#REF!</definedName>
    <definedName name="Excel_BuiltIn_Print_Titles_5_XX" localSheetId="2">'[22]vea 374'!#REF!</definedName>
    <definedName name="Excel_BuiltIn_Print_Titles_5_XX">'[22]vea 374'!#REF!</definedName>
    <definedName name="Excel_BuiltIn_Print_Titles_6" localSheetId="2">#REF!</definedName>
    <definedName name="Excel_BuiltIn_Print_Titles_6">#REF!</definedName>
    <definedName name="Excel_BuiltIn_Print_Titles_7" localSheetId="2">[22]hfb024!#REF!</definedName>
    <definedName name="Excel_BuiltIn_Print_Titles_7">[22]hfb024!#REF!</definedName>
    <definedName name="Excel_BuiltIn_Print_Titles_8" localSheetId="2">#REF!</definedName>
    <definedName name="Excel_BuiltIn_Print_Titles_8">#REF!</definedName>
    <definedName name="Excel_BuiltIn_Print_Titles_9" localSheetId="2">[22]paj825!#REF!</definedName>
    <definedName name="Excel_BuiltIn_Print_Titles_9">[22]paj825!#REF!</definedName>
    <definedName name="ExtensionCoordinador">#REF!</definedName>
    <definedName name="Extra_Pay">#REF!</definedName>
    <definedName name="Extracción_IM">#REF!</definedName>
    <definedName name="F._INGRESO">#REF!</definedName>
    <definedName name="F._RETIRO">#REF!</definedName>
    <definedName name="F.L">#REF!</definedName>
    <definedName name="Facilidades">#REF!</definedName>
    <definedName name="factor">#REF!</definedName>
    <definedName name="FaseProyecto">#REF!</definedName>
    <definedName name="FD" localSheetId="2">'INDICAR CÓDIGO DEL ITEM DE PAGO'!ERR</definedName>
    <definedName name="FD">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Terminacion">#REF!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ERR</definedName>
    <definedName name="FM">1.18</definedName>
    <definedName name="FO">1.32</definedName>
    <definedName name="FORDESCR">'[3]7422cw00'!#REF!</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ERR</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P">[23]otros!$C$3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_semanal">#REF!</definedName>
    <definedName name="INGENIERIA1" hidden="1">#REF!</definedName>
    <definedName name="INGENIERIA11" hidden="1">#REF!</definedName>
    <definedName name="iniciales">'[24]Reservas de Petróleo'!$A$2,'[24]Reservas de Petróleo'!$A$1,'[24]Reservas de Petróleo'!$D$4,'[24]Reservas de Petróleo'!$D$1:$D$65536</definedName>
    <definedName name="INPU">#REF!</definedName>
    <definedName name="INPUT">'[3]7422cw00'!#REF!</definedName>
    <definedName name="Insumos_basicos" localSheetId="2">#REF!</definedName>
    <definedName name="Insumos_basicos">#REF!</definedName>
    <definedName name="Int">#REF!</definedName>
    <definedName name="Intercambiadores">#REF!</definedName>
    <definedName name="Interest_Rate">#REF!</definedName>
    <definedName name="INTERMEDIA_I">#REF!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ERR</definedName>
    <definedName name="IP">#REF!</definedName>
    <definedName name="irng" hidden="1">#REF!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CITACION" localSheetId="2">#REF!</definedName>
    <definedName name="LICITACION">#REF!</definedName>
    <definedName name="ListaCantidad">#REF!</definedName>
    <definedName name="Listado">#REF!</definedName>
    <definedName name="Listado1">#REF!</definedName>
    <definedName name="ListaItem">#REF!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[24]!absc</definedName>
    <definedName name="LOCA">[24]!absc</definedName>
    <definedName name="LOCALIZACION_Y_REPLANTEO" localSheetId="2">#REF!</definedName>
    <definedName name="LOCALIZACION_Y_REPLANTEO">#REF!</definedName>
    <definedName name="LOGO" localSheetId="2">'INDICAR CÓDIGO DEL ITEM DE PAGO'!ERR</definedName>
    <definedName name="LOGO">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v">#REF!</definedName>
    <definedName name="m">#REF!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RCO_H">#REF!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[23]PRESUPUESTO!$C$13</definedName>
    <definedName name="MesCotiz">'[10]LIQ-NOM'!$H$3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ERR</definedName>
    <definedName name="No_desarrolladas">'[24]Reservas de Petróleo'!$A$2,'[24]Reservas de Petróleo'!$A$1,'[24]Reservas de Petróleo'!$D$4,'[24]Reservas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[23]PRESUPUESTO!$C$10</definedName>
    <definedName name="ObjetivoProyecto">#REF!</definedName>
    <definedName name="Obra" localSheetId="2">#REF!</definedName>
    <definedName name="Obra">#REF!</definedName>
    <definedName name="obras" hidden="1">#REF!</definedName>
    <definedName name="obras11" hidden="1">#REF!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y_Date">#REF!</definedName>
    <definedName name="Pay_Num">#REF!</definedName>
    <definedName name="Payment_Date" localSheetId="1">DATE(YEAR(Loan_Start),MONTH(Loan_Start)+payment_number,DAY(Loan_Start))</definedName>
    <definedName name="Payment_Date">DATE(YEAR(Loan_Start),MONTH(Loan_Start)+payment_number,DAY(Loan_Start))</definedName>
    <definedName name="Payment_Needed">"Pago necesario"</definedName>
    <definedName name="Pb">#REF!</definedName>
    <definedName name="Pd">#REF!</definedName>
    <definedName name="PEPE" localSheetId="2">'INDICAR CÓDIGO DEL ITEM DE PAGO'!ERR</definedName>
    <definedName name="PEPE">ERR</definedName>
    <definedName name="PeriodoRepago">#REF!</definedName>
    <definedName name="PeriodoRepagoCCP">#REF!</definedName>
    <definedName name="Pindis">#REF!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ntaje">#REF!</definedName>
    <definedName name="PORCENTAJE1">#REF!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obRange">0</definedName>
    <definedName name="ProbRangeMit">0</definedName>
    <definedName name="PROC">#REF!</definedName>
    <definedName name="PROCEDIM_SELECC">#REF!</definedName>
    <definedName name="PROCESO">#REF!</definedName>
    <definedName name="PRODUCTO">#REF!</definedName>
    <definedName name="PROGDES">#REF!</definedName>
    <definedName name="Programa">#REF!</definedName>
    <definedName name="programainv" localSheetId="2">'INDICAR CÓDIGO DEL ITEM DE PAGO'!ERR</definedName>
    <definedName name="programainv">ERR</definedName>
    <definedName name="Proponente" localSheetId="2">#REF!</definedName>
    <definedName name="Proponente">#REF!</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d">#REF!</definedName>
    <definedName name="Q" localSheetId="2">#REF!</definedName>
    <definedName name="Q">#REF!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S">#REF!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ERR</definedName>
    <definedName name="Reimbursement">"Reembolso"</definedName>
    <definedName name="reinicio" localSheetId="2">'INDICAR CÓDIGO DEL ITEM DE PAGO'!ERR</definedName>
    <definedName name="reinicio">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'[24]Reservas de Petróleo'!$A$2,'[24]Reservas de Petróleo'!$A$1,'[24]Reservas de Petróleo'!$D$4,'[24]Reservas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o">#REF!,#REF!,#REF!</definedName>
    <definedName name="rr" localSheetId="2">'INDICAR CÓDIGO DEL ITEM DE PAGO'!ERR</definedName>
    <definedName name="rr">ERR</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ERR</definedName>
    <definedName name="SalConv">'[10]DATOS CONTRATO'!$G$14</definedName>
    <definedName name="SALID1">#REF!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RO" localSheetId="2">'INDICAR CÓDIGO DEL ITEM DE PAGO'!ERR</definedName>
    <definedName name="SERO">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T">'[3]7422cw00'!#REF!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ERR</definedName>
    <definedName name="SINGOLO">'[3]7422cw00'!#REF!</definedName>
    <definedName name="SISISIS" localSheetId="2">'INDICAR CÓDIGO DEL ITEM DE PAGO'!ERR</definedName>
    <definedName name="SISISIS">ERR</definedName>
    <definedName name="Smlv">'[10]DATOS CONTRATO'!$I$9</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s" localSheetId="1">modulo10.auto_abrir</definedName>
    <definedName name="sss">modulo10.auto_abrir</definedName>
    <definedName name="SSSS" localSheetId="2">'INDICAR CÓDIGO DEL ITEM DE PAGO'!ERR</definedName>
    <definedName name="SSSS">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mary" localSheetId="2">#REF!</definedName>
    <definedName name="Summary">#REF!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FICIE">#REF!</definedName>
    <definedName name="sw" localSheetId="2">'INDICAR CÓDIGO DEL ITEM DE PAGO'!ERR</definedName>
    <definedName name="sw">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[20]!absc</definedName>
    <definedName name="t">[20]!absc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LA" localSheetId="2">#REF!</definedName>
    <definedName name="TABLA">#REF!</definedName>
    <definedName name="TABLEKP">'[3]7422cw00'!#REF!</definedName>
    <definedName name="TABLEPRI">#REF!</definedName>
    <definedName name="Tambores">#REF!</definedName>
    <definedName name="Tanques">#REF!</definedName>
    <definedName name="TAREAS_INICIALES">#REF!</definedName>
    <definedName name="TARIFA">#REF!</definedName>
    <definedName name="Tasa">#REF!</definedName>
    <definedName name="TASA_DE_CAMBIO">#REF!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ERR</definedName>
    <definedName name="TERM" localSheetId="2">'INDICAR CÓDIGO DEL ITEM DE PAGO'!ERR</definedName>
    <definedName name="TERM">ERR</definedName>
    <definedName name="TÉRMINOS" localSheetId="2">'INDICAR CÓDIGO DEL ITEM DE PAGO'!ERR</definedName>
    <definedName name="TÉRMINOS">ERR</definedName>
    <definedName name="TERR">[23]PRESUPUESTO!$I$7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'[10]DATOS CONTRATO'!$E$18</definedName>
    <definedName name="TK_1" hidden="1">[21]inst!#REF!</definedName>
    <definedName name="TKSLCI07">[10]EMPRESA!$F$22</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HH">#REF!</definedName>
    <definedName name="TOTALHH1">#REF!</definedName>
    <definedName name="TotAuxAlim">'[10]NOMINA-1'!$E$37</definedName>
    <definedName name="TotAuxCom">'[10]NOMINA-1'!$E$39</definedName>
    <definedName name="TotCom">'[10]NOMINA-1'!$E$41</definedName>
    <definedName name="TotPrimConv">'[10]NOMINA-1'!$N$39</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arios" localSheetId="2">#REF!</definedName>
    <definedName name="Unitarios">#REF!</definedName>
    <definedName name="unj" hidden="1">[18]inst!#REF!</definedName>
    <definedName name="uno" localSheetId="2">'INDICAR CÓDIGO DEL ITEM DE PAGO'!ERR</definedName>
    <definedName name="uno">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L">[23]otros!$C$4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genciaDolares">#REF!</definedName>
    <definedName name="VigenciaPesos">#REF!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cut">#REF!</definedName>
    <definedName name="WD">#REF!</definedName>
    <definedName name="WDD" hidden="1">{#N/A,#N/A,FALSE,"orthoflow";#N/A,#N/A,FALSE,"Miscelaneos";#N/A,#N/A,FALSE,"Instrumentacio";#N/A,#N/A,FALSE,"Electrico";#N/A,#N/A,FALSE,"Valv. Seguridad"}</definedName>
    <definedName name="wedw">#REF!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[24]!absc</definedName>
    <definedName name="Y">[24]!absc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9" iterate="1"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52" i="1" l="1"/>
  <c r="K48" i="1"/>
  <c r="K28" i="1" l="1"/>
  <c r="K29" i="1" s="1"/>
  <c r="K59" i="1" l="1"/>
  <c r="K41" i="1"/>
  <c r="K40" i="1"/>
  <c r="K39" i="1"/>
  <c r="K38" i="1"/>
  <c r="K37" i="1"/>
  <c r="K36" i="1"/>
  <c r="K35" i="1"/>
  <c r="K34" i="1"/>
  <c r="K33" i="1"/>
  <c r="K32" i="1"/>
  <c r="K31" i="1"/>
  <c r="K27" i="1"/>
  <c r="K24" i="1"/>
  <c r="K23" i="1"/>
  <c r="K22" i="1"/>
  <c r="K21" i="1"/>
  <c r="K20" i="1"/>
  <c r="K19" i="1"/>
  <c r="K16" i="1"/>
  <c r="K15" i="1"/>
  <c r="K14" i="1"/>
  <c r="K17" i="1" s="1"/>
  <c r="K42" i="1" l="1"/>
  <c r="K25" i="1"/>
  <c r="K43" i="1" s="1"/>
</calcChain>
</file>

<file path=xl/sharedStrings.xml><?xml version="1.0" encoding="utf-8"?>
<sst xmlns="http://schemas.openxmlformats.org/spreadsheetml/2006/main" count="222" uniqueCount="147">
  <si>
    <t>Formulario 1 - Propuesta económica  - Documento tipo de selección abreviada de menor cuantía - versión 1</t>
  </si>
  <si>
    <t>Versión: 1 del 21 de agosto de 2025</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</si>
  <si>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</si>
  <si>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</si>
  <si>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</si>
  <si>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</si>
  <si>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</si>
  <si>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</si>
  <si>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</si>
  <si>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</si>
  <si>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</si>
  <si>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</si>
  <si>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</si>
  <si>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</si>
  <si>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</si>
  <si>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</si>
  <si>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CAPÍTULO 1. OBRAS PRELIMINARES</t>
  </si>
  <si>
    <t>1.1</t>
  </si>
  <si>
    <t>Localización y replanteo topográfico del área de intervención</t>
  </si>
  <si>
    <t>m2</t>
  </si>
  <si>
    <t>1.2</t>
  </si>
  <si>
    <t>Cerramiento provisional en polisombra</t>
  </si>
  <si>
    <t>m</t>
  </si>
  <si>
    <t>1.3</t>
  </si>
  <si>
    <t>Roce, limpieza y desmonte</t>
  </si>
  <si>
    <t>un</t>
  </si>
  <si>
    <t>Subtotal</t>
  </si>
  <si>
    <t>CAPÍTULO 2. MOVIMIENTO DE TIERRAS</t>
  </si>
  <si>
    <t>2.1</t>
  </si>
  <si>
    <t>Demolición de cerramiento existente</t>
  </si>
  <si>
    <t>2.2</t>
  </si>
  <si>
    <t>Excavación manual (perfilación y retiro de material inestable)</t>
  </si>
  <si>
    <t>m3</t>
  </si>
  <si>
    <t>2.3</t>
  </si>
  <si>
    <t>Cargue manual</t>
  </si>
  <si>
    <t>2.4</t>
  </si>
  <si>
    <t>Retiro y disposición final de material sobrante</t>
  </si>
  <si>
    <t>2.5</t>
  </si>
  <si>
    <t>Retiro de escombros</t>
  </si>
  <si>
    <t>2.6</t>
  </si>
  <si>
    <t>Conformación inicial del terreno</t>
  </si>
  <si>
    <t>CAPÍTULO 4. PERFILACIÓN Y ESTABILIZACIÓN</t>
  </si>
  <si>
    <t>4.1</t>
  </si>
  <si>
    <t>Lleno con material seleccionado</t>
  </si>
  <si>
    <t>CAPÍTULO 5. CERRAMIENTO</t>
  </si>
  <si>
    <t>5.1</t>
  </si>
  <si>
    <t>Excavación para cimentación</t>
  </si>
  <si>
    <t>5.2</t>
  </si>
  <si>
    <t>Concreto de limpieza</t>
  </si>
  <si>
    <t>5.3</t>
  </si>
  <si>
    <t>Viga de fundación en concreto reforzado</t>
  </si>
  <si>
    <t>5.4</t>
  </si>
  <si>
    <t>Muro en bloque estructural (zócalo)</t>
  </si>
  <si>
    <t>5.5</t>
  </si>
  <si>
    <t>Columnetas</t>
  </si>
  <si>
    <t>5.6</t>
  </si>
  <si>
    <t>Suministro, transporte e instalación (STI) de malla eslabonada galvanizada</t>
  </si>
  <si>
    <t>5.7</t>
  </si>
  <si>
    <t>STI de postes metálicos galvanizados</t>
  </si>
  <si>
    <t>5.8</t>
  </si>
  <si>
    <t>Pisamalla en concreto sobre muro</t>
  </si>
  <si>
    <t>ml</t>
  </si>
  <si>
    <t>5.9</t>
  </si>
  <si>
    <t>STI de alambre de púas</t>
  </si>
  <si>
    <t>5.10</t>
  </si>
  <si>
    <t>STI de pintura anticorrosiva</t>
  </si>
  <si>
    <t>5.11</t>
  </si>
  <si>
    <t>Limpieza final</t>
  </si>
  <si>
    <t>UN</t>
  </si>
  <si>
    <t xml:space="preserve">SUBTOTAL OBRAS </t>
  </si>
  <si>
    <t>SUBTOTAL OBRAS (INCLUYE IVA)</t>
  </si>
  <si>
    <t>VALOR TOTAL</t>
  </si>
  <si>
    <t xml:space="preserve">NOTA 1:  Se debe tener en cuenta que el PRECIO UNITARIO incluye el valor de A.I.U. </t>
  </si>
  <si>
    <t>PORCENTAJE</t>
  </si>
  <si>
    <t xml:space="preserve">NOTA 2: Cuando la fracción decimal del peso sea  igual o superior a 5 se aproximara por exceso al número entero siguiente del peso y cuando la fracción decimal del peso sea inferior a 5 se aproximará por defecto al número entero del peso. </t>
  </si>
  <si>
    <t>ADMINISTRACION</t>
  </si>
  <si>
    <t>A=</t>
  </si>
  <si>
    <t xml:space="preserve">NOTA 3: El A.I.U y su discriminación deben estar en porcentaje (%). </t>
  </si>
  <si>
    <t xml:space="preserve">IMPREVISTO
</t>
  </si>
  <si>
    <t>I=</t>
  </si>
  <si>
    <t xml:space="preserve">UTILIDAD
</t>
  </si>
  <si>
    <t>U=</t>
  </si>
  <si>
    <t>TOTAL A.I.U</t>
  </si>
  <si>
    <t>A.I.U.=</t>
  </si>
  <si>
    <t>PROPUESTA ECONOMICA</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</si>
  <si>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</si>
  <si>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</si>
  <si>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</si>
  <si>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</si>
  <si>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</si>
  <si>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</si>
  <si>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</si>
  <si>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</si>
  <si>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</si>
  <si>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</si>
  <si>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</si>
  <si>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</si>
  <si>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</si>
  <si>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</si>
  <si>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</si>
  <si>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</si>
  <si>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</si>
  <si>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</si>
  <si>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</si>
  <si>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</si>
  <si>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</si>
  <si>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</si>
  <si>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</si>
  <si>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</si>
  <si>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</si>
  <si>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</si>
  <si>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</si>
  <si>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</si>
  <si>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</si>
  <si>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</si>
  <si>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</si>
  <si>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</si>
  <si>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</si>
  <si>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</si>
  <si>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</si>
  <si>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M3 o Ton/Km</t>
  </si>
  <si>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</si>
  <si>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</si>
  <si>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</si>
  <si>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</si>
  <si>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</si>
  <si>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</si>
  <si>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</si>
  <si>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</si>
  <si>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</si>
  <si>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</si>
  <si>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</si>
  <si>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</si>
  <si>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</si>
  <si>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</si>
  <si>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</si>
  <si>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</si>
  <si>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</si>
  <si>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</si>
  <si>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</si>
  <si>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</si>
  <si>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</si>
  <si>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</si>
  <si>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</si>
  <si>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</si>
  <si>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4.2</t>
  </si>
  <si>
    <t>STI de filtro longitudinal (geotextil, triturado y tubería perforada Ø4")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</si>
</sst>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0"/>
    <numFmt numFmtId="165" formatCode="0.000"/>
    <numFmt numFmtId="166" formatCode="0.0000"/>
    <numFmt numFmtId="167" formatCode="\$#,##0\ ;&quot;($&quot;#,##0\)"/>
    <numFmt numFmtId="168" formatCode="\(0%\)"/>
    <numFmt numFmtId="169" formatCode="_-* #,##0.00\ [$€]_-;\-* #,##0.00\ [$€]_-;_-* \-??\ [$€]_-;_-@_-"/>
    <numFmt numFmtId="170" formatCode=";;;"/>
    <numFmt numFmtId="171" formatCode="d&quot; de &quot;mmmm&quot; de &quot;yyyy"/>
    <numFmt numFmtId="172" formatCode="0%;\-0%;&quot;&quot;"/>
    <numFmt numFmtId="173" formatCode="#0\.000\´000\.000"/>
    <numFmt numFmtId="174" formatCode="##0\.000"/>
    <numFmt numFmtId="175" formatCode="_ * #,##0.00_ ;_ * \-#,##0.00_ ;_ * \-??_ ;_ @_ "/>
    <numFmt numFmtId="176" formatCode="_(* #,##0.00_);_(* \(#,##0.00\);_(* \-??_);_(@_)"/>
    <numFmt numFmtId="177" formatCode="_ &quot;$ &quot;* #,##0_ ;_ &quot;$ &quot;* \-#,##0_ ;_ &quot;$ &quot;* \-_ ;_ @_ "/>
    <numFmt numFmtId="178" formatCode="#,##0.0000"/>
    <numFmt numFmtId="179" formatCode="#,##0.0"/>
    <numFmt numFmtId="180" formatCode="#,##0.000"/>
    <numFmt numFmtId="181" formatCode="##0\´000\.000"/>
    <numFmt numFmtId="182" formatCode="_(&quot;$ &quot;* #,##0.00_);_(&quot;$ &quot;* \(#,##0.00\);_(&quot;$ &quot;* \-??_);_(@_)"/>
    <numFmt numFmtId="183" formatCode="&quot;$ &quot;#,##0.00;[Red]&quot;$ -&quot;#,##0.00"/>
    <numFmt numFmtId="184" formatCode="_(&quot;$ &quot;* #,##0_);_(&quot;$ &quot;* \(#,##0\);_(&quot;$ &quot;* \-??_);_(@_)"/>
    <numFmt numFmtId="185" formatCode="_-\$* #,##0.00_-;&quot;-$&quot;* #,##0.00_-;_-\$* \-??_-;_-@_-"/>
    <numFmt numFmtId="186" formatCode="_-* #,##0.00&quot; Pts&quot;_-;\-* #,##0.00&quot; Pts&quot;_-;_-* \-??&quot; Pts&quot;_-;_-@_-"/>
    <numFmt numFmtId="187" formatCode="_(\$* #,##0.00_);_(\$* \(#,##0.00\);_(\$* \-??_);_(@_)"/>
    <numFmt numFmtId="188" formatCode="_ &quot;$ &quot;* #,##0.00_ ;_ &quot;$ &quot;* \-#,##0.00_ ;_ &quot;$ &quot;* \-??_ ;_ @_ "/>
    <numFmt numFmtId="189" formatCode="#0\."/>
    <numFmt numFmtId="190" formatCode="&quot;$ &quot;#,##0.00"/>
    <numFmt numFmtId="191" formatCode="&quot;$ &quot;#,##0.00_);&quot;($ &quot;#,##0.00\)"/>
    <numFmt numFmtId="192" formatCode="_-[$$-240A]\ * #,##0.00_ ;_-[$$-240A]\ * \-#,##0.00\ ;_-[$$-240A]\ * \-??_ ;_-@_ "/>
    <numFmt numFmtId="193" formatCode="_([$$-240A]\ * #,##0.00_);_([$$-240A]\ * \(#,##0.00\);_([$$-240A]\ * \-??_);_(@_)"/>
    <numFmt numFmtId="194" formatCode="0.0%"/>
    <numFmt numFmtId="195" formatCode="#,##0.00_);\(#,##0.00\)"/>
    <numFmt numFmtId="196" formatCode="_([$$-240A]\ * #,##0_);_([$$-240A]\ * \(#,##0\);_([$$-240A]\ * \-??_);_(@_)"/>
    <numFmt numFmtId="197" formatCode="_ [$$-240A]\ * #,##0.00_ ;_ [$$-240A]\ * \-#,##0.00_ ;_ [$$-240A]\ * \-??_ ;_ @_ "/>
    <numFmt numFmtId="198" formatCode="_ * #,##0_ ;_ * \-#,##0_ ;_ * \-??_ ;_ @_ "/>
    <numFmt numFmtId="199" formatCode="_-[$$-240A]* #,##0.00_-;\-[$$-240A]* #,##0.00_-;_-[$$-240A]* \-??_-;_-@_-"/>
    <numFmt numFmtId="200" formatCode="_-* #,##0.00\ _€_-;\-* #,##0.00\ _€_-;_-* \-??\ _€_-;_-@_-"/>
    <numFmt numFmtId="201" formatCode="_-* #,##0.00_-;\-* #,##0.00_-;_-* \-??_-;_-@_-"/>
    <numFmt numFmtId="202" formatCode="&quot;$ &quot;#,##0.00000"/>
  </numFmts>
  <fonts count="41">
    <font>
      <sz val="10"/>
      <name val="Arial"/>
      <charset val="1"/>
    </font>
    <font>
      <sz val="10"/>
      <name val="Arial"/>
    </font>
    <font>
      <sz val="11"/>
      <color rgb="FF000000"/>
      <name val="Calibri"/>
      <family val="2"/>
      <charset val="1"/>
    </font>
    <font>
      <sz val="11"/>
      <color rgb="FFFFFFFF"/>
      <name val="Calibri"/>
      <family val="2"/>
      <charset val="1"/>
    </font>
    <font>
      <sz val="11"/>
      <color rgb="FF006411"/>
      <name val="Calibri"/>
      <family val="2"/>
      <charset val="1"/>
    </font>
    <font>
      <sz val="10"/>
      <name val="Arial"/>
      <family val="2"/>
      <charset val="1"/>
    </font>
    <font>
      <b/>
      <sz val="11"/>
      <color rgb="FFFFFFFF"/>
      <name val="Calibri"/>
      <family val="2"/>
      <charset val="1"/>
    </font>
    <font>
      <sz val="11"/>
      <color rgb="FFFF9900"/>
      <name val="Calibri"/>
      <family val="2"/>
      <charset val="1"/>
    </font>
    <font>
      <sz val="8"/>
      <name val="Arial"/>
      <family val="2"/>
      <charset val="1"/>
    </font>
    <font>
      <b/>
      <sz val="8"/>
      <name val="Arial"/>
      <family val="2"/>
      <charset val="1"/>
    </font>
    <font>
      <sz val="10"/>
      <color rgb="FF9999FF"/>
      <name val="Modern"/>
      <family val="3"/>
      <charset val="1"/>
    </font>
    <font>
      <b/>
      <sz val="11"/>
      <color rgb="FFFF9900"/>
      <name val="Calibri"/>
      <family val="2"/>
      <charset val="1"/>
    </font>
    <font>
      <b/>
      <sz val="11"/>
      <color rgb="FF003366"/>
      <name val="Calibri"/>
      <family val="2"/>
      <charset val="1"/>
    </font>
    <font>
      <sz val="11"/>
      <color rgb="FF333399"/>
      <name val="Calibri"/>
      <family val="2"/>
      <charset val="1"/>
    </font>
    <font>
      <sz val="10"/>
      <color rgb="FF000000"/>
      <name val="Arial"/>
      <family val="2"/>
      <charset val="1"/>
    </font>
    <font>
      <sz val="1"/>
      <color rgb="FF000000"/>
      <name val="Courier New"/>
      <family val="3"/>
      <charset val="1"/>
    </font>
    <font>
      <b/>
      <sz val="10"/>
      <color rgb="FF9999FF"/>
      <name val="Modern"/>
      <family val="3"/>
      <charset val="1"/>
    </font>
    <font>
      <sz val="8"/>
      <color rgb="FF9999FF"/>
      <name val="Arial"/>
      <family val="2"/>
      <charset val="1"/>
    </font>
    <font>
      <sz val="11"/>
      <color rgb="FF4600A5"/>
      <name val="Calibri"/>
      <family val="2"/>
      <charset val="1"/>
    </font>
    <font>
      <sz val="11"/>
      <color theme="1"/>
      <name val="Calibri"/>
      <family val="2"/>
      <charset val="1"/>
    </font>
    <font>
      <sz val="10"/>
      <color rgb="FF000000"/>
      <name val="Calibri"/>
      <family val="2"/>
      <charset val="1"/>
    </font>
    <font>
      <sz val="10"/>
      <color rgb="FF9999FF"/>
      <name val="Arial"/>
      <family val="2"/>
      <charset val="1"/>
    </font>
    <font>
      <sz val="11"/>
      <color rgb="FF993300"/>
      <name val="Calibri"/>
      <family val="2"/>
      <charset val="1"/>
    </font>
    <font>
      <sz val="10"/>
      <color rgb="FF000000"/>
      <name val="MS Sans Serif"/>
      <family val="2"/>
      <charset val="1"/>
    </font>
    <font>
      <sz val="10"/>
      <name val="Geneva"/>
      <charset val="1"/>
    </font>
    <font>
      <sz val="10"/>
      <color rgb="FFDD0806"/>
      <name val="Arial"/>
      <family val="2"/>
      <charset val="1"/>
    </font>
    <font>
      <b/>
      <sz val="11"/>
      <color rgb="FF333333"/>
      <name val="Calibri"/>
      <family val="2"/>
      <charset val="1"/>
    </font>
    <font>
      <sz val="11"/>
      <color rgb="FFDD0806"/>
      <name val="Calibri"/>
      <family val="2"/>
      <charset val="1"/>
    </font>
    <font>
      <i/>
      <sz val="11"/>
      <color rgb="FF808080"/>
      <name val="Calibri"/>
      <family val="2"/>
      <charset val="1"/>
    </font>
    <font>
      <b/>
      <sz val="11"/>
      <color rgb="FF000000"/>
      <name val="Calibri"/>
      <family val="2"/>
      <charset val="1"/>
    </font>
    <font>
      <b/>
      <sz val="15"/>
      <color rgb="FF003366"/>
      <name val="Calibri"/>
      <family val="2"/>
      <charset val="1"/>
    </font>
    <font>
      <b/>
      <sz val="13"/>
      <color rgb="FF003366"/>
      <name val="Calibri"/>
      <family val="2"/>
      <charset val="1"/>
    </font>
    <font>
      <b/>
      <sz val="18"/>
      <color rgb="FF003366"/>
      <name val="Cambria"/>
      <family val="2"/>
      <charset val="1"/>
    </font>
    <font>
      <sz val="11"/>
      <name val="Verdana"/>
      <family val="2"/>
      <charset val="1"/>
    </font>
    <font>
      <b/>
      <sz val="11"/>
      <color rgb="FF595959"/>
      <name val="Verdana"/>
      <family val="2"/>
      <charset val="1"/>
    </font>
    <font>
      <sz val="11"/>
      <color rgb="FF595959"/>
      <name val="Verdana"/>
      <family val="2"/>
      <charset val="1"/>
    </font>
    <font>
      <b/>
      <sz val="11"/>
      <name val="Verdana"/>
      <family val="2"/>
      <charset val="1"/>
    </font>
    <font>
      <b/>
      <sz val="11"/>
      <color rgb="FFFF0000"/>
      <name val="Verdana"/>
      <family val="2"/>
      <charset val="1"/>
    </font>
    <font>
      <u/>
      <sz val="11"/>
      <name val="Verdana"/>
      <family val="2"/>
      <charset val="1"/>
    </font>
    <font>
      <b/>
      <sz val="11"/>
      <color theme="1"/>
      <name val="Verdana"/>
      <family val="2"/>
      <charset val="1"/>
    </font>
    <font>
      <sz val="14"/>
      <name val="Arial"/>
      <family val="2"/>
    </font>
  </fonts>
  <fills count="28">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CC"/>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1FB714"/>
        <bgColor rgb="FF339966"/>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969696"/>
        <bgColor rgb="FF808080"/>
      </patternFill>
    </fill>
    <fill>
      <patternFill patternType="solid">
        <fgColor rgb="FFC0C0C0"/>
        <bgColor rgb="FFBFBFBF"/>
      </patternFill>
    </fill>
    <fill>
      <patternFill patternType="solid">
        <fgColor rgb="FFFFFF99"/>
        <bgColor rgb="FFFFFFCC"/>
      </patternFill>
    </fill>
    <fill>
      <patternFill patternType="solid">
        <fgColor rgb="FFFFFFCC"/>
        <bgColor rgb="FFFFFFFF"/>
      </patternFill>
    </fill>
    <fill>
      <patternFill patternType="solid">
        <fgColor rgb="FF333399"/>
        <bgColor rgb="FF003366"/>
      </patternFill>
    </fill>
    <fill>
      <patternFill patternType="solid">
        <fgColor rgb="FFDD0806"/>
        <bgColor rgb="FFFF0000"/>
      </patternFill>
    </fill>
    <fill>
      <patternFill patternType="solid">
        <fgColor rgb="FF339966"/>
        <bgColor rgb="FF008080"/>
      </patternFill>
    </fill>
    <fill>
      <patternFill patternType="solid">
        <fgColor rgb="FFFF6600"/>
        <bgColor rgb="FFFF9900"/>
      </patternFill>
    </fill>
    <fill>
      <patternFill patternType="solid">
        <fgColor theme="0"/>
        <bgColor rgb="FFFFFFCC"/>
      </patternFill>
    </fill>
    <fill>
      <patternFill patternType="solid">
        <fgColor theme="0" tint="-0.249977111117893"/>
        <bgColor rgb="FFC0C0C0"/>
      </patternFill>
    </fill>
    <fill>
      <patternFill patternType="solid">
        <fgColor rgb="FFFFFF00"/>
        <bgColor rgb="FFFFFF00"/>
      </patternFill>
    </fill>
    <fill>
      <patternFill patternType="solid">
        <fgColor theme="0" tint="-0.499984740745262"/>
        <bgColor rgb="FF969696"/>
      </patternFill>
    </fill>
  </fills>
  <borders count="83">
    <border>
      <left/>
      <right/>
      <top/>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auto="1"/>
      </left>
      <right style="thin">
        <color auto="1"/>
      </right>
      <top/>
      <bottom/>
      <diagonal/>
    </border>
    <border>
      <left style="thin">
        <color rgb="FF808080"/>
      </left>
      <right style="thin">
        <color rgb="FF808080"/>
      </right>
      <top style="thin">
        <color rgb="FF808080"/>
      </top>
      <bottom style="thin">
        <color rgb="FF808080"/>
      </bottom>
      <diagonal/>
    </border>
    <border>
      <left style="hair">
        <color auto="1"/>
      </left>
      <right style="hair">
        <color auto="1"/>
      </right>
      <top style="thin">
        <color auto="1"/>
      </top>
      <bottom style="hair">
        <color auto="1"/>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style="thin">
        <color auto="1"/>
      </top>
      <bottom style="double">
        <color auto="1"/>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auto="1"/>
      </left>
      <right style="double">
        <color auto="1"/>
      </right>
      <top style="double">
        <color auto="1"/>
      </top>
      <bottom/>
      <diagonal/>
    </border>
    <border>
      <left style="double">
        <color auto="1"/>
      </left>
      <right/>
      <top/>
      <bottom/>
      <diagonal/>
    </border>
    <border>
      <left style="thick">
        <color auto="1"/>
      </left>
      <right style="medium">
        <color auto="1"/>
      </right>
      <top style="thick">
        <color auto="1"/>
      </top>
      <bottom/>
      <diagonal/>
    </border>
    <border>
      <left/>
      <right style="double">
        <color auto="1"/>
      </right>
      <top/>
      <bottom/>
      <diagonal/>
    </border>
    <border>
      <left style="double">
        <color auto="1"/>
      </left>
      <right style="medium">
        <color auto="1"/>
      </right>
      <top/>
      <bottom/>
      <diagonal/>
    </border>
    <border>
      <left/>
      <right style="medium">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thin">
        <color auto="1"/>
      </right>
      <top/>
      <bottom style="thin">
        <color auto="1"/>
      </bottom>
      <diagonal/>
    </border>
    <border>
      <left style="medium">
        <color auto="1"/>
      </left>
      <right style="thin">
        <color auto="1"/>
      </right>
      <top/>
      <bottom/>
      <diagonal/>
    </border>
    <border>
      <left/>
      <right style="thin">
        <color auto="1"/>
      </right>
      <top/>
      <bottom/>
      <diagonal/>
    </border>
    <border>
      <left style="thin">
        <color auto="1"/>
      </left>
      <right style="medium">
        <color auto="1"/>
      </right>
      <top/>
      <bottom/>
      <diagonal/>
    </border>
    <border>
      <left/>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right/>
      <top/>
      <bottom style="thin">
        <color auto="1"/>
      </bottom>
      <diagonal/>
    </border>
    <border>
      <left/>
      <right style="medium">
        <color auto="1"/>
      </right>
      <top style="thin">
        <color auto="1"/>
      </top>
      <bottom style="medium">
        <color auto="1"/>
      </bottom>
      <diagonal/>
    </border>
    <border>
      <left/>
      <right style="medium">
        <color auto="1"/>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medium">
        <color auto="1"/>
      </bottom>
      <diagonal/>
    </border>
    <border>
      <left style="thin">
        <color auto="1"/>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thin">
        <color auto="1"/>
      </top>
      <bottom style="thin">
        <color auto="1"/>
      </bottom>
      <diagonal/>
    </border>
    <border>
      <left/>
      <right style="medium">
        <color auto="1"/>
      </right>
      <top/>
      <bottom style="medium">
        <color auto="1"/>
      </bottom>
      <diagonal/>
    </border>
  </borders>
  <cellStyleXfs count="249">
    <xf numFmtId="0" fontId="0" fillId="0" borderId="0"/>
    <xf numFmtId="43" fontId="1" fillId="0" borderId="0" applyBorder="0" applyAlignment="0" applyProtection="0"/>
    <xf numFmtId="0" fontId="2" fillId="2" borderId="0"/>
    <xf numFmtId="0" fontId="2" fillId="2" borderId="0"/>
    <xf numFmtId="0" fontId="2" fillId="3" borderId="0"/>
    <xf numFmtId="0" fontId="2" fillId="3" borderId="0"/>
    <xf numFmtId="0" fontId="2" fillId="4" borderId="0"/>
    <xf numFmtId="0" fontId="2" fillId="4" borderId="0"/>
    <xf numFmtId="0" fontId="2" fillId="5" borderId="0"/>
    <xf numFmtId="0" fontId="2" fillId="5" borderId="0"/>
    <xf numFmtId="0" fontId="2" fillId="6" borderId="0"/>
    <xf numFmtId="0" fontId="2" fillId="6" borderId="0"/>
    <xf numFmtId="0" fontId="2" fillId="7" borderId="0"/>
    <xf numFmtId="0" fontId="2" fillId="7" borderId="0"/>
    <xf numFmtId="0" fontId="2" fillId="8" borderId="0"/>
    <xf numFmtId="0" fontId="2" fillId="8" borderId="0"/>
    <xf numFmtId="0" fontId="2" fillId="9" borderId="0"/>
    <xf numFmtId="0" fontId="2" fillId="9" borderId="0"/>
    <xf numFmtId="0" fontId="2" fillId="10" borderId="0"/>
    <xf numFmtId="0" fontId="2" fillId="10" borderId="0"/>
    <xf numFmtId="0" fontId="2" fillId="5" borderId="0"/>
    <xf numFmtId="0" fontId="2" fillId="5" borderId="0"/>
    <xf numFmtId="0" fontId="2" fillId="8" borderId="0"/>
    <xf numFmtId="0" fontId="2" fillId="8" borderId="0"/>
    <xf numFmtId="0" fontId="2" fillId="11" borderId="0"/>
    <xf numFmtId="0" fontId="2" fillId="11" borderId="0"/>
    <xf numFmtId="0" fontId="3" fillId="12" borderId="0"/>
    <xf numFmtId="0" fontId="3" fillId="12" borderId="0"/>
    <xf numFmtId="0" fontId="3" fillId="9" borderId="0"/>
    <xf numFmtId="0" fontId="3" fillId="9" borderId="0"/>
    <xf numFmtId="0" fontId="3" fillId="10" borderId="0"/>
    <xf numFmtId="0" fontId="3" fillId="10" borderId="0"/>
    <xf numFmtId="0" fontId="3" fillId="13" borderId="0"/>
    <xf numFmtId="0" fontId="3" fillId="13" borderId="0"/>
    <xf numFmtId="0" fontId="3" fillId="14" borderId="0"/>
    <xf numFmtId="0" fontId="3" fillId="14" borderId="0"/>
    <xf numFmtId="0" fontId="3" fillId="15" borderId="0"/>
    <xf numFmtId="0" fontId="3" fillId="15" borderId="0"/>
    <xf numFmtId="0" fontId="4" fillId="4" borderId="0"/>
    <xf numFmtId="0" fontId="4" fillId="4" borderId="0"/>
    <xf numFmtId="0" fontId="5" fillId="0" borderId="0"/>
    <xf numFmtId="0" fontId="6" fillId="16" borderId="1"/>
    <xf numFmtId="0" fontId="6" fillId="16" borderId="1"/>
    <xf numFmtId="0" fontId="7" fillId="0" borderId="2"/>
    <xf numFmtId="0" fontId="7" fillId="0" borderId="2"/>
    <xf numFmtId="164" fontId="8" fillId="0" borderId="3">
      <alignment horizontal="right"/>
    </xf>
    <xf numFmtId="164" fontId="8" fillId="0" borderId="3">
      <alignment horizontal="right"/>
    </xf>
    <xf numFmtId="2" fontId="8" fillId="0" borderId="0"/>
    <xf numFmtId="2" fontId="8" fillId="0" borderId="0"/>
    <xf numFmtId="2" fontId="8" fillId="0" borderId="0"/>
    <xf numFmtId="165" fontId="8" fillId="0" borderId="0"/>
    <xf numFmtId="165" fontId="8" fillId="0" borderId="0"/>
    <xf numFmtId="165" fontId="8" fillId="0" borderId="0"/>
    <xf numFmtId="166" fontId="9" fillId="0" borderId="0"/>
    <xf numFmtId="166" fontId="9" fillId="0" borderId="0"/>
    <xf numFmtId="166" fontId="9" fillId="0" borderId="0"/>
    <xf numFmtId="164" fontId="8" fillId="0" borderId="3">
      <alignment horizontal="right"/>
    </xf>
    <xf numFmtId="3" fontId="10" fillId="0" borderId="0"/>
    <xf numFmtId="167" fontId="10" fillId="0" borderId="0"/>
    <xf numFmtId="0" fontId="11" fillId="17" borderId="4"/>
    <xf numFmtId="0" fontId="11" fillId="17" borderId="4"/>
    <xf numFmtId="168" fontId="5" fillId="0" borderId="0">
      <protection locked="0"/>
    </xf>
    <xf numFmtId="0" fontId="12" fillId="0" borderId="0"/>
    <xf numFmtId="0" fontId="12" fillId="0" borderId="0"/>
    <xf numFmtId="0" fontId="13" fillId="7" borderId="4"/>
    <xf numFmtId="0" fontId="13" fillId="7" borderId="4"/>
    <xf numFmtId="0" fontId="14" fillId="0" borderId="0">
      <alignment vertical="top"/>
    </xf>
    <xf numFmtId="169" fontId="5" fillId="0" borderId="0"/>
    <xf numFmtId="170" fontId="15" fillId="0" borderId="0">
      <protection locked="0"/>
    </xf>
    <xf numFmtId="170" fontId="15" fillId="0" borderId="0">
      <protection locked="0"/>
    </xf>
    <xf numFmtId="170" fontId="15" fillId="0" borderId="0">
      <protection locked="0"/>
    </xf>
    <xf numFmtId="170" fontId="15" fillId="0" borderId="0">
      <protection locked="0"/>
    </xf>
    <xf numFmtId="170" fontId="15" fillId="0" borderId="0">
      <protection locked="0"/>
    </xf>
    <xf numFmtId="170" fontId="15" fillId="0" borderId="0">
      <protection locked="0"/>
    </xf>
    <xf numFmtId="170" fontId="15" fillId="0" borderId="0">
      <protection locked="0"/>
    </xf>
    <xf numFmtId="171" fontId="5" fillId="0" borderId="0">
      <protection locked="0"/>
    </xf>
    <xf numFmtId="0" fontId="16" fillId="0" borderId="0"/>
    <xf numFmtId="172" fontId="5" fillId="0" borderId="0">
      <protection locked="0"/>
    </xf>
    <xf numFmtId="0" fontId="17" fillId="0" borderId="0"/>
    <xf numFmtId="172" fontId="5" fillId="0" borderId="0">
      <protection locked="0"/>
    </xf>
    <xf numFmtId="0" fontId="18" fillId="3" borderId="0"/>
    <xf numFmtId="0" fontId="18" fillId="3" borderId="0"/>
    <xf numFmtId="173" fontId="8" fillId="0" borderId="0">
      <alignment horizontal="right"/>
    </xf>
    <xf numFmtId="173" fontId="8" fillId="0" borderId="0">
      <alignment horizontal="right"/>
    </xf>
    <xf numFmtId="173" fontId="8" fillId="0" borderId="0">
      <alignment horizontal="right"/>
    </xf>
    <xf numFmtId="174" fontId="8" fillId="0" borderId="0">
      <alignment horizontal="center"/>
    </xf>
    <xf numFmtId="174" fontId="8" fillId="0" borderId="0">
      <alignment horizontal="center"/>
    </xf>
    <xf numFmtId="175" fontId="5" fillId="0" borderId="0"/>
    <xf numFmtId="175" fontId="5" fillId="0" borderId="0"/>
    <xf numFmtId="175" fontId="5" fillId="0" borderId="0"/>
    <xf numFmtId="176" fontId="2" fillId="0" borderId="0"/>
    <xf numFmtId="175" fontId="5" fillId="0" borderId="0"/>
    <xf numFmtId="176" fontId="19" fillId="0" borderId="0"/>
    <xf numFmtId="177" fontId="5" fillId="0" borderId="0"/>
    <xf numFmtId="177" fontId="5" fillId="0" borderId="0"/>
    <xf numFmtId="175" fontId="5" fillId="0" borderId="0"/>
    <xf numFmtId="175" fontId="5" fillId="0" borderId="0"/>
    <xf numFmtId="176" fontId="5" fillId="0" borderId="0"/>
    <xf numFmtId="176" fontId="5" fillId="0" borderId="0"/>
    <xf numFmtId="178" fontId="5" fillId="0" borderId="0"/>
    <xf numFmtId="179" fontId="5" fillId="0" borderId="0"/>
    <xf numFmtId="179" fontId="5" fillId="0" borderId="0"/>
    <xf numFmtId="179" fontId="5" fillId="0" borderId="0"/>
    <xf numFmtId="178" fontId="5" fillId="0" borderId="0"/>
    <xf numFmtId="180" fontId="5" fillId="0" borderId="0"/>
    <xf numFmtId="176" fontId="2" fillId="0" borderId="0"/>
    <xf numFmtId="176" fontId="20" fillId="0" borderId="0"/>
    <xf numFmtId="176" fontId="20" fillId="0" borderId="0"/>
    <xf numFmtId="180" fontId="5" fillId="0" borderId="0"/>
    <xf numFmtId="176" fontId="20" fillId="0" borderId="0"/>
    <xf numFmtId="176" fontId="5" fillId="0" borderId="0"/>
    <xf numFmtId="176" fontId="5" fillId="0" borderId="0"/>
    <xf numFmtId="175" fontId="5" fillId="0" borderId="0"/>
    <xf numFmtId="0" fontId="5" fillId="0" borderId="0"/>
    <xf numFmtId="0" fontId="5" fillId="0" borderId="0"/>
    <xf numFmtId="175" fontId="5" fillId="0" borderId="0"/>
    <xf numFmtId="175" fontId="5" fillId="0" borderId="0"/>
    <xf numFmtId="175" fontId="5" fillId="0" borderId="0"/>
    <xf numFmtId="175" fontId="5" fillId="0" borderId="0"/>
    <xf numFmtId="2" fontId="8" fillId="0" borderId="5"/>
    <xf numFmtId="2" fontId="8" fillId="0" borderId="5"/>
    <xf numFmtId="181" fontId="8" fillId="0" borderId="0">
      <alignment horizontal="right"/>
    </xf>
    <xf numFmtId="181" fontId="8" fillId="0" borderId="0">
      <alignment horizontal="right"/>
    </xf>
    <xf numFmtId="181" fontId="8" fillId="0" borderId="0">
      <alignment horizontal="right"/>
    </xf>
    <xf numFmtId="182" fontId="2" fillId="0" borderId="0"/>
    <xf numFmtId="183" fontId="5" fillId="0" borderId="0"/>
    <xf numFmtId="184" fontId="5" fillId="0" borderId="0"/>
    <xf numFmtId="184" fontId="5" fillId="0" borderId="0"/>
    <xf numFmtId="185" fontId="5" fillId="0" borderId="0"/>
    <xf numFmtId="186" fontId="5" fillId="0" borderId="0"/>
    <xf numFmtId="187" fontId="5" fillId="0" borderId="0"/>
    <xf numFmtId="186" fontId="5" fillId="0" borderId="0"/>
    <xf numFmtId="186" fontId="5" fillId="0" borderId="0"/>
    <xf numFmtId="187" fontId="5" fillId="0" borderId="0"/>
    <xf numFmtId="187" fontId="5" fillId="0" borderId="0"/>
    <xf numFmtId="183" fontId="5" fillId="0" borderId="0"/>
    <xf numFmtId="182" fontId="5" fillId="0" borderId="0"/>
    <xf numFmtId="188" fontId="5" fillId="0" borderId="0"/>
    <xf numFmtId="184" fontId="5" fillId="0" borderId="0"/>
    <xf numFmtId="184" fontId="5" fillId="0" borderId="0"/>
    <xf numFmtId="184" fontId="5" fillId="0" borderId="0"/>
    <xf numFmtId="184" fontId="5" fillId="0" borderId="0"/>
    <xf numFmtId="184" fontId="5" fillId="0" borderId="0"/>
    <xf numFmtId="184" fontId="5" fillId="0" borderId="0"/>
    <xf numFmtId="185" fontId="5" fillId="0" borderId="0"/>
    <xf numFmtId="188" fontId="5" fillId="0" borderId="0"/>
    <xf numFmtId="182" fontId="2" fillId="0" borderId="0"/>
    <xf numFmtId="167" fontId="21" fillId="0" borderId="0"/>
    <xf numFmtId="0" fontId="22" fillId="18" borderId="0"/>
    <xf numFmtId="0" fontId="22" fillId="18" borderId="0"/>
    <xf numFmtId="189" fontId="8" fillId="0" borderId="0">
      <alignment horizontal="center"/>
    </xf>
    <xf numFmtId="189" fontId="8" fillId="0" borderId="0">
      <alignment horizont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0" borderId="0"/>
    <xf numFmtId="0" fontId="5" fillId="0" borderId="0"/>
    <xf numFmtId="0" fontId="5" fillId="0" borderId="0"/>
    <xf numFmtId="0" fontId="5" fillId="0" borderId="0"/>
    <xf numFmtId="0" fontId="5" fillId="0" borderId="0"/>
    <xf numFmtId="0" fontId="20"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0" borderId="0"/>
    <xf numFmtId="0" fontId="2" fillId="0" borderId="0"/>
    <xf numFmtId="0" fontId="19" fillId="0" borderId="0"/>
    <xf numFmtId="0" fontId="19" fillId="0" borderId="0"/>
    <xf numFmtId="0" fontId="5" fillId="0" borderId="0"/>
    <xf numFmtId="0" fontId="5" fillId="0" borderId="0"/>
    <xf numFmtId="0" fontId="19" fillId="0" borderId="0"/>
    <xf numFmtId="0" fontId="20" fillId="0" borderId="0"/>
    <xf numFmtId="0" fontId="5" fillId="0" borderId="0"/>
    <xf numFmtId="0" fontId="5" fillId="0" borderId="0"/>
    <xf numFmtId="0" fontId="5" fillId="0" borderId="0"/>
    <xf numFmtId="0" fontId="19" fillId="0" borderId="0"/>
    <xf numFmtId="0" fontId="5" fillId="0" borderId="0"/>
    <xf numFmtId="0" fontId="5" fillId="0" borderId="0"/>
    <xf numFmtId="0" fontId="5" fillId="0" borderId="0"/>
    <xf numFmtId="0" fontId="23" fillId="0" borderId="0"/>
    <xf numFmtId="0" fontId="5" fillId="0" borderId="0"/>
    <xf numFmtId="0" fontId="5" fillId="0" borderId="0"/>
    <xf numFmtId="0" fontId="24" fillId="0" borderId="0"/>
    <xf numFmtId="0" fontId="5" fillId="0" borderId="0"/>
    <xf numFmtId="0" fontId="5" fillId="19" borderId="6"/>
    <xf numFmtId="0" fontId="5" fillId="19" borderId="6"/>
    <xf numFmtId="9" fontId="5" fillId="0" borderId="0"/>
    <xf numFmtId="9" fontId="2" fillId="0" borderId="0"/>
    <xf numFmtId="9" fontId="5" fillId="0" borderId="0"/>
    <xf numFmtId="9" fontId="5" fillId="0" borderId="0"/>
    <xf numFmtId="9" fontId="5" fillId="0" borderId="0"/>
    <xf numFmtId="9" fontId="19"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5" fillId="0" borderId="0"/>
    <xf numFmtId="9" fontId="20" fillId="0" borderId="0"/>
    <xf numFmtId="9" fontId="5" fillId="0" borderId="0"/>
    <xf numFmtId="9" fontId="5" fillId="0" borderId="0"/>
    <xf numFmtId="9" fontId="5" fillId="0" borderId="0"/>
    <xf numFmtId="9" fontId="5" fillId="0" borderId="0"/>
    <xf numFmtId="0" fontId="25" fillId="0" borderId="0">
      <alignment vertical="top"/>
    </xf>
    <xf numFmtId="0" fontId="26" fillId="17" borderId="7"/>
    <xf numFmtId="0" fontId="26" fillId="17" borderId="7"/>
    <xf numFmtId="0" fontId="27" fillId="0" borderId="0"/>
    <xf numFmtId="0" fontId="27" fillId="0" borderId="0"/>
    <xf numFmtId="0" fontId="28" fillId="0" borderId="0"/>
    <xf numFmtId="0" fontId="28" fillId="0" borderId="0"/>
    <xf numFmtId="0" fontId="29" fillId="0" borderId="8"/>
    <xf numFmtId="172" fontId="5" fillId="0" borderId="9">
      <protection locked="0"/>
    </xf>
    <xf numFmtId="0" fontId="30" fillId="0" borderId="10"/>
    <xf numFmtId="0" fontId="30" fillId="0" borderId="10"/>
    <xf numFmtId="0" fontId="31" fillId="0" borderId="11"/>
    <xf numFmtId="0" fontId="31" fillId="0" borderId="11"/>
    <xf numFmtId="0" fontId="12" fillId="0" borderId="12"/>
    <xf numFmtId="0" fontId="12" fillId="0" borderId="12"/>
    <xf numFmtId="0" fontId="32" fillId="0" borderId="0"/>
    <xf numFmtId="0" fontId="32" fillId="0" borderId="0"/>
    <xf numFmtId="0" fontId="3" fillId="20" borderId="0"/>
    <xf numFmtId="0" fontId="3" fillId="20" borderId="0"/>
    <xf numFmtId="0" fontId="3" fillId="21" borderId="0"/>
    <xf numFmtId="0" fontId="3" fillId="21" borderId="0"/>
    <xf numFmtId="0" fontId="3" fillId="22" borderId="0"/>
    <xf numFmtId="0" fontId="3" fillId="22" borderId="0"/>
    <xf numFmtId="0" fontId="3" fillId="13" borderId="0"/>
    <xf numFmtId="0" fontId="3" fillId="13" borderId="0"/>
    <xf numFmtId="0" fontId="3" fillId="14" borderId="0"/>
    <xf numFmtId="0" fontId="3" fillId="14" borderId="0"/>
    <xf numFmtId="0" fontId="3" fillId="23" borderId="0"/>
    <xf numFmtId="0" fontId="3" fillId="23" borderId="0"/>
  </cellStyleXfs>
  <cellXfs count="272">
    <xf numFmtId="0" fontId="0" fillId="0" borderId="0" xfId="0"/>
    <xf numFmtId="0" fontId="34" fillId="0" borderId="0" xfId="0" applyFont="1" applyAlignment="1">
      <alignment horizontal="left"/>
    </xf>
    <xf numFmtId="0" fontId="33" fillId="0" borderId="0" xfId="189" applyFont="1"/>
    <xf numFmtId="0" fontId="33" fillId="0" borderId="0" xfId="189" applyFont="1" applyAlignment="1">
      <alignment horizontal="center"/>
    </xf>
    <xf numFmtId="0" fontId="35" fillId="0" borderId="0" xfId="0" applyFont="1" applyAlignment="1">
      <alignment horizontal="left"/>
    </xf>
    <xf numFmtId="0" fontId="33" fillId="0" borderId="14" xfId="189" applyFont="1" applyBorder="1"/>
    <xf numFmtId="0" fontId="33" fillId="0" borderId="16" xfId="189" applyFont="1" applyBorder="1"/>
    <xf numFmtId="0" fontId="33" fillId="0" borderId="17" xfId="189" applyFont="1" applyBorder="1"/>
    <xf numFmtId="0" fontId="33" fillId="24" borderId="0" xfId="189" applyFont="1" applyFill="1"/>
    <xf numFmtId="0" fontId="33" fillId="24" borderId="17" xfId="189" applyFont="1" applyFill="1" applyBorder="1"/>
    <xf numFmtId="0" fontId="33" fillId="24" borderId="16" xfId="189" applyFont="1" applyFill="1" applyBorder="1"/>
    <xf numFmtId="0" fontId="36" fillId="0" borderId="25" xfId="172" applyFont="1" applyBorder="1" applyAlignment="1">
      <alignment horizontal="center" vertical="center" wrapText="1"/>
    </xf>
    <xf numFmtId="0" fontId="36" fillId="27" borderId="26" xfId="0" applyFont="1" applyFill="1" applyBorder="1" applyAlignment="1">
      <alignment vertical="center"/>
    </xf>
    <xf numFmtId="0" fontId="36" fillId="27" borderId="27" xfId="0" applyFont="1" applyFill="1" applyBorder="1" applyAlignment="1">
      <alignment vertical="center"/>
    </xf>
    <xf numFmtId="0" fontId="36" fillId="27" borderId="28" xfId="0" applyFont="1" applyFill="1" applyBorder="1" applyAlignment="1">
      <alignment vertical="center"/>
    </xf>
    <xf numFmtId="0" fontId="36" fillId="27" borderId="27" xfId="0" applyFont="1" applyFill="1" applyBorder="1" applyAlignment="1">
      <alignment vertical="center" wrapText="1"/>
    </xf>
    <xf numFmtId="4" fontId="36" fillId="27" borderId="27" xfId="0" applyNumberFormat="1" applyFont="1" applyFill="1" applyBorder="1" applyAlignment="1">
      <alignment vertical="center"/>
    </xf>
    <xf numFmtId="190" fontId="36" fillId="27" borderId="27" xfId="0" applyNumberFormat="1" applyFont="1" applyFill="1" applyBorder="1" applyAlignment="1">
      <alignment vertical="center"/>
    </xf>
    <xf numFmtId="190" fontId="36" fillId="27" borderId="28" xfId="0" applyNumberFormat="1" applyFont="1" applyFill="1" applyBorder="1" applyAlignment="1">
      <alignment vertical="center"/>
    </xf>
    <xf numFmtId="0" fontId="33" fillId="0" borderId="29" xfId="0" applyFont="1" applyBorder="1" applyAlignment="1">
      <alignment horizontal="left" vertical="center"/>
    </xf>
    <xf numFmtId="0" fontId="33" fillId="0" borderId="30" xfId="0" applyFont="1" applyBorder="1" applyAlignment="1">
      <alignment horizontal="center" vertical="center"/>
    </xf>
    <xf numFmtId="0" fontId="33" fillId="0" borderId="30" xfId="0" applyFont="1" applyBorder="1" applyAlignment="1">
      <alignment horizontal="left" vertical="center" wrapText="1"/>
    </xf>
    <xf numFmtId="4" fontId="33" fillId="0" borderId="31" xfId="0" applyNumberFormat="1" applyFont="1" applyBorder="1" applyAlignment="1">
      <alignment vertical="center" wrapText="1"/>
    </xf>
    <xf numFmtId="191" fontId="33" fillId="0" borderId="32" xfId="0" applyNumberFormat="1" applyFont="1" applyBorder="1" applyAlignment="1">
      <alignment horizontal="right" vertical="center" wrapText="1"/>
    </xf>
    <xf numFmtId="190" fontId="36" fillId="0" borderId="33" xfId="0" applyNumberFormat="1" applyFont="1" applyBorder="1" applyAlignment="1">
      <alignment horizontal="right" vertical="center"/>
    </xf>
    <xf numFmtId="0" fontId="33" fillId="0" borderId="0" xfId="191" applyFont="1" applyFill="1" applyBorder="1"/>
    <xf numFmtId="0" fontId="33" fillId="0" borderId="14" xfId="191" applyFont="1" applyFill="1" applyBorder="1"/>
    <xf numFmtId="190" fontId="36" fillId="27" borderId="28" xfId="168" applyNumberFormat="1" applyFont="1" applyFill="1" applyBorder="1" applyAlignment="1">
      <alignment vertical="center"/>
    </xf>
    <xf numFmtId="0" fontId="33" fillId="0" borderId="16" xfId="191" applyFont="1" applyFill="1" applyBorder="1"/>
    <xf numFmtId="49" fontId="36" fillId="0" borderId="0" xfId="206" applyNumberFormat="1" applyFont="1" applyAlignment="1">
      <alignment horizontal="right" vertical="center"/>
    </xf>
    <xf numFmtId="192" fontId="36" fillId="0" borderId="0" xfId="206" applyNumberFormat="1" applyFont="1" applyAlignment="1">
      <alignment vertical="center"/>
    </xf>
    <xf numFmtId="0" fontId="33" fillId="0" borderId="0" xfId="192" applyFont="1" applyFill="1" applyBorder="1"/>
    <xf numFmtId="0" fontId="33" fillId="0" borderId="0" xfId="192" applyFont="1" applyFill="1" applyBorder="1" applyAlignment="1">
      <alignment horizontal="center"/>
    </xf>
    <xf numFmtId="0" fontId="37" fillId="0" borderId="35" xfId="192" applyFont="1" applyFill="1" applyBorder="1" applyAlignment="1">
      <alignment horizontal="right" vertical="center"/>
    </xf>
    <xf numFmtId="193" fontId="33" fillId="0" borderId="24" xfId="148" applyNumberFormat="1" applyFont="1" applyFill="1" applyBorder="1" applyAlignment="1">
      <alignment vertical="center"/>
    </xf>
    <xf numFmtId="0" fontId="33" fillId="0" borderId="36" xfId="192" applyFont="1" applyFill="1" applyBorder="1" applyAlignment="1">
      <alignment horizontal="left" vertical="center"/>
    </xf>
    <xf numFmtId="194" fontId="33" fillId="0" borderId="37" xfId="148" applyNumberFormat="1" applyFont="1" applyFill="1" applyBorder="1" applyAlignment="1">
      <alignment horizontal="center" vertical="center"/>
    </xf>
    <xf numFmtId="0" fontId="36" fillId="0" borderId="37" xfId="192" applyFont="1" applyFill="1" applyBorder="1" applyAlignment="1">
      <alignment vertical="center"/>
    </xf>
    <xf numFmtId="0" fontId="36" fillId="0" borderId="38" xfId="192" applyFont="1" applyFill="1" applyBorder="1" applyAlignment="1">
      <alignment horizontal="right" vertical="center"/>
    </xf>
    <xf numFmtId="193" fontId="33" fillId="0" borderId="39" xfId="148" applyNumberFormat="1" applyFont="1" applyFill="1" applyBorder="1" applyAlignment="1">
      <alignment vertical="center"/>
    </xf>
    <xf numFmtId="0" fontId="33" fillId="0" borderId="0" xfId="172" applyFont="1" applyAlignment="1">
      <alignment horizontal="center" vertical="center"/>
    </xf>
    <xf numFmtId="9" fontId="33" fillId="0" borderId="37" xfId="148" applyNumberFormat="1" applyFont="1" applyFill="1" applyBorder="1" applyAlignment="1">
      <alignment horizontal="center" vertical="center"/>
    </xf>
    <xf numFmtId="193" fontId="33" fillId="0" borderId="37" xfId="148" applyNumberFormat="1" applyFont="1" applyFill="1" applyBorder="1" applyAlignment="1">
      <alignment vertical="center"/>
    </xf>
    <xf numFmtId="0" fontId="33" fillId="0" borderId="38" xfId="192" applyFont="1" applyFill="1" applyBorder="1" applyAlignment="1">
      <alignment vertical="center"/>
    </xf>
    <xf numFmtId="0" fontId="36" fillId="0" borderId="36" xfId="192" applyFont="1" applyFill="1" applyBorder="1" applyAlignment="1">
      <alignment horizontal="left" vertical="center"/>
    </xf>
    <xf numFmtId="190" fontId="36" fillId="0" borderId="39" xfId="148" applyNumberFormat="1" applyFont="1" applyFill="1" applyBorder="1" applyAlignment="1">
      <alignment vertical="center"/>
    </xf>
    <xf numFmtId="0" fontId="33" fillId="0" borderId="36" xfId="192" applyFont="1" applyFill="1" applyBorder="1" applyAlignment="1">
      <alignment horizontal="left" vertical="center" wrapText="1"/>
    </xf>
    <xf numFmtId="0" fontId="33" fillId="0" borderId="38" xfId="192" applyFont="1" applyFill="1" applyBorder="1" applyAlignment="1">
      <alignment horizontal="right" vertical="center"/>
    </xf>
    <xf numFmtId="0" fontId="33" fillId="0" borderId="0" xfId="192" applyFont="1" applyFill="1" applyBorder="1" applyAlignment="1">
      <alignment horizontal="center" vertical="center" wrapText="1"/>
    </xf>
    <xf numFmtId="193" fontId="36" fillId="0" borderId="39" xfId="148" applyNumberFormat="1" applyFont="1" applyFill="1" applyBorder="1" applyAlignment="1">
      <alignment vertical="center"/>
    </xf>
    <xf numFmtId="0" fontId="36" fillId="0" borderId="40" xfId="192" applyFont="1" applyFill="1" applyBorder="1" applyAlignment="1">
      <alignment horizontal="left" vertical="center"/>
    </xf>
    <xf numFmtId="9" fontId="33" fillId="0" borderId="41" xfId="148" applyNumberFormat="1" applyFont="1" applyFill="1" applyBorder="1" applyAlignment="1">
      <alignment horizontal="center" vertical="center"/>
    </xf>
    <xf numFmtId="193" fontId="36" fillId="0" borderId="41" xfId="148" applyNumberFormat="1" applyFont="1" applyFill="1" applyBorder="1" applyAlignment="1">
      <alignment vertical="center"/>
    </xf>
    <xf numFmtId="0" fontId="33" fillId="0" borderId="42" xfId="192" applyFont="1" applyFill="1" applyBorder="1" applyAlignment="1">
      <alignment vertical="center"/>
    </xf>
    <xf numFmtId="2" fontId="33" fillId="0" borderId="0" xfId="192" applyNumberFormat="1" applyFont="1" applyFill="1" applyBorder="1"/>
    <xf numFmtId="193" fontId="33" fillId="0" borderId="0" xfId="148" applyNumberFormat="1" applyFont="1" applyFill="1"/>
    <xf numFmtId="195" fontId="36" fillId="0" borderId="0" xfId="148" applyNumberFormat="1" applyFont="1" applyFill="1" applyAlignment="1">
      <alignment vertical="center"/>
    </xf>
    <xf numFmtId="0" fontId="36" fillId="0" borderId="43" xfId="176" applyFont="1" applyBorder="1" applyAlignment="1">
      <alignment vertical="center"/>
    </xf>
    <xf numFmtId="196" fontId="33" fillId="0" borderId="16" xfId="191" applyNumberFormat="1" applyFont="1" applyFill="1" applyBorder="1"/>
    <xf numFmtId="192" fontId="36" fillId="26" borderId="46" xfId="136" applyNumberFormat="1" applyFont="1" applyFill="1" applyBorder="1" applyAlignment="1">
      <alignment horizontal="center" vertical="center"/>
    </xf>
    <xf numFmtId="197" fontId="33" fillId="0" borderId="16" xfId="191" applyNumberFormat="1" applyFont="1" applyFill="1" applyBorder="1"/>
    <xf numFmtId="192" fontId="36" fillId="26" borderId="31" xfId="136" applyNumberFormat="1" applyFont="1" applyFill="1" applyBorder="1" applyAlignment="1">
      <alignment horizontal="center" vertical="center"/>
    </xf>
    <xf numFmtId="10" fontId="33" fillId="25" borderId="39" xfId="209" applyNumberFormat="1" applyFont="1" applyFill="1" applyBorder="1" applyAlignment="1">
      <alignment horizontal="center" vertical="center"/>
    </xf>
    <xf numFmtId="0" fontId="33" fillId="0" borderId="48" xfId="191" applyFont="1" applyFill="1" applyBorder="1"/>
    <xf numFmtId="0" fontId="33" fillId="0" borderId="49" xfId="189" applyFont="1" applyBorder="1"/>
    <xf numFmtId="0" fontId="33" fillId="0" borderId="49" xfId="189" applyFont="1" applyBorder="1" applyAlignment="1">
      <alignment horizontal="center"/>
    </xf>
    <xf numFmtId="198" fontId="33" fillId="0" borderId="49" xfId="71" applyNumberFormat="1" applyFont="1" applyBorder="1" applyProtection="1"/>
    <xf numFmtId="0" fontId="33" fillId="0" borderId="50" xfId="189" applyFont="1" applyBorder="1"/>
    <xf numFmtId="0" fontId="33" fillId="24" borderId="14" xfId="189" applyFont="1" applyFill="1" applyBorder="1"/>
    <xf numFmtId="0" fontId="36" fillId="27" borderId="26" xfId="168" applyFont="1" applyFill="1" applyBorder="1" applyAlignment="1">
      <alignment vertical="center"/>
    </xf>
    <xf numFmtId="0" fontId="36" fillId="27" borderId="27" xfId="168" applyFont="1" applyFill="1" applyBorder="1" applyAlignment="1">
      <alignment vertical="center"/>
    </xf>
    <xf numFmtId="0" fontId="36" fillId="27" borderId="28" xfId="168" applyFont="1" applyFill="1" applyBorder="1" applyAlignment="1">
      <alignment vertical="center"/>
    </xf>
    <xf numFmtId="0" fontId="33" fillId="0" borderId="53" xfId="168" applyFont="1" applyBorder="1" applyAlignment="1">
      <alignment horizontal="center" vertical="center"/>
    </xf>
    <xf numFmtId="0" fontId="33" fillId="0" borderId="31" xfId="169" applyFont="1" applyBorder="1" applyAlignment="1">
      <alignment horizontal="center" vertical="center"/>
    </xf>
    <xf numFmtId="0" fontId="33" fillId="0" borderId="31" xfId="169" applyFont="1" applyBorder="1" applyAlignment="1">
      <alignment horizontal="left" vertical="center" wrapText="1"/>
    </xf>
    <xf numFmtId="4" fontId="33" fillId="0" borderId="31" xfId="109" applyNumberFormat="1" applyFont="1" applyBorder="1" applyAlignment="1">
      <alignment vertical="center" wrapText="1"/>
    </xf>
    <xf numFmtId="191" fontId="33" fillId="0" borderId="31" xfId="141" applyNumberFormat="1" applyFont="1" applyBorder="1" applyAlignment="1">
      <alignment horizontal="right" vertical="center" wrapText="1"/>
    </xf>
    <xf numFmtId="191" fontId="33" fillId="0" borderId="46" xfId="141" applyNumberFormat="1" applyFont="1" applyBorder="1" applyAlignment="1">
      <alignment horizontal="right" vertical="center" wrapText="1"/>
    </xf>
    <xf numFmtId="0" fontId="33" fillId="0" borderId="29" xfId="168" applyFont="1" applyBorder="1" applyAlignment="1">
      <alignment horizontal="left" vertical="center"/>
    </xf>
    <xf numFmtId="0" fontId="33" fillId="0" borderId="30" xfId="169" applyFont="1" applyBorder="1" applyAlignment="1">
      <alignment horizontal="center" vertical="center"/>
    </xf>
    <xf numFmtId="0" fontId="33" fillId="0" borderId="30" xfId="169" applyFont="1" applyBorder="1" applyAlignment="1">
      <alignment horizontal="left" vertical="center" wrapText="1"/>
    </xf>
    <xf numFmtId="191" fontId="33" fillId="0" borderId="32" xfId="141" applyNumberFormat="1" applyFont="1" applyBorder="1" applyAlignment="1">
      <alignment horizontal="right" vertical="center" wrapText="1"/>
    </xf>
    <xf numFmtId="190" fontId="36" fillId="0" borderId="33" xfId="109" applyNumberFormat="1" applyFont="1" applyBorder="1" applyAlignment="1">
      <alignment horizontal="right" vertical="center"/>
    </xf>
    <xf numFmtId="0" fontId="33" fillId="0" borderId="31" xfId="169" applyFont="1" applyBorder="1" applyAlignment="1">
      <alignment horizontal="left" vertical="center"/>
    </xf>
    <xf numFmtId="191" fontId="33" fillId="0" borderId="39" xfId="141" applyNumberFormat="1" applyFont="1" applyBorder="1" applyAlignment="1">
      <alignment horizontal="right" vertical="center" wrapText="1"/>
    </xf>
    <xf numFmtId="0" fontId="33" fillId="0" borderId="31" xfId="171" applyFont="1" applyBorder="1" applyAlignment="1">
      <alignment horizontal="center" vertical="center"/>
    </xf>
    <xf numFmtId="0" fontId="33" fillId="0" borderId="31" xfId="171" applyFont="1" applyBorder="1" applyAlignment="1">
      <alignment horizontal="left" vertical="center"/>
    </xf>
    <xf numFmtId="0" fontId="33" fillId="0" borderId="30" xfId="189" applyFont="1" applyBorder="1"/>
    <xf numFmtId="0" fontId="33" fillId="0" borderId="30" xfId="189" applyFont="1" applyBorder="1" applyAlignment="1">
      <alignment horizontal="center"/>
    </xf>
    <xf numFmtId="0" fontId="33" fillId="0" borderId="31" xfId="168" applyFont="1" applyBorder="1" applyAlignment="1">
      <alignment horizontal="center" vertical="center"/>
    </xf>
    <xf numFmtId="0" fontId="33" fillId="0" borderId="31" xfId="168" applyFont="1" applyBorder="1" applyAlignment="1">
      <alignment horizontal="left" vertical="center" wrapText="1"/>
    </xf>
    <xf numFmtId="0" fontId="33" fillId="0" borderId="31" xfId="172" applyFont="1" applyBorder="1" applyAlignment="1">
      <alignment horizontal="center" vertical="center"/>
    </xf>
    <xf numFmtId="0" fontId="33" fillId="0" borderId="31" xfId="171" applyFont="1" applyBorder="1" applyAlignment="1">
      <alignment horizontal="left" vertical="center" wrapText="1"/>
    </xf>
    <xf numFmtId="0" fontId="33" fillId="0" borderId="53" xfId="171" applyFont="1" applyBorder="1" applyAlignment="1">
      <alignment horizontal="center" vertical="center"/>
    </xf>
    <xf numFmtId="0" fontId="33" fillId="0" borderId="31" xfId="168" applyFont="1" applyBorder="1" applyAlignment="1">
      <alignment horizontal="center" vertical="center" wrapText="1"/>
    </xf>
    <xf numFmtId="0" fontId="33" fillId="0" borderId="54" xfId="168" applyFont="1" applyBorder="1" applyAlignment="1">
      <alignment horizontal="left" vertical="center"/>
    </xf>
    <xf numFmtId="0" fontId="33" fillId="0" borderId="0" xfId="168" applyFont="1" applyAlignment="1">
      <alignment horizontal="center" vertical="center"/>
    </xf>
    <xf numFmtId="0" fontId="33" fillId="0" borderId="0" xfId="168" applyFont="1" applyAlignment="1">
      <alignment horizontal="left" vertical="center" wrapText="1"/>
    </xf>
    <xf numFmtId="191" fontId="33" fillId="0" borderId="55" xfId="141" applyNumberFormat="1" applyFont="1" applyBorder="1" applyAlignment="1">
      <alignment horizontal="right" vertical="center" wrapText="1"/>
    </xf>
    <xf numFmtId="190" fontId="36" fillId="0" borderId="56" xfId="109" applyNumberFormat="1" applyFont="1" applyBorder="1" applyAlignment="1">
      <alignment horizontal="right" vertical="center"/>
    </xf>
    <xf numFmtId="0" fontId="33" fillId="0" borderId="19" xfId="168" applyFont="1" applyBorder="1" applyAlignment="1">
      <alignment horizontal="center" vertical="center"/>
    </xf>
    <xf numFmtId="2" fontId="33" fillId="0" borderId="30" xfId="168" applyNumberFormat="1" applyFont="1" applyBorder="1" applyAlignment="1">
      <alignment horizontal="center" vertical="center"/>
    </xf>
    <xf numFmtId="0" fontId="33" fillId="0" borderId="30" xfId="168" applyFont="1" applyBorder="1" applyAlignment="1">
      <alignment horizontal="left" vertical="center"/>
    </xf>
    <xf numFmtId="0" fontId="33" fillId="0" borderId="30" xfId="168" applyFont="1" applyBorder="1" applyAlignment="1">
      <alignment horizontal="center" vertical="center"/>
    </xf>
    <xf numFmtId="0" fontId="33" fillId="0" borderId="30" xfId="168" applyFont="1" applyBorder="1" applyAlignment="1">
      <alignment horizontal="left" vertical="center" wrapText="1"/>
    </xf>
    <xf numFmtId="199" fontId="36" fillId="27" borderId="28" xfId="168" applyNumberFormat="1" applyFont="1" applyFill="1" applyBorder="1" applyAlignment="1">
      <alignment vertical="center"/>
    </xf>
    <xf numFmtId="0" fontId="36" fillId="0" borderId="36" xfId="192" applyFont="1" applyFill="1" applyBorder="1" applyAlignment="1">
      <alignment horizontal="left" vertical="center" wrapText="1"/>
    </xf>
    <xf numFmtId="9" fontId="33" fillId="25" borderId="39" xfId="209" applyFont="1" applyFill="1" applyBorder="1" applyAlignment="1">
      <alignment horizontal="center" vertical="center"/>
    </xf>
    <xf numFmtId="0" fontId="33" fillId="24" borderId="0" xfId="190" applyFont="1" applyFill="1" applyAlignment="1">
      <alignment horizontal="center" vertical="center" wrapText="1"/>
    </xf>
    <xf numFmtId="0" fontId="36" fillId="24" borderId="57" xfId="190" applyFont="1" applyFill="1" applyBorder="1" applyAlignment="1">
      <alignment horizontal="center" vertical="center" wrapText="1"/>
    </xf>
    <xf numFmtId="0" fontId="33" fillId="0" borderId="0" xfId="0" applyFont="1"/>
    <xf numFmtId="0" fontId="33" fillId="0" borderId="14" xfId="0" applyFont="1" applyBorder="1"/>
    <xf numFmtId="0" fontId="33" fillId="0" borderId="16" xfId="0" applyFont="1" applyBorder="1"/>
    <xf numFmtId="0" fontId="33" fillId="0" borderId="62" xfId="0" applyFont="1" applyBorder="1" applyAlignment="1">
      <alignment horizontal="center"/>
    </xf>
    <xf numFmtId="0" fontId="36" fillId="0" borderId="57" xfId="0" applyFont="1" applyBorder="1" applyAlignment="1">
      <alignment horizontal="center"/>
    </xf>
    <xf numFmtId="0" fontId="33" fillId="0" borderId="57" xfId="0" applyFont="1" applyBorder="1" applyAlignment="1">
      <alignment vertical="center"/>
    </xf>
    <xf numFmtId="0" fontId="33" fillId="0" borderId="63" xfId="0" applyFont="1" applyBorder="1" applyAlignment="1">
      <alignment vertical="center"/>
    </xf>
    <xf numFmtId="0" fontId="33" fillId="0" borderId="64" xfId="0" applyFont="1" applyBorder="1" applyAlignment="1">
      <alignment horizontal="center"/>
    </xf>
    <xf numFmtId="0" fontId="36" fillId="0" borderId="65" xfId="0" applyFont="1" applyBorder="1" applyAlignment="1">
      <alignment horizontal="center"/>
    </xf>
    <xf numFmtId="0" fontId="33" fillId="0" borderId="65" xfId="0" applyFont="1" applyBorder="1" applyAlignment="1">
      <alignment horizontal="right" vertical="center"/>
    </xf>
    <xf numFmtId="0" fontId="33" fillId="0" borderId="23" xfId="0" applyFont="1" applyBorder="1" applyAlignment="1">
      <alignment horizontal="center" vertical="center"/>
    </xf>
    <xf numFmtId="0" fontId="33" fillId="0" borderId="24" xfId="0" applyFont="1" applyBorder="1" applyAlignment="1">
      <alignment horizontal="center" vertical="center"/>
    </xf>
    <xf numFmtId="0" fontId="33" fillId="0" borderId="66" xfId="0" applyFont="1" applyBorder="1" applyAlignment="1">
      <alignment horizontal="center"/>
    </xf>
    <xf numFmtId="0" fontId="36" fillId="0" borderId="0" xfId="0" applyFont="1" applyAlignment="1">
      <alignment horizontal="center"/>
    </xf>
    <xf numFmtId="0" fontId="33" fillId="0" borderId="0" xfId="0" applyFont="1" applyAlignment="1">
      <alignment horizontal="right" vertical="center"/>
    </xf>
    <xf numFmtId="1" fontId="33" fillId="0" borderId="31" xfId="0" applyNumberFormat="1" applyFont="1" applyBorder="1" applyAlignment="1">
      <alignment horizontal="center" vertical="center"/>
    </xf>
    <xf numFmtId="1" fontId="33" fillId="0" borderId="39" xfId="0" applyNumberFormat="1" applyFont="1" applyBorder="1" applyAlignment="1">
      <alignment horizontal="center" vertical="center"/>
    </xf>
    <xf numFmtId="1" fontId="33" fillId="0" borderId="67" xfId="0" applyNumberFormat="1" applyFont="1" applyBorder="1" applyAlignment="1">
      <alignment horizontal="center" vertical="center"/>
    </xf>
    <xf numFmtId="0" fontId="33" fillId="0" borderId="68" xfId="0" applyFont="1" applyBorder="1" applyAlignment="1">
      <alignment horizontal="left"/>
    </xf>
    <xf numFmtId="0" fontId="33" fillId="0" borderId="69" xfId="0" applyFont="1" applyBorder="1" applyAlignment="1">
      <alignment horizontal="center"/>
    </xf>
    <xf numFmtId="0" fontId="33" fillId="0" borderId="18" xfId="0" applyFont="1" applyBorder="1" applyAlignment="1">
      <alignment horizontal="center"/>
    </xf>
    <xf numFmtId="0" fontId="33" fillId="0" borderId="40" xfId="0" applyFont="1" applyBorder="1"/>
    <xf numFmtId="0" fontId="33" fillId="0" borderId="41" xfId="0" applyFont="1" applyBorder="1"/>
    <xf numFmtId="0" fontId="33" fillId="0" borderId="70" xfId="0" applyFont="1" applyBorder="1"/>
    <xf numFmtId="0" fontId="33" fillId="0" borderId="64" xfId="0" applyFont="1" applyBorder="1"/>
    <xf numFmtId="0" fontId="33" fillId="0" borderId="65" xfId="0" applyFont="1" applyBorder="1"/>
    <xf numFmtId="0" fontId="33" fillId="0" borderId="71" xfId="0" applyFont="1" applyBorder="1"/>
    <xf numFmtId="0" fontId="33" fillId="0" borderId="66" xfId="0" applyFont="1" applyBorder="1"/>
    <xf numFmtId="0" fontId="33" fillId="0" borderId="67" xfId="0" applyFont="1" applyBorder="1"/>
    <xf numFmtId="0" fontId="39" fillId="27" borderId="72" xfId="0" applyFont="1" applyFill="1" applyBorder="1" applyAlignment="1">
      <alignment horizontal="center" vertical="center"/>
    </xf>
    <xf numFmtId="0" fontId="33" fillId="27" borderId="73" xfId="0" applyFont="1" applyFill="1" applyBorder="1" applyAlignment="1">
      <alignment horizontal="center" vertical="center"/>
    </xf>
    <xf numFmtId="4" fontId="33" fillId="27" borderId="73" xfId="0" applyNumberFormat="1" applyFont="1" applyFill="1" applyBorder="1" applyAlignment="1">
      <alignment horizontal="center" vertical="center"/>
    </xf>
    <xf numFmtId="0" fontId="36" fillId="27" borderId="75" xfId="0" applyFont="1" applyFill="1" applyBorder="1" applyAlignment="1">
      <alignment horizontal="center"/>
    </xf>
    <xf numFmtId="0" fontId="36" fillId="27" borderId="23" xfId="0" applyFont="1" applyFill="1" applyBorder="1" applyAlignment="1">
      <alignment horizontal="center"/>
    </xf>
    <xf numFmtId="0" fontId="36" fillId="27" borderId="24" xfId="0" applyFont="1" applyFill="1" applyBorder="1" applyAlignment="1">
      <alignment horizontal="center"/>
    </xf>
    <xf numFmtId="175" fontId="33" fillId="0" borderId="31" xfId="71" applyNumberFormat="1" applyFont="1" applyBorder="1" applyProtection="1"/>
    <xf numFmtId="175" fontId="33" fillId="0" borderId="39" xfId="71" applyNumberFormat="1" applyFont="1" applyBorder="1" applyProtection="1"/>
    <xf numFmtId="0" fontId="33" fillId="0" borderId="62" xfId="0" applyFont="1" applyBorder="1"/>
    <xf numFmtId="0" fontId="33" fillId="0" borderId="57" xfId="0" applyFont="1" applyBorder="1"/>
    <xf numFmtId="0" fontId="33" fillId="0" borderId="76" xfId="0" applyFont="1" applyBorder="1"/>
    <xf numFmtId="0" fontId="33" fillId="0" borderId="77" xfId="0" applyFont="1" applyBorder="1"/>
    <xf numFmtId="0" fontId="33" fillId="0" borderId="25" xfId="0" applyFont="1" applyBorder="1"/>
    <xf numFmtId="175" fontId="33" fillId="0" borderId="78" xfId="71" applyNumberFormat="1" applyFont="1" applyBorder="1" applyProtection="1"/>
    <xf numFmtId="175" fontId="33" fillId="0" borderId="74" xfId="0" applyNumberFormat="1" applyFont="1" applyBorder="1"/>
    <xf numFmtId="0" fontId="33" fillId="0" borderId="37" xfId="0" applyFont="1" applyBorder="1" applyAlignment="1">
      <alignment horizontal="center"/>
    </xf>
    <xf numFmtId="2" fontId="33" fillId="0" borderId="31" xfId="0" applyNumberFormat="1" applyFont="1" applyBorder="1"/>
    <xf numFmtId="175" fontId="33" fillId="0" borderId="31" xfId="71" applyNumberFormat="1" applyFont="1" applyBorder="1" applyAlignment="1" applyProtection="1">
      <alignment horizontal="center"/>
    </xf>
    <xf numFmtId="175" fontId="33" fillId="0" borderId="79" xfId="71" applyNumberFormat="1" applyFont="1" applyBorder="1" applyProtection="1"/>
    <xf numFmtId="175" fontId="33" fillId="0" borderId="74" xfId="71" applyNumberFormat="1" applyFont="1" applyBorder="1" applyProtection="1"/>
    <xf numFmtId="0" fontId="36" fillId="27" borderId="80" xfId="0" applyFont="1" applyFill="1" applyBorder="1" applyAlignment="1">
      <alignment horizontal="center"/>
    </xf>
    <xf numFmtId="0" fontId="36" fillId="27" borderId="23" xfId="0" applyFont="1" applyFill="1" applyBorder="1"/>
    <xf numFmtId="2" fontId="33" fillId="0" borderId="31" xfId="0" applyNumberFormat="1" applyFont="1" applyBorder="1" applyAlignment="1">
      <alignment horizontal="center"/>
    </xf>
    <xf numFmtId="2" fontId="33" fillId="0" borderId="37" xfId="0" applyNumberFormat="1" applyFont="1" applyBorder="1" applyAlignment="1">
      <alignment horizontal="center"/>
    </xf>
    <xf numFmtId="0" fontId="33" fillId="0" borderId="78" xfId="0" applyFont="1" applyBorder="1"/>
    <xf numFmtId="0" fontId="33" fillId="0" borderId="30" xfId="0" applyFont="1" applyBorder="1"/>
    <xf numFmtId="175" fontId="33" fillId="0" borderId="33" xfId="71" applyNumberFormat="1" applyFont="1" applyBorder="1" applyProtection="1"/>
    <xf numFmtId="0" fontId="36" fillId="27" borderId="80" xfId="0" applyFont="1" applyFill="1" applyBorder="1" applyAlignment="1">
      <alignment horizontal="center" wrapText="1"/>
    </xf>
    <xf numFmtId="0" fontId="36" fillId="27" borderId="23" xfId="0" applyFont="1" applyFill="1" applyBorder="1" applyAlignment="1">
      <alignment horizontal="center" wrapText="1"/>
    </xf>
    <xf numFmtId="0" fontId="36" fillId="27" borderId="24" xfId="0" applyFont="1" applyFill="1" applyBorder="1" applyAlignment="1">
      <alignment horizontal="center" wrapText="1"/>
    </xf>
    <xf numFmtId="0" fontId="33" fillId="0" borderId="36" xfId="0" applyFont="1" applyBorder="1" applyAlignment="1">
      <alignment horizontal="left"/>
    </xf>
    <xf numFmtId="0" fontId="33" fillId="0" borderId="37" xfId="0" applyFont="1" applyBorder="1" applyAlignment="1">
      <alignment horizontal="left"/>
    </xf>
    <xf numFmtId="0" fontId="33" fillId="0" borderId="37" xfId="209" applyNumberFormat="1" applyFont="1" applyBorder="1" applyAlignment="1">
      <alignment horizontal="center"/>
    </xf>
    <xf numFmtId="200" fontId="33" fillId="0" borderId="45" xfId="0" applyNumberFormat="1" applyFont="1" applyBorder="1" applyAlignment="1">
      <alignment horizontal="center" wrapText="1"/>
    </xf>
    <xf numFmtId="175" fontId="33" fillId="0" borderId="46" xfId="71" applyNumberFormat="1" applyFont="1" applyBorder="1" applyAlignment="1" applyProtection="1">
      <alignment horizontal="center" wrapText="1"/>
    </xf>
    <xf numFmtId="200" fontId="33" fillId="27" borderId="74" xfId="0" applyNumberFormat="1" applyFont="1" applyFill="1" applyBorder="1"/>
    <xf numFmtId="0" fontId="36" fillId="27" borderId="35" xfId="0" applyFont="1" applyFill="1" applyBorder="1" applyAlignment="1">
      <alignment horizontal="center" wrapText="1"/>
    </xf>
    <xf numFmtId="201" fontId="33" fillId="0" borderId="37" xfId="71" applyNumberFormat="1" applyFont="1" applyBorder="1" applyProtection="1"/>
    <xf numFmtId="9" fontId="33" fillId="0" borderId="38" xfId="209" applyFont="1" applyBorder="1"/>
    <xf numFmtId="9" fontId="33" fillId="0" borderId="31" xfId="209" applyFont="1" applyBorder="1" applyAlignment="1">
      <alignment horizontal="center"/>
    </xf>
    <xf numFmtId="201" fontId="33" fillId="0" borderId="39" xfId="71" applyNumberFormat="1" applyFont="1" applyBorder="1" applyProtection="1"/>
    <xf numFmtId="201" fontId="33" fillId="0" borderId="41" xfId="71" applyNumberFormat="1" applyFont="1" applyBorder="1" applyProtection="1"/>
    <xf numFmtId="9" fontId="33" fillId="0" borderId="42" xfId="209" applyFont="1" applyBorder="1"/>
    <xf numFmtId="201" fontId="33" fillId="0" borderId="74" xfId="0" applyNumberFormat="1" applyFont="1" applyBorder="1"/>
    <xf numFmtId="201" fontId="33" fillId="27" borderId="74" xfId="0" applyNumberFormat="1" applyFont="1" applyFill="1" applyBorder="1"/>
    <xf numFmtId="0" fontId="33" fillId="0" borderId="69" xfId="0" applyFont="1" applyBorder="1"/>
    <xf numFmtId="0" fontId="33" fillId="0" borderId="0" xfId="0" applyFont="1" applyAlignment="1">
      <alignment horizontal="center"/>
    </xf>
    <xf numFmtId="0" fontId="33" fillId="0" borderId="67" xfId="0" applyFont="1" applyBorder="1" applyAlignment="1">
      <alignment horizontal="center"/>
    </xf>
    <xf numFmtId="0" fontId="36" fillId="0" borderId="36" xfId="0" applyFont="1" applyBorder="1"/>
    <xf numFmtId="0" fontId="33" fillId="0" borderId="37" xfId="0" applyFont="1" applyBorder="1"/>
    <xf numFmtId="0" fontId="33" fillId="0" borderId="81" xfId="0" applyFont="1" applyBorder="1"/>
    <xf numFmtId="0" fontId="36" fillId="0" borderId="66" xfId="0" applyFont="1" applyBorder="1" applyAlignment="1">
      <alignment horizontal="left"/>
    </xf>
    <xf numFmtId="0" fontId="33" fillId="0" borderId="0" xfId="0" applyFont="1" applyAlignment="1">
      <alignment horizontal="left"/>
    </xf>
    <xf numFmtId="0" fontId="33" fillId="0" borderId="66" xfId="0" applyFont="1" applyBorder="1" applyAlignment="1">
      <alignment horizontal="left"/>
    </xf>
    <xf numFmtId="0" fontId="33" fillId="0" borderId="48" xfId="0" applyFont="1" applyBorder="1"/>
    <xf numFmtId="0" fontId="33" fillId="0" borderId="49" xfId="0" applyFont="1" applyBorder="1"/>
    <xf numFmtId="0" fontId="33" fillId="0" borderId="50" xfId="0" applyFont="1" applyBorder="1"/>
    <xf numFmtId="202" fontId="36" fillId="0" borderId="33" xfId="0" applyNumberFormat="1" applyFont="1" applyBorder="1" applyAlignment="1">
      <alignment horizontal="right" vertical="center"/>
    </xf>
    <xf numFmtId="43" fontId="40" fillId="0" borderId="0" xfId="1" applyFont="1" applyBorder="1"/>
    <xf numFmtId="0" fontId="33" fillId="26" borderId="19" xfId="190" applyFont="1" applyFill="1" applyBorder="1" applyAlignment="1">
      <alignment vertical="center" wrapText="1"/>
    </xf>
    <xf numFmtId="3" fontId="36" fillId="26" borderId="31" xfId="190" applyNumberFormat="1" applyFont="1" applyFill="1" applyBorder="1" applyAlignment="1">
      <alignment horizontal="center" vertical="center"/>
    </xf>
    <xf numFmtId="0" fontId="36" fillId="26" borderId="31" xfId="190" applyFont="1" applyFill="1" applyBorder="1" applyAlignment="1">
      <alignment horizontal="center" vertical="center" wrapText="1"/>
    </xf>
    <xf numFmtId="0" fontId="33" fillId="0" borderId="47" xfId="0" applyFont="1" applyBorder="1" applyAlignment="1">
      <alignment horizontal="center" vertical="center" wrapText="1"/>
    </xf>
    <xf numFmtId="3" fontId="36" fillId="26" borderId="31" xfId="190" applyNumberFormat="1" applyFont="1" applyFill="1" applyBorder="1" applyAlignment="1">
      <alignment horizontal="center" vertical="center" wrapText="1"/>
    </xf>
    <xf numFmtId="0" fontId="33" fillId="24" borderId="25" xfId="190" applyFont="1" applyFill="1" applyBorder="1" applyAlignment="1">
      <alignment horizontal="center" vertical="center" wrapText="1"/>
    </xf>
    <xf numFmtId="0" fontId="36" fillId="27" borderId="34" xfId="168" applyFont="1" applyFill="1" applyBorder="1" applyAlignment="1">
      <alignment horizontal="right" vertical="center"/>
    </xf>
    <xf numFmtId="0" fontId="33" fillId="0" borderId="22" xfId="192" applyFont="1" applyFill="1" applyBorder="1" applyAlignment="1">
      <alignment horizontal="left" vertical="center" wrapText="1"/>
    </xf>
    <xf numFmtId="0" fontId="33" fillId="0" borderId="44" xfId="176" applyFont="1" applyBorder="1" applyAlignment="1">
      <alignment horizontal="center" vertical="center"/>
    </xf>
    <xf numFmtId="3" fontId="36" fillId="26" borderId="45" xfId="190" applyNumberFormat="1" applyFont="1" applyFill="1" applyBorder="1" applyAlignment="1">
      <alignment horizontal="center" vertical="center" wrapText="1"/>
    </xf>
    <xf numFmtId="0" fontId="33" fillId="25" borderId="19" xfId="189" applyFont="1" applyFill="1" applyBorder="1" applyAlignment="1">
      <alignment horizontal="left" wrapText="1"/>
    </xf>
    <xf numFmtId="0" fontId="33" fillId="26" borderId="20" xfId="189" applyFont="1" applyFill="1" applyBorder="1" applyAlignment="1">
      <alignment horizontal="center" wrapText="1"/>
    </xf>
    <xf numFmtId="0" fontId="36" fillId="27" borderId="21" xfId="168" applyFont="1" applyFill="1" applyBorder="1" applyAlignment="1">
      <alignment horizontal="left" vertical="center"/>
    </xf>
    <xf numFmtId="0" fontId="36" fillId="24" borderId="22" xfId="168" applyFont="1" applyFill="1" applyBorder="1" applyAlignment="1">
      <alignment horizontal="center" vertical="center" wrapText="1"/>
    </xf>
    <xf numFmtId="0" fontId="36" fillId="24" borderId="23" xfId="168" applyFont="1" applyFill="1" applyBorder="1" applyAlignment="1">
      <alignment horizontal="center" vertical="center" wrapText="1"/>
    </xf>
    <xf numFmtId="0" fontId="36" fillId="0" borderId="23" xfId="172" applyFont="1" applyBorder="1" applyAlignment="1">
      <alignment horizontal="center" vertical="center" wrapText="1"/>
    </xf>
    <xf numFmtId="4" fontId="36" fillId="24" borderId="23" xfId="168" applyNumberFormat="1" applyFont="1" applyFill="1" applyBorder="1" applyAlignment="1">
      <alignment horizontal="center" vertical="center" wrapText="1"/>
    </xf>
    <xf numFmtId="4" fontId="36" fillId="24" borderId="24" xfId="168" applyNumberFormat="1" applyFont="1" applyFill="1" applyBorder="1" applyAlignment="1">
      <alignment horizontal="center" vertical="center" wrapText="1"/>
    </xf>
    <xf numFmtId="0" fontId="34" fillId="0" borderId="0" xfId="0" applyFont="1" applyAlignment="1">
      <alignment horizontal="left"/>
    </xf>
    <xf numFmtId="0" fontId="33" fillId="0" borderId="13" xfId="189" applyFont="1" applyBorder="1" applyAlignment="1">
      <alignment horizontal="center"/>
    </xf>
    <xf numFmtId="0" fontId="36" fillId="0" borderId="15" xfId="190" applyFont="1" applyBorder="1" applyAlignment="1">
      <alignment horizontal="center"/>
    </xf>
    <xf numFmtId="0" fontId="33" fillId="0" borderId="18" xfId="190" applyFont="1" applyBorder="1" applyAlignment="1">
      <alignment horizontal="center"/>
    </xf>
    <xf numFmtId="0" fontId="33" fillId="25" borderId="31" xfId="189" applyFont="1" applyFill="1" applyBorder="1" applyAlignment="1">
      <alignment horizontal="justify" vertical="center" wrapText="1"/>
    </xf>
    <xf numFmtId="0" fontId="33" fillId="26" borderId="31" xfId="189" applyFont="1" applyFill="1" applyBorder="1" applyAlignment="1">
      <alignment horizontal="center" wrapText="1"/>
    </xf>
    <xf numFmtId="0" fontId="36" fillId="0" borderId="51" xfId="190" applyFont="1" applyBorder="1" applyAlignment="1">
      <alignment horizontal="center"/>
    </xf>
    <xf numFmtId="0" fontId="36" fillId="0" borderId="52" xfId="190" applyFont="1" applyBorder="1" applyAlignment="1">
      <alignment horizontal="center"/>
    </xf>
    <xf numFmtId="0" fontId="33" fillId="0" borderId="20" xfId="0" applyFont="1" applyBorder="1" applyAlignment="1">
      <alignment horizontal="center"/>
    </xf>
    <xf numFmtId="0" fontId="36" fillId="0" borderId="52" xfId="0" applyFont="1" applyBorder="1" applyAlignment="1">
      <alignment wrapText="1"/>
    </xf>
    <xf numFmtId="0" fontId="33" fillId="0" borderId="82" xfId="0" applyFont="1" applyBorder="1" applyAlignment="1">
      <alignment horizontal="right"/>
    </xf>
    <xf numFmtId="0" fontId="33" fillId="0" borderId="29" xfId="0" applyFont="1" applyBorder="1" applyAlignment="1">
      <alignment horizontal="left"/>
    </xf>
    <xf numFmtId="201" fontId="33" fillId="0" borderId="31" xfId="71" applyNumberFormat="1" applyFont="1" applyBorder="1" applyAlignment="1" applyProtection="1">
      <alignment horizontal="center"/>
    </xf>
    <xf numFmtId="201" fontId="33" fillId="0" borderId="25" xfId="71" applyNumberFormat="1" applyFont="1" applyBorder="1" applyAlignment="1" applyProtection="1">
      <alignment horizontal="center"/>
    </xf>
    <xf numFmtId="0" fontId="36" fillId="0" borderId="74" xfId="0" applyFont="1" applyBorder="1" applyAlignment="1">
      <alignment horizontal="right"/>
    </xf>
    <xf numFmtId="0" fontId="36" fillId="27" borderId="74" xfId="0" applyFont="1" applyFill="1" applyBorder="1" applyAlignment="1">
      <alignment horizontal="right"/>
    </xf>
    <xf numFmtId="0" fontId="36" fillId="0" borderId="74" xfId="0" applyFont="1" applyBorder="1" applyAlignment="1">
      <alignment horizontal="left" vertical="center"/>
    </xf>
    <xf numFmtId="0" fontId="36" fillId="27" borderId="43" xfId="0" applyFont="1" applyFill="1" applyBorder="1" applyAlignment="1">
      <alignment horizontal="center"/>
    </xf>
    <xf numFmtId="0" fontId="36" fillId="27" borderId="23" xfId="0" applyFont="1" applyFill="1" applyBorder="1" applyAlignment="1">
      <alignment horizontal="center" wrapText="1"/>
    </xf>
    <xf numFmtId="0" fontId="33" fillId="0" borderId="36" xfId="0" applyFont="1" applyBorder="1"/>
    <xf numFmtId="2" fontId="33" fillId="0" borderId="31" xfId="0" applyNumberFormat="1" applyFont="1" applyBorder="1" applyAlignment="1">
      <alignment horizontal="center"/>
    </xf>
    <xf numFmtId="0" fontId="33" fillId="0" borderId="40" xfId="0" applyFont="1" applyBorder="1"/>
    <xf numFmtId="0" fontId="33" fillId="0" borderId="25" xfId="0" applyFont="1" applyBorder="1" applyAlignment="1">
      <alignment horizontal="center"/>
    </xf>
    <xf numFmtId="2" fontId="33" fillId="0" borderId="31" xfId="0" applyNumberFormat="1" applyFont="1" applyBorder="1" applyAlignment="1">
      <alignment horizontal="center" wrapText="1"/>
    </xf>
    <xf numFmtId="0" fontId="33" fillId="0" borderId="47" xfId="0" applyFont="1" applyBorder="1"/>
    <xf numFmtId="0" fontId="36" fillId="27" borderId="23" xfId="0" applyFont="1" applyFill="1" applyBorder="1" applyAlignment="1">
      <alignment horizontal="center"/>
    </xf>
    <xf numFmtId="0" fontId="36" fillId="27" borderId="22" xfId="0" applyFont="1" applyFill="1" applyBorder="1" applyAlignment="1">
      <alignment horizontal="center"/>
    </xf>
    <xf numFmtId="0" fontId="33" fillId="0" borderId="19" xfId="0" applyFont="1" applyBorder="1"/>
    <xf numFmtId="175" fontId="33" fillId="0" borderId="31" xfId="71" applyNumberFormat="1" applyFont="1" applyBorder="1" applyAlignment="1" applyProtection="1">
      <alignment horizontal="center"/>
    </xf>
    <xf numFmtId="0" fontId="33" fillId="0" borderId="25" xfId="0" applyFont="1" applyBorder="1"/>
    <xf numFmtId="2" fontId="33" fillId="0" borderId="25" xfId="0" applyNumberFormat="1" applyFont="1" applyBorder="1" applyAlignment="1">
      <alignment horizontal="center"/>
    </xf>
    <xf numFmtId="0" fontId="33" fillId="0" borderId="31" xfId="0" applyFont="1" applyBorder="1"/>
    <xf numFmtId="0" fontId="33" fillId="0" borderId="31" xfId="0" applyFont="1" applyBorder="1" applyAlignment="1">
      <alignment horizontal="center"/>
    </xf>
    <xf numFmtId="0" fontId="33" fillId="27" borderId="73" xfId="0" applyFont="1" applyFill="1" applyBorder="1" applyAlignment="1">
      <alignment horizontal="center" vertical="center"/>
    </xf>
    <xf numFmtId="0" fontId="36" fillId="27" borderId="75" xfId="0" applyFont="1" applyFill="1" applyBorder="1" applyAlignment="1">
      <alignment horizontal="center"/>
    </xf>
    <xf numFmtId="0" fontId="36" fillId="27" borderId="45" xfId="0" applyFont="1" applyFill="1" applyBorder="1" applyAlignment="1">
      <alignment horizontal="center"/>
    </xf>
    <xf numFmtId="0" fontId="33" fillId="0" borderId="61" xfId="205" applyNumberFormat="1" applyFont="1" applyBorder="1" applyAlignment="1">
      <alignment horizontal="center" vertical="center"/>
    </xf>
    <xf numFmtId="0" fontId="36" fillId="0" borderId="3" xfId="0" applyFont="1" applyBorder="1" applyAlignment="1">
      <alignment horizontal="center"/>
    </xf>
    <xf numFmtId="0" fontId="36" fillId="0" borderId="66" xfId="0" applyFont="1" applyBorder="1" applyAlignment="1">
      <alignment horizontal="right" vertical="center"/>
    </xf>
    <xf numFmtId="0" fontId="36" fillId="0" borderId="51" xfId="0" applyFont="1" applyBorder="1" applyAlignment="1" applyProtection="1">
      <alignment horizontal="center"/>
      <protection locked="0"/>
    </xf>
    <xf numFmtId="0" fontId="39" fillId="27" borderId="72" xfId="0" applyFont="1" applyFill="1" applyBorder="1" applyAlignment="1">
      <alignment horizontal="center" vertical="center" wrapText="1"/>
    </xf>
    <xf numFmtId="0" fontId="39" fillId="27" borderId="72" xfId="0" applyFont="1" applyFill="1" applyBorder="1" applyAlignment="1">
      <alignment horizontal="center" vertical="center"/>
    </xf>
    <xf numFmtId="0" fontId="34" fillId="0" borderId="13" xfId="0" applyFont="1" applyBorder="1" applyAlignment="1">
      <alignment horizontal="center"/>
    </xf>
    <xf numFmtId="0" fontId="33" fillId="25" borderId="31" xfId="0" applyFont="1" applyFill="1" applyBorder="1" applyAlignment="1">
      <alignment horizontal="center" wrapText="1"/>
    </xf>
    <xf numFmtId="0" fontId="38" fillId="0" borderId="58" xfId="15" applyFont="1" applyFill="1" applyBorder="1" applyAlignment="1">
      <alignment horizontal="center"/>
    </xf>
    <xf numFmtId="0" fontId="36" fillId="0" borderId="59" xfId="0" applyFont="1" applyBorder="1" applyAlignment="1">
      <alignment horizontal="center"/>
    </xf>
    <xf numFmtId="0" fontId="33" fillId="0" borderId="24" xfId="205" applyNumberFormat="1" applyFont="1" applyBorder="1" applyAlignment="1">
      <alignment horizontal="center" vertical="center"/>
    </xf>
    <xf numFmtId="0" fontId="33" fillId="0" borderId="31" xfId="205" applyNumberFormat="1" applyFont="1" applyBorder="1" applyAlignment="1">
      <alignment horizontal="center" vertical="center"/>
    </xf>
    <xf numFmtId="0" fontId="33" fillId="0" borderId="39" xfId="205" applyNumberFormat="1" applyFont="1" applyBorder="1" applyAlignment="1">
      <alignment horizontal="center" vertical="center"/>
    </xf>
    <xf numFmtId="0" fontId="36" fillId="0" borderId="3" xfId="0" applyFont="1" applyBorder="1" applyAlignment="1">
      <alignment horizontal="center" vertical="center" wrapText="1"/>
    </xf>
    <xf numFmtId="0" fontId="33" fillId="0" borderId="60" xfId="205" applyNumberFormat="1" applyFont="1" applyBorder="1" applyAlignment="1">
      <alignment horizontal="center" vertical="center"/>
    </xf>
    <xf numFmtId="0" fontId="36" fillId="27" borderId="29" xfId="0" applyFont="1" applyFill="1" applyBorder="1" applyAlignment="1">
      <alignment vertical="center"/>
    </xf>
    <xf numFmtId="0" fontId="36" fillId="27" borderId="30" xfId="0" applyFont="1" applyFill="1" applyBorder="1" applyAlignment="1">
      <alignment vertical="center"/>
    </xf>
    <xf numFmtId="0" fontId="36" fillId="27" borderId="30" xfId="0" applyFont="1" applyFill="1" applyBorder="1" applyAlignment="1">
      <alignment vertical="center" wrapText="1"/>
    </xf>
    <xf numFmtId="4" fontId="36" fillId="27" borderId="0" xfId="0" applyNumberFormat="1" applyFont="1" applyFill="1" applyBorder="1" applyAlignment="1">
      <alignment vertical="center"/>
    </xf>
    <xf numFmtId="190" fontId="36" fillId="27" borderId="30" xfId="0" applyNumberFormat="1" applyFont="1" applyFill="1" applyBorder="1" applyAlignment="1">
      <alignment vertical="center"/>
    </xf>
  </cellXfs>
  <cellStyles count="249">
    <cellStyle name="20% - Énfasis1 2" xfId="2" xr:uid="{00000000-0005-0000-0000-000006000000}"/>
    <cellStyle name="20% - Énfasis1 3" xfId="3" xr:uid="{00000000-0005-0000-0000-000007000000}"/>
    <cellStyle name="20% - Énfasis2 2" xfId="4" xr:uid="{00000000-0005-0000-0000-000008000000}"/>
    <cellStyle name="20% - Énfasis2 3" xfId="5" xr:uid="{00000000-0005-0000-0000-000009000000}"/>
    <cellStyle name="20% - Énfasis3 2" xfId="6" xr:uid="{00000000-0005-0000-0000-00000A000000}"/>
    <cellStyle name="20% - Énfasis3 3" xfId="7" xr:uid="{00000000-0005-0000-0000-00000B000000}"/>
    <cellStyle name="20% - Énfasis4 2" xfId="8" xr:uid="{00000000-0005-0000-0000-00000C000000}"/>
    <cellStyle name="20% - Énfasis4 3" xfId="9" xr:uid="{00000000-0005-0000-0000-00000D000000}"/>
    <cellStyle name="20% - Énfasis5 2" xfId="10" xr:uid="{00000000-0005-0000-0000-00000E000000}"/>
    <cellStyle name="20% - Énfasis5 3" xfId="11" xr:uid="{00000000-0005-0000-0000-00000F000000}"/>
    <cellStyle name="20% - Énfasis6 2" xfId="12" xr:uid="{00000000-0005-0000-0000-000010000000}"/>
    <cellStyle name="20% - Énfasis6 3" xfId="13" xr:uid="{00000000-0005-0000-0000-000011000000}"/>
    <cellStyle name="40% - Énfasis1 2" xfId="14" xr:uid="{00000000-0005-0000-0000-000012000000}"/>
    <cellStyle name="40% - Énfasis1 3" xfId="15" xr:uid="{00000000-0005-0000-0000-000013000000}"/>
    <cellStyle name="40% - Énfasis2 2" xfId="16" xr:uid="{00000000-0005-0000-0000-000014000000}"/>
    <cellStyle name="40% - Énfasis2 3" xfId="17" xr:uid="{00000000-0005-0000-0000-000015000000}"/>
    <cellStyle name="40% - Énfasis3 2" xfId="18" xr:uid="{00000000-0005-0000-0000-000016000000}"/>
    <cellStyle name="40% - Énfasis3 3" xfId="19" xr:uid="{00000000-0005-0000-0000-000017000000}"/>
    <cellStyle name="40% - Énfasis4 2" xfId="20" xr:uid="{00000000-0005-0000-0000-000018000000}"/>
    <cellStyle name="40% - Énfasis4 3" xfId="21" xr:uid="{00000000-0005-0000-0000-000019000000}"/>
    <cellStyle name="40% - Énfasis5 2" xfId="22" xr:uid="{00000000-0005-0000-0000-00001A000000}"/>
    <cellStyle name="40% - Énfasis5 3" xfId="23" xr:uid="{00000000-0005-0000-0000-00001B000000}"/>
    <cellStyle name="40% - Énfasis6 2" xfId="24" xr:uid="{00000000-0005-0000-0000-00001C000000}"/>
    <cellStyle name="40% - Énfasis6 3" xfId="25" xr:uid="{00000000-0005-0000-0000-00001D000000}"/>
    <cellStyle name="60% - Énfasis1 2" xfId="26" xr:uid="{00000000-0005-0000-0000-00001E000000}"/>
    <cellStyle name="60% - Énfasis1 3" xfId="27" xr:uid="{00000000-0005-0000-0000-00001F000000}"/>
    <cellStyle name="60% - Énfasis2 2" xfId="28" xr:uid="{00000000-0005-0000-0000-000020000000}"/>
    <cellStyle name="60% - Énfasis2 3" xfId="29" xr:uid="{00000000-0005-0000-0000-000021000000}"/>
    <cellStyle name="60% - Énfasis3 2" xfId="30" xr:uid="{00000000-0005-0000-0000-000022000000}"/>
    <cellStyle name="60% - Énfasis3 3" xfId="31" xr:uid="{00000000-0005-0000-0000-000023000000}"/>
    <cellStyle name="60% - Énfasis4 2" xfId="32" xr:uid="{00000000-0005-0000-0000-000024000000}"/>
    <cellStyle name="60% - Énfasis4 3" xfId="33" xr:uid="{00000000-0005-0000-0000-000025000000}"/>
    <cellStyle name="60% - Énfasis5 2" xfId="34" xr:uid="{00000000-0005-0000-0000-000026000000}"/>
    <cellStyle name="60% - Énfasis5 3" xfId="35" xr:uid="{00000000-0005-0000-0000-000027000000}"/>
    <cellStyle name="60% - Énfasis6 2" xfId="36" xr:uid="{00000000-0005-0000-0000-000028000000}"/>
    <cellStyle name="60% - Énfasis6 3" xfId="37" xr:uid="{00000000-0005-0000-0000-000029000000}"/>
    <cellStyle name="Buena 2" xfId="38" xr:uid="{00000000-0005-0000-0000-00002A000000}"/>
    <cellStyle name="Buena 3" xfId="39" xr:uid="{00000000-0005-0000-0000-00002B000000}"/>
    <cellStyle name="Cálculo 2" xfId="59" xr:uid="{00000000-0005-0000-0000-00003F000000}"/>
    <cellStyle name="Cálculo 3" xfId="60" xr:uid="{00000000-0005-0000-0000-000040000000}"/>
    <cellStyle name="Cancel" xfId="40" xr:uid="{00000000-0005-0000-0000-00002C000000}"/>
    <cellStyle name="Celda de comprobación 2" xfId="41" xr:uid="{00000000-0005-0000-0000-00002D000000}"/>
    <cellStyle name="Celda de comprobación 3" xfId="42" xr:uid="{00000000-0005-0000-0000-00002E000000}"/>
    <cellStyle name="Celda vinculada 2" xfId="43" xr:uid="{00000000-0005-0000-0000-00002F000000}"/>
    <cellStyle name="Celda vinculada 3" xfId="44" xr:uid="{00000000-0005-0000-0000-000030000000}"/>
    <cellStyle name="CIENTOS" xfId="45" xr:uid="{00000000-0005-0000-0000-000031000000}"/>
    <cellStyle name="CIENTOS 2" xfId="46" xr:uid="{00000000-0005-0000-0000-000032000000}"/>
    <cellStyle name="CIENTOS 2D" xfId="47" xr:uid="{00000000-0005-0000-0000-000033000000}"/>
    <cellStyle name="CIENTOS 2D 2" xfId="48" xr:uid="{00000000-0005-0000-0000-000034000000}"/>
    <cellStyle name="CIENTOS 2D_PRESUPUESTO FASE III ABR-2015 Rev3" xfId="49" xr:uid="{00000000-0005-0000-0000-000035000000}"/>
    <cellStyle name="CIENTOS 3D" xfId="50" xr:uid="{00000000-0005-0000-0000-000036000000}"/>
    <cellStyle name="CIENTOS 3D 2" xfId="51" xr:uid="{00000000-0005-0000-0000-000037000000}"/>
    <cellStyle name="CIENTOS 3D_PRESUPUESTO FASE III ABR-2015 Rev3" xfId="52" xr:uid="{00000000-0005-0000-0000-000038000000}"/>
    <cellStyle name="CIENTOS 4D" xfId="53" xr:uid="{00000000-0005-0000-0000-000039000000}"/>
    <cellStyle name="CIENTOS 4D 2" xfId="54" xr:uid="{00000000-0005-0000-0000-00003A000000}"/>
    <cellStyle name="CIENTOS 4D_PRESUPUESTO FASE III ABR-2015 Rev3" xfId="55" xr:uid="{00000000-0005-0000-0000-00003B000000}"/>
    <cellStyle name="CIENTOS_CantidadesGirardota" xfId="56" xr:uid="{00000000-0005-0000-0000-00003C000000}"/>
    <cellStyle name="Comma0" xfId="57" xr:uid="{00000000-0005-0000-0000-00003D000000}"/>
    <cellStyle name="Currency0" xfId="58" xr:uid="{00000000-0005-0000-0000-00003E000000}"/>
    <cellStyle name="Date" xfId="61" xr:uid="{00000000-0005-0000-0000-000041000000}"/>
    <cellStyle name="Encabezado 4 2" xfId="62" xr:uid="{00000000-0005-0000-0000-000042000000}"/>
    <cellStyle name="Encabezado 4 3" xfId="63" xr:uid="{00000000-0005-0000-0000-000043000000}"/>
    <cellStyle name="Énfasis1 2" xfId="237" xr:uid="{00000000-0005-0000-0000-0000F2000000}"/>
    <cellStyle name="Énfasis1 3" xfId="238" xr:uid="{00000000-0005-0000-0000-0000F3000000}"/>
    <cellStyle name="Énfasis2 2" xfId="239" xr:uid="{00000000-0005-0000-0000-0000F4000000}"/>
    <cellStyle name="Énfasis2 3" xfId="240" xr:uid="{00000000-0005-0000-0000-0000F5000000}"/>
    <cellStyle name="Énfasis3 2" xfId="241" xr:uid="{00000000-0005-0000-0000-0000F6000000}"/>
    <cellStyle name="Énfasis3 3" xfId="242" xr:uid="{00000000-0005-0000-0000-0000F7000000}"/>
    <cellStyle name="Énfasis4 2" xfId="243" xr:uid="{00000000-0005-0000-0000-0000F8000000}"/>
    <cellStyle name="Énfasis4 3" xfId="244" xr:uid="{00000000-0005-0000-0000-0000F9000000}"/>
    <cellStyle name="Énfasis5 2" xfId="245" xr:uid="{00000000-0005-0000-0000-0000FA000000}"/>
    <cellStyle name="Énfasis5 3" xfId="246" xr:uid="{00000000-0005-0000-0000-0000FB000000}"/>
    <cellStyle name="Énfasis6 2" xfId="247" xr:uid="{00000000-0005-0000-0000-0000FC000000}"/>
    <cellStyle name="Énfasis6 3" xfId="248" xr:uid="{00000000-0005-0000-0000-0000FD000000}"/>
    <cellStyle name="Entrada 2" xfId="64" xr:uid="{00000000-0005-0000-0000-000044000000}"/>
    <cellStyle name="Entrada 3" xfId="65" xr:uid="{00000000-0005-0000-0000-000045000000}"/>
    <cellStyle name="Estilo 1" xfId="66" xr:uid="{00000000-0005-0000-0000-000046000000}"/>
    <cellStyle name="Euro" xfId="67" xr:uid="{00000000-0005-0000-0000-000047000000}"/>
    <cellStyle name="F2" xfId="68" xr:uid="{00000000-0005-0000-0000-000048000000}"/>
    <cellStyle name="F3" xfId="69" xr:uid="{00000000-0005-0000-0000-000049000000}"/>
    <cellStyle name="F4" xfId="70" xr:uid="{00000000-0005-0000-0000-00004A000000}"/>
    <cellStyle name="F5" xfId="71" xr:uid="{00000000-0005-0000-0000-00004B000000}"/>
    <cellStyle name="F6" xfId="72" xr:uid="{00000000-0005-0000-0000-00004C000000}"/>
    <cellStyle name="F7" xfId="73" xr:uid="{00000000-0005-0000-0000-00004D000000}"/>
    <cellStyle name="F8" xfId="74" xr:uid="{00000000-0005-0000-0000-00004E000000}"/>
    <cellStyle name="Fixed" xfId="75" xr:uid="{00000000-0005-0000-0000-00004F000000}"/>
    <cellStyle name="Heading 1 1" xfId="76" xr:uid="{00000000-0005-0000-0000-000050000000}"/>
    <cellStyle name="Heading 1 2" xfId="77" xr:uid="{00000000-0005-0000-0000-000051000000}"/>
    <cellStyle name="Heading 2 2" xfId="78" xr:uid="{00000000-0005-0000-0000-000052000000}"/>
    <cellStyle name="Heading2" xfId="79" xr:uid="{00000000-0005-0000-0000-000053000000}"/>
    <cellStyle name="Incorrecto 2" xfId="80" xr:uid="{00000000-0005-0000-0000-000054000000}"/>
    <cellStyle name="Incorrecto 3" xfId="81" xr:uid="{00000000-0005-0000-0000-000055000000}"/>
    <cellStyle name="MILE DE MILLONES" xfId="82" xr:uid="{00000000-0005-0000-0000-000056000000}"/>
    <cellStyle name="MILE DE MILLONES 2" xfId="83" xr:uid="{00000000-0005-0000-0000-000057000000}"/>
    <cellStyle name="MILE DE MILLONES_PRESUPUESTO FASE III ABR-2015 Rev3" xfId="84" xr:uid="{00000000-0005-0000-0000-000058000000}"/>
    <cellStyle name="MILES" xfId="85" xr:uid="{00000000-0005-0000-0000-000059000000}"/>
    <cellStyle name="MILES 2" xfId="86" xr:uid="{00000000-0005-0000-0000-00005A000000}"/>
    <cellStyle name="Millares" xfId="1" builtinId="3"/>
    <cellStyle name="Millares [2]" xfId="119" xr:uid="{00000000-0005-0000-0000-00007B000000}"/>
    <cellStyle name="Millares [2] 2" xfId="120" xr:uid="{00000000-0005-0000-0000-00007C000000}"/>
    <cellStyle name="Millares 10" xfId="87" xr:uid="{00000000-0005-0000-0000-00005B000000}"/>
    <cellStyle name="Millares 10 2" xfId="88" xr:uid="{00000000-0005-0000-0000-00005C000000}"/>
    <cellStyle name="Millares 11" xfId="89" xr:uid="{00000000-0005-0000-0000-00005D000000}"/>
    <cellStyle name="Millares 11 2" xfId="90" xr:uid="{00000000-0005-0000-0000-00005E000000}"/>
    <cellStyle name="Millares 12" xfId="91" xr:uid="{00000000-0005-0000-0000-00005F000000}"/>
    <cellStyle name="Millares 13" xfId="92" xr:uid="{00000000-0005-0000-0000-000060000000}"/>
    <cellStyle name="Millares 2" xfId="93" xr:uid="{00000000-0005-0000-0000-000061000000}"/>
    <cellStyle name="Millares 2 2" xfId="94" xr:uid="{00000000-0005-0000-0000-000062000000}"/>
    <cellStyle name="Millares 2 3" xfId="95" xr:uid="{00000000-0005-0000-0000-000063000000}"/>
    <cellStyle name="Millares 2 4" xfId="96" xr:uid="{00000000-0005-0000-0000-000064000000}"/>
    <cellStyle name="Millares 2 5" xfId="97" xr:uid="{00000000-0005-0000-0000-000065000000}"/>
    <cellStyle name="Millares 2_APU´S_NO_PREVISTOS (1)" xfId="98" xr:uid="{00000000-0005-0000-0000-000066000000}"/>
    <cellStyle name="Millares 3" xfId="99" xr:uid="{00000000-0005-0000-0000-000067000000}"/>
    <cellStyle name="Millares 3 2" xfId="100" xr:uid="{00000000-0005-0000-0000-000068000000}"/>
    <cellStyle name="Millares 3 3" xfId="101" xr:uid="{00000000-0005-0000-0000-000069000000}"/>
    <cellStyle name="Millares 3 4" xfId="102" xr:uid="{00000000-0005-0000-0000-00006A000000}"/>
    <cellStyle name="Millares 3 5" xfId="103" xr:uid="{00000000-0005-0000-0000-00006B000000}"/>
    <cellStyle name="Millares 4" xfId="104" xr:uid="{00000000-0005-0000-0000-00006C000000}"/>
    <cellStyle name="Millares 4 2" xfId="105" xr:uid="{00000000-0005-0000-0000-00006D000000}"/>
    <cellStyle name="Millares 4 3" xfId="106" xr:uid="{00000000-0005-0000-0000-00006E000000}"/>
    <cellStyle name="Millares 4_APU´S_NO_PREVISTOS (1)" xfId="107" xr:uid="{00000000-0005-0000-0000-00006F000000}"/>
    <cellStyle name="Millares 5" xfId="108" xr:uid="{00000000-0005-0000-0000-000070000000}"/>
    <cellStyle name="Millares 5 2" xfId="109" xr:uid="{00000000-0005-0000-0000-000071000000}"/>
    <cellStyle name="Millares 6" xfId="110" xr:uid="{00000000-0005-0000-0000-000072000000}"/>
    <cellStyle name="Millares 6 2" xfId="111" xr:uid="{00000000-0005-0000-0000-000073000000}"/>
    <cellStyle name="Millares 7" xfId="112" xr:uid="{00000000-0005-0000-0000-000074000000}"/>
    <cellStyle name="Millares 7 2" xfId="113" xr:uid="{00000000-0005-0000-0000-000075000000}"/>
    <cellStyle name="Millares 7 2 2" xfId="114" xr:uid="{00000000-0005-0000-0000-000076000000}"/>
    <cellStyle name="Millares 8" xfId="115" xr:uid="{00000000-0005-0000-0000-000077000000}"/>
    <cellStyle name="Millares 8 2" xfId="116" xr:uid="{00000000-0005-0000-0000-000078000000}"/>
    <cellStyle name="Millares 9" xfId="117" xr:uid="{00000000-0005-0000-0000-000079000000}"/>
    <cellStyle name="Millares 9 2" xfId="118" xr:uid="{00000000-0005-0000-0000-00007A000000}"/>
    <cellStyle name="MILLONES" xfId="121" xr:uid="{00000000-0005-0000-0000-00007E000000}"/>
    <cellStyle name="MILLONES 2" xfId="122" xr:uid="{00000000-0005-0000-0000-00007F000000}"/>
    <cellStyle name="MILLONES_PRESUPUESTO FASE III ABR-2015 Rev3" xfId="123" xr:uid="{00000000-0005-0000-0000-000080000000}"/>
    <cellStyle name="Moneda 10 2" xfId="124" xr:uid="{00000000-0005-0000-0000-000081000000}"/>
    <cellStyle name="Moneda 2" xfId="125" xr:uid="{00000000-0005-0000-0000-000082000000}"/>
    <cellStyle name="Moneda 2 10" xfId="126" xr:uid="{00000000-0005-0000-0000-000083000000}"/>
    <cellStyle name="Moneda 2 11" xfId="127" xr:uid="{00000000-0005-0000-0000-000084000000}"/>
    <cellStyle name="Moneda 2 12" xfId="128" xr:uid="{00000000-0005-0000-0000-000085000000}"/>
    <cellStyle name="Moneda 2 2" xfId="129" xr:uid="{00000000-0005-0000-0000-000086000000}"/>
    <cellStyle name="Moneda 2 2 2" xfId="130" xr:uid="{00000000-0005-0000-0000-000087000000}"/>
    <cellStyle name="Moneda 2 2 2 2" xfId="131" xr:uid="{00000000-0005-0000-0000-000088000000}"/>
    <cellStyle name="Moneda 2 2 2 2 2" xfId="132" xr:uid="{00000000-0005-0000-0000-000089000000}"/>
    <cellStyle name="Moneda 2 2 3" xfId="133" xr:uid="{00000000-0005-0000-0000-00008A000000}"/>
    <cellStyle name="Moneda 2 2 4" xfId="134" xr:uid="{00000000-0005-0000-0000-00008B000000}"/>
    <cellStyle name="Moneda 2 2 5" xfId="135" xr:uid="{00000000-0005-0000-0000-00008C000000}"/>
    <cellStyle name="Moneda 2 2_APU´S_NO_PREVISTOS (1)" xfId="136" xr:uid="{00000000-0005-0000-0000-00008D000000}"/>
    <cellStyle name="Moneda 2 3" xfId="137" xr:uid="{00000000-0005-0000-0000-00008E000000}"/>
    <cellStyle name="Moneda 2 4" xfId="138" xr:uid="{00000000-0005-0000-0000-00008F000000}"/>
    <cellStyle name="Moneda 2 5" xfId="139" xr:uid="{00000000-0005-0000-0000-000090000000}"/>
    <cellStyle name="Moneda 2 6" xfId="140" xr:uid="{00000000-0005-0000-0000-000091000000}"/>
    <cellStyle name="Moneda 2 7" xfId="141" xr:uid="{00000000-0005-0000-0000-000092000000}"/>
    <cellStyle name="Moneda 2 8" xfId="142" xr:uid="{00000000-0005-0000-0000-000093000000}"/>
    <cellStyle name="Moneda 2 9" xfId="143" xr:uid="{00000000-0005-0000-0000-000094000000}"/>
    <cellStyle name="Moneda 2_APU´S_NO_PREVISTOS (1)" xfId="144" xr:uid="{00000000-0005-0000-0000-000095000000}"/>
    <cellStyle name="Moneda 3" xfId="145" xr:uid="{00000000-0005-0000-0000-000096000000}"/>
    <cellStyle name="Moneda 4" xfId="146" xr:uid="{00000000-0005-0000-0000-000097000000}"/>
    <cellStyle name="Monetario0" xfId="147" xr:uid="{00000000-0005-0000-0000-000098000000}"/>
    <cellStyle name="Neutral 2" xfId="148" xr:uid="{00000000-0005-0000-0000-000099000000}"/>
    <cellStyle name="Neutral 3" xfId="149" xr:uid="{00000000-0005-0000-0000-00009A000000}"/>
    <cellStyle name="No. punto" xfId="150" xr:uid="{00000000-0005-0000-0000-00009B000000}"/>
    <cellStyle name="No. punto 2" xfId="151" xr:uid="{00000000-0005-0000-0000-00009C000000}"/>
    <cellStyle name="Normal" xfId="0" builtinId="0"/>
    <cellStyle name="Normal 2" xfId="152" xr:uid="{00000000-0005-0000-0000-00009D000000}"/>
    <cellStyle name="Normal 2 10" xfId="153" xr:uid="{00000000-0005-0000-0000-00009E000000}"/>
    <cellStyle name="Normal 2 10 2" xfId="154" xr:uid="{00000000-0005-0000-0000-00009F000000}"/>
    <cellStyle name="Normal 2 10 2 2" xfId="155" xr:uid="{00000000-0005-0000-0000-0000A0000000}"/>
    <cellStyle name="Normal 2 10 3" xfId="156" xr:uid="{00000000-0005-0000-0000-0000A1000000}"/>
    <cellStyle name="Normal 2 11" xfId="157" xr:uid="{00000000-0005-0000-0000-0000A2000000}"/>
    <cellStyle name="Normal 2 12" xfId="158" xr:uid="{00000000-0005-0000-0000-0000A3000000}"/>
    <cellStyle name="Normal 2 13" xfId="159" xr:uid="{00000000-0005-0000-0000-0000A4000000}"/>
    <cellStyle name="Normal 2 2" xfId="160" xr:uid="{00000000-0005-0000-0000-0000A5000000}"/>
    <cellStyle name="Normal 2 2 2" xfId="161" xr:uid="{00000000-0005-0000-0000-0000A6000000}"/>
    <cellStyle name="Normal 2 2 3" xfId="162" xr:uid="{00000000-0005-0000-0000-0000A7000000}"/>
    <cellStyle name="Normal 2 3" xfId="163" xr:uid="{00000000-0005-0000-0000-0000A8000000}"/>
    <cellStyle name="Normal 2 3 2" xfId="164" xr:uid="{00000000-0005-0000-0000-0000A9000000}"/>
    <cellStyle name="Normal 2 4" xfId="165" xr:uid="{00000000-0005-0000-0000-0000AA000000}"/>
    <cellStyle name="Normal 2 5" xfId="166" xr:uid="{00000000-0005-0000-0000-0000AB000000}"/>
    <cellStyle name="Normal 2 6" xfId="167" xr:uid="{00000000-0005-0000-0000-0000AC000000}"/>
    <cellStyle name="Normal 2 7" xfId="168" xr:uid="{00000000-0005-0000-0000-0000AD000000}"/>
    <cellStyle name="Normal 2 8" xfId="169" xr:uid="{00000000-0005-0000-0000-0000AE000000}"/>
    <cellStyle name="Normal 2 9" xfId="170" xr:uid="{00000000-0005-0000-0000-0000AF000000}"/>
    <cellStyle name="Normal 2_APU NO PREVISTOS MTTO" xfId="172" xr:uid="{00000000-0005-0000-0000-0000B1000000}"/>
    <cellStyle name="Normal 29" xfId="171" xr:uid="{00000000-0005-0000-0000-0000B0000000}"/>
    <cellStyle name="Normal 3" xfId="173" xr:uid="{00000000-0005-0000-0000-0000B2000000}"/>
    <cellStyle name="Normal 3 11" xfId="174" xr:uid="{00000000-0005-0000-0000-0000B3000000}"/>
    <cellStyle name="Normal 3 2" xfId="175" xr:uid="{00000000-0005-0000-0000-0000B4000000}"/>
    <cellStyle name="Normal 3 2 2" xfId="176" xr:uid="{00000000-0005-0000-0000-0000B5000000}"/>
    <cellStyle name="Normal 3 3" xfId="177" xr:uid="{00000000-0005-0000-0000-0000B6000000}"/>
    <cellStyle name="Normal 3_APU´S_NO_PREVISTOS (1)" xfId="178" xr:uid="{00000000-0005-0000-0000-0000B7000000}"/>
    <cellStyle name="Normal 4" xfId="179" xr:uid="{00000000-0005-0000-0000-0000B8000000}"/>
    <cellStyle name="Normal 4 2" xfId="180" xr:uid="{00000000-0005-0000-0000-0000B9000000}"/>
    <cellStyle name="Normal 4 2 2" xfId="181" xr:uid="{00000000-0005-0000-0000-0000BA000000}"/>
    <cellStyle name="Normal 5" xfId="182" xr:uid="{00000000-0005-0000-0000-0000BB000000}"/>
    <cellStyle name="Normal 6" xfId="183" xr:uid="{00000000-0005-0000-0000-0000BC000000}"/>
    <cellStyle name="Normal 6 2" xfId="184" xr:uid="{00000000-0005-0000-0000-0000BD000000}"/>
    <cellStyle name="Normal 7" xfId="185" xr:uid="{00000000-0005-0000-0000-0000BE000000}"/>
    <cellStyle name="Normal 8" xfId="186" xr:uid="{00000000-0005-0000-0000-0000BF000000}"/>
    <cellStyle name="Normal 9" xfId="187" xr:uid="{00000000-0005-0000-0000-0000C0000000}"/>
    <cellStyle name="Normal 9 2" xfId="188" xr:uid="{00000000-0005-0000-0000-0000C1000000}"/>
    <cellStyle name="Normal_modelo ACTA OBRA y MODIFICACION" xfId="189" xr:uid="{00000000-0005-0000-0000-0000C2000000}"/>
    <cellStyle name="Normal_PTO OFICIAL PREPLIEGO (CORREGIDO) 2" xfId="190" xr:uid="{00000000-0005-0000-0000-0000C3000000}"/>
    <cellStyle name="Notas 2" xfId="191" xr:uid="{00000000-0005-0000-0000-0000C4000000}"/>
    <cellStyle name="Notas 3" xfId="192" xr:uid="{00000000-0005-0000-0000-0000C5000000}"/>
    <cellStyle name="Porcentaje 2" xfId="193" xr:uid="{00000000-0005-0000-0000-0000C6000000}"/>
    <cellStyle name="Porcentaje 3" xfId="194" xr:uid="{00000000-0005-0000-0000-0000C7000000}"/>
    <cellStyle name="Porcentaje 4" xfId="195" xr:uid="{00000000-0005-0000-0000-0000C8000000}"/>
    <cellStyle name="Porcentaje 5" xfId="196" xr:uid="{00000000-0005-0000-0000-0000C9000000}"/>
    <cellStyle name="Porcentaje 5 2" xfId="197" xr:uid="{00000000-0005-0000-0000-0000CA000000}"/>
    <cellStyle name="Porcentual 2" xfId="198" xr:uid="{00000000-0005-0000-0000-0000CB000000}"/>
    <cellStyle name="Porcentual 2 10" xfId="199" xr:uid="{00000000-0005-0000-0000-0000CC000000}"/>
    <cellStyle name="Porcentual 2 10 2" xfId="200" xr:uid="{00000000-0005-0000-0000-0000CD000000}"/>
    <cellStyle name="Porcentual 2 11" xfId="201" xr:uid="{00000000-0005-0000-0000-0000CE000000}"/>
    <cellStyle name="Porcentual 2 12" xfId="202" xr:uid="{00000000-0005-0000-0000-0000CF000000}"/>
    <cellStyle name="Porcentual 2 2" xfId="203" xr:uid="{00000000-0005-0000-0000-0000D0000000}"/>
    <cellStyle name="Porcentual 2 3" xfId="204" xr:uid="{00000000-0005-0000-0000-0000D1000000}"/>
    <cellStyle name="Porcentual 2 4" xfId="205" xr:uid="{00000000-0005-0000-0000-0000D2000000}"/>
    <cellStyle name="Porcentual 2 5" xfId="206" xr:uid="{00000000-0005-0000-0000-0000D3000000}"/>
    <cellStyle name="Porcentual 2 6" xfId="207" xr:uid="{00000000-0005-0000-0000-0000D4000000}"/>
    <cellStyle name="Porcentual 2 7" xfId="208" xr:uid="{00000000-0005-0000-0000-0000D5000000}"/>
    <cellStyle name="Porcentual 2 8" xfId="209" xr:uid="{00000000-0005-0000-0000-0000D6000000}"/>
    <cellStyle name="Porcentual 2 9" xfId="210" xr:uid="{00000000-0005-0000-0000-0000D7000000}"/>
    <cellStyle name="Porcentual 3" xfId="211" xr:uid="{00000000-0005-0000-0000-0000D8000000}"/>
    <cellStyle name="Porcentual 4" xfId="212" xr:uid="{00000000-0005-0000-0000-0000D9000000}"/>
    <cellStyle name="Porcentual 4 2" xfId="213" xr:uid="{00000000-0005-0000-0000-0000DA000000}"/>
    <cellStyle name="Porcentual 5" xfId="214" xr:uid="{00000000-0005-0000-0000-0000DB000000}"/>
    <cellStyle name="Porcentual 5 2" xfId="215" xr:uid="{00000000-0005-0000-0000-0000DC000000}"/>
    <cellStyle name="Porcentual 6" xfId="216" xr:uid="{00000000-0005-0000-0000-0000DD000000}"/>
    <cellStyle name="Porcentual 6 2" xfId="217" xr:uid="{00000000-0005-0000-0000-0000DE000000}"/>
    <cellStyle name="Porcentual 7" xfId="218" xr:uid="{00000000-0005-0000-0000-0000DF000000}"/>
    <cellStyle name="Porcentual 8" xfId="219" xr:uid="{00000000-0005-0000-0000-0000E0000000}"/>
    <cellStyle name="resaltado" xfId="220" xr:uid="{00000000-0005-0000-0000-0000E1000000}"/>
    <cellStyle name="Salida 2" xfId="221" xr:uid="{00000000-0005-0000-0000-0000E2000000}"/>
    <cellStyle name="Salida 3" xfId="222" xr:uid="{00000000-0005-0000-0000-0000E3000000}"/>
    <cellStyle name="Texto de advertencia 2" xfId="223" xr:uid="{00000000-0005-0000-0000-0000E4000000}"/>
    <cellStyle name="Texto de advertencia 3" xfId="224" xr:uid="{00000000-0005-0000-0000-0000E5000000}"/>
    <cellStyle name="Texto explicativo 2" xfId="225" xr:uid="{00000000-0005-0000-0000-0000E6000000}"/>
    <cellStyle name="Texto explicativo 3" xfId="226" xr:uid="{00000000-0005-0000-0000-0000E7000000}"/>
    <cellStyle name="Título 1 2" xfId="229" xr:uid="{00000000-0005-0000-0000-0000EA000000}"/>
    <cellStyle name="Título 1 3" xfId="230" xr:uid="{00000000-0005-0000-0000-0000EB000000}"/>
    <cellStyle name="Título 2 2" xfId="231" xr:uid="{00000000-0005-0000-0000-0000EC000000}"/>
    <cellStyle name="Título 2 3" xfId="232" xr:uid="{00000000-0005-0000-0000-0000ED000000}"/>
    <cellStyle name="Título 3 2" xfId="233" xr:uid="{00000000-0005-0000-0000-0000EE000000}"/>
    <cellStyle name="Título 3 3" xfId="234" xr:uid="{00000000-0005-0000-0000-0000EF000000}"/>
    <cellStyle name="Título 4" xfId="235" xr:uid="{00000000-0005-0000-0000-0000F0000000}"/>
    <cellStyle name="Título 5" xfId="236" xr:uid="{00000000-0005-0000-0000-0000F1000000}"/>
    <cellStyle name="Total 2" xfId="227" xr:uid="{00000000-0005-0000-0000-0000E8000000}"/>
    <cellStyle name="Total 3" xfId="228" xr:uid="{00000000-0005-0000-0000-0000E9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DD0806"/>
      <rgbColor rgb="FF006411"/>
      <rgbColor rgb="FF000080"/>
      <rgbColor rgb="FF808000"/>
      <rgbColor rgb="FF800080"/>
      <rgbColor rgb="FF1FB714"/>
      <rgbColor rgb="FFC0C0C0"/>
      <rgbColor rgb="FF808080"/>
      <rgbColor rgb="FF9999FF"/>
      <rgbColor rgb="FF993366"/>
      <rgbColor rgb="FFFFFFCC"/>
      <rgbColor rgb="FFCCFFFF"/>
      <rgbColor rgb="FF4600A5"/>
      <rgbColor rgb="FFFF8080"/>
      <rgbColor rgb="FF0066CC"/>
      <rgbColor rgb="FFCCCCFF"/>
      <rgbColor rgb="FF000080"/>
      <rgbColor rgb="FFFF00FF"/>
      <rgbColor rgb="FFFFFF00"/>
      <rgbColor rgb="FF00FFFF"/>
      <rgbColor rgb="FF800080"/>
      <rgbColor rgb="FF800000"/>
      <rgbColor rgb="FF008080"/>
      <rgbColor rgb="FF0000FF"/>
      <rgbColor rgb="FF00CCFF"/>
      <rgbColor rgb="FFBFBFB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 Type="http://schemas.openxmlformats.org/officeDocument/2006/relationships/worksheet" Target="worksheets/sheet3.xml"/><Relationship Id="rId21" Type="http://schemas.openxmlformats.org/officeDocument/2006/relationships/externalLink" Target="externalLinks/externalLink18.xml"/><Relationship Id="rId34" Type="http://schemas.openxmlformats.org/officeDocument/2006/relationships/sharedStrings" Target="sharedString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theme" Target="theme/theme1.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calcChain" Target="calcChain.xml"/><Relationship Id="rId8"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40318_ECP-GEA-F-23_Solicitud_de_Contratacion_o_Compras.xls" TargetMode="External"/><Relationship Id="rId1" Type="http://schemas.openxmlformats.org/officeDocument/2006/relationships/externalLinkPath" Target="/40318_ECP-GEA-F-23_Solicitud_de_Contratacion_o_Compr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GLENN%20ESCORCIA/AppData/Local/Microsoft/Windows/Temporary%20Internet%20Files/Content.Outlook/IJGC4PT9/ANALISIS%20CAPACIDAD%20FINANCIERA.xls" TargetMode="External"/><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L:/GCOPME/COORDINACION%20MTO%20PLANTAS/Metalmec&#225;nica/Corrosi&#243;n/CORROSION/CORROSION/CONTRATA/INTERVENTORIA%20E%20INSPECTORIAS/INSPECTO/2002/PCR-129-02/INTERVENTOR129.xls" TargetMode="External"/><Relationship Id="rId1" Type="http://schemas.openxmlformats.org/officeDocument/2006/relationships/externalLinkPath" Target="/../../../L:/GCOPME/COORDINACION%20MTO%20PLANTAS/Metalmec&#225;nica/Corrosi&#243;n/CORROSION/CORROSION/CONTRATA/INTERVENTORIA%20E%20INSPECTORIAS/INSPECTO/2002/PCR-129-02/INTERVENTOR129.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A:/MS/Mis%20documentos/Licitaciones%202002/Lic.Duitama-La%20Palmera/BASEDuitama-La%20Palmera.xls" TargetMode="External"/><Relationship Id="rId1" Type="http://schemas.openxmlformats.org/officeDocument/2006/relationships/externalLinkPath" Target="/../../../A:/MS/Mis%20documentos/Licitaciones%202002/Lic.Duitama-La%20Palmera/BASEDuitama-La%20Palmera.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INDICOL/CER/Presupuesto%20petrominerales%202.xls" TargetMode="External"/><Relationship Id="rId1" Type="http://schemas.openxmlformats.org/officeDocument/2006/relationships/externalLinkPath" Target="/INDICOL/CER/Presupuesto%20petrominerales%202.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H:/Documents%20and%20Settings/USER/Mis%20documentos/Eduin_Clavijo/CONSORCIO_INTERCO/Programacion%20y%20Control/Prog.%20y%20control_INTERCO.xls" TargetMode="External"/><Relationship Id="rId1" Type="http://schemas.openxmlformats.org/officeDocument/2006/relationships/externalLinkPath" Target="/../../../H:/Documents%20and%20Settings/USER/Mis%20documentos/Eduin_Clavijo/CONSORCIO_INTERCO/Programacion%20y%20Control/Prog.%20y%20control_INTERCO.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H:/Mis%20documentos/Eduin%20Clavijo/ECO_BRAS/a-%20Prog.%20y%20control/Prog.%20y%20Control_ECOBRAS_V1.xls" TargetMode="External"/><Relationship Id="rId1" Type="http://schemas.openxmlformats.org/officeDocument/2006/relationships/externalLinkPath" Target="/../../../H:/Mis%20documentos/Eduin%20Clavijo/ECO_BRAS/a-%20Prog.%20y%20control/Prog.%20y%20Control_ECOBRAS_V1.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A:/CARMEN/3271%20Palmitas/3271%20G1%20Presupuestos%20de%20Pozos-Palmitas%20Central.xls" TargetMode="External"/><Relationship Id="rId1" Type="http://schemas.openxmlformats.org/officeDocument/2006/relationships/externalLinkPath" Target="/../../../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H:/ADM%20VIAL%2003%20-%20CORDOBA/ESTADO%20DE%20RED/2103mar%20.xls" TargetMode="External"/><Relationship Id="rId1" Type="http://schemas.openxmlformats.org/officeDocument/2006/relationships/externalLinkPath" Target="/../../../H:/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S:/Adicionales/IPR/IPR.xls" TargetMode="External"/><Relationship Id="rId1" Type="http://schemas.openxmlformats.org/officeDocument/2006/relationships/externalLinkPath" Target="/../../../S:/Adicionales/IPR/IPR.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D:/Aquitania/Mis%20documentos/MIKO%20EN%20EJECUCION/NUNCHIA/Cofinanciacion/FICHAS%20Y%20FORMATOS/UNITARIOS%20GENERALES.xls" TargetMode="External"/><Relationship Id="rId1" Type="http://schemas.openxmlformats.org/officeDocument/2006/relationships/externalLinkPath" Target="/../../../D:/Aquitania/Mis%20documentos/MIKO%20EN%20EJECUCION/NUNCHIA/Cofinanciacion/FICHAS%20Y%20FORMATOS/UNITARIOS%20GENERALES.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A:/Listado%20priorizado%20de%20reposicion%20en%20REV10ene2001.xls" TargetMode="External"/><Relationship Id="rId1" Type="http://schemas.openxmlformats.org/officeDocument/2006/relationships/externalLinkPath" Target="/../../../A:/Listado%20priorizado%20de%20reposicion%20en%20REV10ene20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Documents%20and%20Settings/e0119947.ECOPETROL/Mis%20documentos/Mis%20documentos%20de%20ECP/CONTRATA/INTERVENTORIAS/INSPECTO/2005/4005515/CONTROL%20INTERVENTORIA%204005515.xls" TargetMode="External"/><Relationship Id="rId1" Type="http://schemas.openxmlformats.org/officeDocument/2006/relationships/externalLinkPath" Target="/../../../P:/Documents%20and%20Settings/e0119947.ECOPETROL/Mis%20documentos/Mis%20documentos%20de%20ECP/CONTRATA/INTERVENTORIAS/INSPECTO/2005/4005515/CONTROL%20INTERVENTORIA%204005515.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Walter/PRAGO%20MR%20-%20copia/COPCO/Pozo%20Arrayan%204013675/Informes%20Diario%20Arrayan.xls" TargetMode="External"/><Relationship Id="rId1" Type="http://schemas.openxmlformats.org/officeDocument/2006/relationships/externalLinkPath" Target="/Walter/PRAGO%20MR%20-%20copia/COPCO/Pozo%20Arrayan%204013675/Informes%20Diario%20Array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pec"/>
      <sheetName val="otros"/>
      <sheetName val="PRESUPUESTO"/>
      <sheetName val="liquidacion"/>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ASHTO"/>
      <sheetName val="INV"/>
      <sheetName val="strsumm0"/>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Cantidades Hidráulicas  La Mesa"/>
      <sheetName val="Reservas de Petróleo"/>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strsumm0"/>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mc sf gaviones"/>
      <sheetName val="BASES"/>
      <sheetName val="CDItem"/>
      <sheetName val="7422cw0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mparativo"/>
      <sheetName val="BASES"/>
      <sheetName val="AASHTO"/>
      <sheetName val="INV"/>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Portaf"/>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DATOS CONTRATO"/>
      <sheetName val="LIQ-NOM"/>
      <sheetName val="NOMINA-1"/>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BASE"/>
      <sheetName val="LISTA"/>
      <sheetName val="Duitama-La Palmera"/>
      <sheetName val="CUADRO"/>
      <sheetName val="PRECIOS"/>
      <sheetName val="Análisis de precios"/>
      <sheetName val="BASEDuitama-La Palmera"/>
      <sheetName val="CONTRATO"/>
      <sheetName val="LIQUIDA-NOMINA"/>
      <sheetName val="EMPRESA"/>
      <sheetName val="res-accide-10"/>
      <sheetName val="NOMINA 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RATO"/>
      <sheetName val="EMPRESA"/>
      <sheetName val="DATOS CONTRATO"/>
      <sheetName val="LIQ-NOM"/>
      <sheetName val="NOMINA-1"/>
    </sheetNames>
    <sheetDataSet>
      <sheetData sheetId="0" refreshError="1"/>
      <sheetData sheetId="1" refreshError="1"/>
      <sheetData sheetId="2" refreshError="1"/>
      <sheetData sheetId="3" refreshError="1"/>
      <sheetData sheetId="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CCDO"/>
      <sheetName val="RRHH"/>
      <sheetName val="HrsP"/>
      <sheetName val="HSE"/>
      <sheetName val="IDO"/>
      <sheetName val="ISO"/>
      <sheetName val="AVP"/>
      <sheetName val="PENDIENTES X COBRAR"/>
      <sheetName val="BITACORA"/>
      <sheetName val="UTILI-FRENTE"/>
      <sheetName val="BALANCE"/>
      <sheetName val="Res-Accide-10"/>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DT"/>
      <sheetName val="PDT_SEG"/>
      <sheetName val="CCRO"/>
      <sheetName val="CCDO"/>
      <sheetName val="HRP"/>
      <sheetName val="ISO"/>
      <sheetName val="AVP"/>
      <sheetName val="Prog. y Control_ECOBRAS_V1"/>
      <sheetName val="Hoja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SUB APU"/>
      <sheetName val="INSUMOS"/>
      <sheetName val="Cantidades de Obra"/>
      <sheetName val="FORMULARIO"/>
      <sheetName val="PRESUPUESTAL"/>
      <sheetName val="3271 G1 Presupuestos de Pozos-P"/>
    </sheetNames>
    <definedNames>
      <definedName name="_xlbgnm.ane7"/>
      <definedName name="_xlbgnm.ane8"/>
    </definedNames>
    <sheetDataSet>
      <sheetData sheetId="0"/>
      <sheetData sheetId="1"/>
      <sheetData sheetId="2"/>
      <sheetData sheetId="3"/>
      <sheetData sheetId="4"/>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jecutado$"/>
      <sheetName val="Programado$"/>
      <sheetName val="EMPRE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medelo"/>
      <sheetName val="Cuadro Montajes Electrico Instr"/>
    </sheetNames>
    <definedNames>
      <definedName name="_xlbgnm.ane7"/>
      <definedName name="_xlbgnm.ane8"/>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steel"/>
      <sheetName val="TRAMO 03"/>
      <sheetName val="EMPRE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SECTORIZACIÓN"/>
      <sheetName val="EMPRESA"/>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tramo 03"/>
      <sheetName val="Hoja1"/>
      <sheetName val="inst"/>
    </sheetNames>
    <sheetDataSet>
      <sheetData sheetId="0"/>
      <sheetData sheetId="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2A"/>
      <sheetName val="Refin"/>
      <sheetName val="URCs"/>
      <sheetName val="Petroq."/>
      <sheetName val="Eletex"/>
      <sheetName val="Serv.Ind."/>
      <sheetName val="Manto, Otros"/>
      <sheetName val="Insum"/>
      <sheetName val="pesos"/>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TARIFAS"/>
      <sheetName val="5202371-IC-0.5-GE-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a. p. u."/>
      <sheetName val="BITACORA"/>
      <sheetName val="inst"/>
    </sheetNames>
    <sheetDataSet>
      <sheetData sheetId="0" refreshError="1"/>
      <sheetData sheetId="1" refreshError="1"/>
      <sheetData sheetId="2" refreshError="1"/>
      <sheetData sheetId="3" refreshError="1"/>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iv_roma"/>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espec"/>
      <sheetName val="otros"/>
      <sheetName val="PRESUPUES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LIQUIDACIONESPERSONAL"/>
      <sheetName val="Reservas de Petróleo"/>
    </sheetNames>
    <definedNames>
      <definedName name="absc"/>
    </defined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DIA GEOMETRICA"/>
      <sheetName val="ASPECTOS TECNICOS"/>
      <sheetName val="Informacion"/>
    </sheetNames>
    <sheetDataSet>
      <sheetData sheetId="0" refreshError="1"/>
      <sheetData sheetId="1" refreshError="1"/>
      <sheetData sheetId="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EMPRESA"/>
      <sheetName val="1648 Diseño de Espesores ACORDA"/>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EMPRESA"/>
      <sheetName val="PRESUPUESTO_LA MESA_MESITAS_20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MPRESA"/>
      <sheetName val="Informes Diario Arrayan"/>
    </sheetNames>
    <definedNames>
      <definedName name="absc"/>
    </defined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61"/>
  <sheetViews>
    <sheetView showGridLines="0" view="pageBreakPreview" topLeftCell="A37" zoomScale="55" zoomScaleNormal="55" zoomScaleSheetLayoutView="55" workbookViewId="0">
      <selection activeCell="P56" sqref="P56"/>
    </sheetView>
  </sheetViews>
  <sheetFormatPr baseColWidth="10" defaultColWidth="11.44140625" defaultRowHeight="13.8"/>
  <cols>
    <col min="1" max="2" width="4.44140625" style="2" customWidth="1"/>
    <col min="3" max="3" width="14.6640625" style="2" customWidth="1"/>
    <col min="4" max="4" width="14.33203125" style="2" customWidth="1"/>
    <col min="5" max="5" width="16.109375" style="3" customWidth="1"/>
    <col min="6" max="6" width="17.5546875" style="2" customWidth="1"/>
    <col min="7" max="7" width="73.33203125" style="2" customWidth="1"/>
    <col min="8" max="8" width="8.6640625" style="2" customWidth="1"/>
    <col min="9" max="9" width="18.88671875" style="2" customWidth="1"/>
    <col min="10" max="10" width="23.88671875" style="2" customWidth="1"/>
    <col min="11" max="11" width="30" style="2" customWidth="1"/>
    <col min="12" max="13" width="4.44140625" style="2" customWidth="1"/>
    <col min="14" max="15" width="11.44140625" style="2"/>
    <col min="16" max="16" width="35.88671875" style="2" customWidth="1"/>
    <col min="17" max="16384" width="11.44140625" style="2"/>
  </cols>
  <sheetData>
    <row r="1" spans="2:12" ht="14.25" customHeight="1">
      <c r="B1" s="216" t="s">
        <v>0</v>
      </c>
      <c r="C1" s="216"/>
      <c r="D1" s="216"/>
      <c r="E1" s="216"/>
      <c r="F1" s="216"/>
      <c r="G1" s="216"/>
    </row>
    <row r="2" spans="2:12" ht="14.25" customHeight="1">
      <c r="B2" s="216" t="s">
        <v>1</v>
      </c>
      <c r="C2" s="216"/>
      <c r="D2" s="216"/>
      <c r="E2" s="216"/>
    </row>
    <row r="3" spans="2:12" ht="15" customHeight="1">
      <c r="B3" s="1"/>
      <c r="C3" s="4"/>
      <c r="D3" s="1"/>
      <c r="E3" s="4"/>
    </row>
    <row r="4" spans="2:12" ht="15.75" customHeight="1">
      <c r="B4" s="217"/>
      <c r="C4" s="217"/>
      <c r="D4" s="217"/>
      <c r="E4" s="217"/>
      <c r="F4" s="217"/>
      <c r="G4" s="217"/>
      <c r="H4" s="217"/>
      <c r="I4" s="217"/>
      <c r="J4" s="217"/>
      <c r="K4" s="217"/>
      <c r="L4" s="217"/>
    </row>
    <row r="5" spans="2:12" ht="31.5" customHeight="1">
      <c r="B5" s="5"/>
      <c r="C5" s="218" t="s">
        <v>2</v>
      </c>
      <c r="D5" s="218"/>
      <c r="E5" s="218"/>
      <c r="F5" s="218"/>
      <c r="G5" s="218"/>
      <c r="H5" s="218"/>
      <c r="I5" s="218"/>
      <c r="J5" s="218"/>
      <c r="K5" s="218"/>
      <c r="L5" s="6"/>
    </row>
    <row r="6" spans="2:12" ht="14.25" customHeight="1">
      <c r="B6" s="7"/>
      <c r="C6" s="219" t="s">
        <v>3</v>
      </c>
      <c r="D6" s="219"/>
      <c r="E6" s="219"/>
      <c r="F6" s="219"/>
      <c r="G6" s="219"/>
      <c r="H6" s="219"/>
      <c r="I6" s="219"/>
      <c r="J6" s="219"/>
      <c r="K6" s="219"/>
      <c r="L6" s="6"/>
    </row>
    <row r="7" spans="2:12" s="8" customFormat="1" ht="14.25" customHeight="1">
      <c r="B7" s="9"/>
      <c r="C7" s="208" t="s">
        <v>4</v>
      </c>
      <c r="D7" s="208"/>
      <c r="E7" s="208"/>
      <c r="F7" s="208"/>
      <c r="G7" s="208"/>
      <c r="H7" s="208"/>
      <c r="I7" s="208"/>
      <c r="J7" s="208"/>
      <c r="K7" s="208"/>
      <c r="L7" s="10"/>
    </row>
    <row r="8" spans="2:12" ht="14.25" customHeight="1">
      <c r="B8" s="7"/>
      <c r="C8" s="208"/>
      <c r="D8" s="208"/>
      <c r="E8" s="208"/>
      <c r="F8" s="208"/>
      <c r="G8" s="208"/>
      <c r="H8" s="208"/>
      <c r="I8" s="208"/>
      <c r="J8" s="208"/>
      <c r="K8" s="208"/>
      <c r="L8" s="6"/>
    </row>
    <row r="9" spans="2:12" ht="34.5" customHeight="1">
      <c r="B9" s="7"/>
      <c r="C9" s="209" t="s">
        <v>5</v>
      </c>
      <c r="D9" s="209"/>
      <c r="E9" s="209"/>
      <c r="F9" s="209"/>
      <c r="G9" s="209"/>
      <c r="H9" s="209"/>
      <c r="I9" s="209"/>
      <c r="J9" s="209"/>
      <c r="K9" s="209"/>
      <c r="L9" s="6"/>
    </row>
    <row r="10" spans="2:12" ht="30" customHeight="1">
      <c r="B10" s="5"/>
      <c r="C10" s="210"/>
      <c r="D10" s="210"/>
      <c r="E10" s="210"/>
      <c r="F10" s="210"/>
      <c r="G10" s="210"/>
      <c r="H10" s="210"/>
      <c r="I10" s="210"/>
      <c r="J10" s="210"/>
      <c r="K10" s="210"/>
      <c r="L10" s="6"/>
    </row>
    <row r="11" spans="2:12" ht="30" customHeight="1">
      <c r="B11" s="5"/>
      <c r="C11" s="211" t="s">
        <v>6</v>
      </c>
      <c r="D11" s="212" t="s">
        <v>7</v>
      </c>
      <c r="E11" s="213" t="s">
        <v>8</v>
      </c>
      <c r="F11" s="213"/>
      <c r="G11" s="211" t="s">
        <v>9</v>
      </c>
      <c r="H11" s="212" t="s">
        <v>10</v>
      </c>
      <c r="I11" s="212" t="s">
        <v>11</v>
      </c>
      <c r="J11" s="214" t="s">
        <v>12</v>
      </c>
      <c r="K11" s="215" t="s">
        <v>13</v>
      </c>
      <c r="L11" s="6"/>
    </row>
    <row r="12" spans="2:12" ht="30" customHeight="1">
      <c r="B12" s="5"/>
      <c r="C12" s="211"/>
      <c r="D12" s="212"/>
      <c r="E12" s="11" t="s">
        <v>14</v>
      </c>
      <c r="F12" s="11" t="s">
        <v>15</v>
      </c>
      <c r="G12" s="211"/>
      <c r="H12" s="212"/>
      <c r="I12" s="212"/>
      <c r="J12" s="212"/>
      <c r="K12" s="215"/>
      <c r="L12" s="6"/>
    </row>
    <row r="13" spans="2:12" ht="30" customHeight="1">
      <c r="C13" s="12"/>
      <c r="D13" s="13" t="s">
        <v>16</v>
      </c>
      <c r="E13" s="13"/>
      <c r="F13" s="13"/>
      <c r="G13" s="13"/>
      <c r="H13" s="13"/>
      <c r="I13" s="13"/>
      <c r="J13" s="13"/>
      <c r="K13" s="14"/>
    </row>
    <row r="14" spans="2:12" ht="30" customHeight="1">
      <c r="C14" s="12" t="s">
        <v>17</v>
      </c>
      <c r="D14" s="13"/>
      <c r="E14" s="13"/>
      <c r="F14" s="13"/>
      <c r="G14" s="15" t="s">
        <v>18</v>
      </c>
      <c r="H14" s="13" t="s">
        <v>19</v>
      </c>
      <c r="I14" s="16">
        <v>476.12739067046402</v>
      </c>
      <c r="J14" s="17">
        <v>1965.53131799792</v>
      </c>
      <c r="K14" s="18">
        <f>I14*J14</f>
        <v>935843.29771942773</v>
      </c>
    </row>
    <row r="15" spans="2:12" ht="30" customHeight="1">
      <c r="C15" s="12" t="s">
        <v>20</v>
      </c>
      <c r="D15" s="13"/>
      <c r="E15" s="13"/>
      <c r="F15" s="13"/>
      <c r="G15" s="15" t="s">
        <v>21</v>
      </c>
      <c r="H15" s="13" t="s">
        <v>22</v>
      </c>
      <c r="I15" s="16">
        <v>52.903043407829301</v>
      </c>
      <c r="J15" s="17">
        <v>18113.309980989401</v>
      </c>
      <c r="K15" s="18">
        <f>I15*J15</f>
        <v>958249.22418374999</v>
      </c>
    </row>
    <row r="16" spans="2:12" ht="30" customHeight="1">
      <c r="C16" s="12" t="s">
        <v>23</v>
      </c>
      <c r="D16" s="13"/>
      <c r="E16" s="13"/>
      <c r="F16" s="13"/>
      <c r="G16" s="15" t="s">
        <v>24</v>
      </c>
      <c r="H16" s="13" t="s">
        <v>19</v>
      </c>
      <c r="I16" s="16">
        <v>317.41826044697598</v>
      </c>
      <c r="J16" s="17">
        <v>4150.98655726571</v>
      </c>
      <c r="K16" s="18">
        <f>I16*J16</f>
        <v>1317598.9321460633</v>
      </c>
    </row>
    <row r="17" spans="3:11" ht="30" customHeight="1">
      <c r="C17" s="19" t="s">
        <v>26</v>
      </c>
      <c r="D17" s="20"/>
      <c r="E17" s="20"/>
      <c r="F17" s="20"/>
      <c r="G17" s="21"/>
      <c r="H17" s="20"/>
      <c r="I17" s="22"/>
      <c r="J17" s="23"/>
      <c r="K17" s="196">
        <f>SUM(K14:K16)</f>
        <v>3211691.4540492408</v>
      </c>
    </row>
    <row r="18" spans="3:11" ht="30" customHeight="1">
      <c r="C18" s="12"/>
      <c r="D18" s="13" t="s">
        <v>27</v>
      </c>
      <c r="E18" s="13"/>
      <c r="F18" s="13"/>
      <c r="G18" s="13"/>
      <c r="H18" s="13"/>
      <c r="I18" s="13"/>
      <c r="J18" s="13"/>
      <c r="K18" s="14"/>
    </row>
    <row r="19" spans="3:11" ht="30" customHeight="1">
      <c r="C19" s="12" t="s">
        <v>28</v>
      </c>
      <c r="D19" s="13"/>
      <c r="E19" s="13"/>
      <c r="F19" s="13"/>
      <c r="G19" s="15" t="s">
        <v>29</v>
      </c>
      <c r="H19" s="13" t="s">
        <v>22</v>
      </c>
      <c r="I19" s="16">
        <v>52.903043407829301</v>
      </c>
      <c r="J19" s="17">
        <v>12878.309961978901</v>
      </c>
      <c r="K19" s="18">
        <f t="shared" ref="K19:K24" si="0">I19*J19</f>
        <v>681301.79093805037</v>
      </c>
    </row>
    <row r="20" spans="3:11" ht="30" customHeight="1">
      <c r="C20" s="12" t="s">
        <v>30</v>
      </c>
      <c r="D20" s="13"/>
      <c r="E20" s="13"/>
      <c r="F20" s="13"/>
      <c r="G20" s="15" t="s">
        <v>31</v>
      </c>
      <c r="H20" s="13" t="s">
        <v>32</v>
      </c>
      <c r="I20" s="16">
        <v>95.225478134092796</v>
      </c>
      <c r="J20" s="17">
        <v>74939.731145314203</v>
      </c>
      <c r="K20" s="18">
        <f t="shared" si="0"/>
        <v>7136171.7295529107</v>
      </c>
    </row>
    <row r="21" spans="3:11" ht="30" customHeight="1">
      <c r="C21" s="12" t="s">
        <v>33</v>
      </c>
      <c r="D21" s="13"/>
      <c r="E21" s="13"/>
      <c r="F21" s="13"/>
      <c r="G21" s="15" t="s">
        <v>34</v>
      </c>
      <c r="H21" s="13" t="s">
        <v>32</v>
      </c>
      <c r="I21" s="16">
        <v>144.42530850337411</v>
      </c>
      <c r="J21" s="17">
        <v>37469.865572657101</v>
      </c>
      <c r="K21" s="18">
        <f t="shared" si="0"/>
        <v>5411596.8949109586</v>
      </c>
    </row>
    <row r="22" spans="3:11" ht="30" customHeight="1">
      <c r="C22" s="12" t="s">
        <v>35</v>
      </c>
      <c r="D22" s="13"/>
      <c r="E22" s="13"/>
      <c r="F22" s="13"/>
      <c r="G22" s="15" t="s">
        <v>36</v>
      </c>
      <c r="H22" s="13" t="s">
        <v>32</v>
      </c>
      <c r="I22" s="16">
        <v>144.42530850337411</v>
      </c>
      <c r="J22" s="17">
        <v>30519.946214698801</v>
      </c>
      <c r="K22" s="18">
        <f t="shared" si="0"/>
        <v>4407852.6475642594</v>
      </c>
    </row>
    <row r="23" spans="3:11" ht="30" customHeight="1">
      <c r="C23" s="12" t="s">
        <v>37</v>
      </c>
      <c r="D23" s="13"/>
      <c r="E23" s="13"/>
      <c r="F23" s="13"/>
      <c r="G23" s="15" t="s">
        <v>38</v>
      </c>
      <c r="H23" s="13" t="s">
        <v>32</v>
      </c>
      <c r="I23" s="16">
        <v>31.7418260446976</v>
      </c>
      <c r="J23" s="17">
        <v>56204.798358985703</v>
      </c>
      <c r="K23" s="18">
        <f t="shared" si="0"/>
        <v>1784042.9323882293</v>
      </c>
    </row>
    <row r="24" spans="3:11" ht="30" customHeight="1">
      <c r="C24" s="12" t="s">
        <v>39</v>
      </c>
      <c r="D24" s="13"/>
      <c r="E24" s="13"/>
      <c r="F24" s="13"/>
      <c r="G24" s="15" t="s">
        <v>40</v>
      </c>
      <c r="H24" s="13" t="s">
        <v>19</v>
      </c>
      <c r="I24" s="16">
        <v>317.41826044697598</v>
      </c>
      <c r="J24" s="17">
        <v>3716.1625017641099</v>
      </c>
      <c r="K24" s="18">
        <f t="shared" si="0"/>
        <v>1179577.8368482462</v>
      </c>
    </row>
    <row r="25" spans="3:11" ht="30" customHeight="1">
      <c r="C25" s="19" t="s">
        <v>26</v>
      </c>
      <c r="D25" s="20"/>
      <c r="E25" s="20"/>
      <c r="F25" s="20"/>
      <c r="G25" s="21"/>
      <c r="H25" s="20"/>
      <c r="I25" s="22"/>
      <c r="J25" s="23"/>
      <c r="K25" s="24">
        <f>SUM(K19:K24)</f>
        <v>20600543.832202654</v>
      </c>
    </row>
    <row r="26" spans="3:11" ht="30" customHeight="1">
      <c r="C26" s="12"/>
      <c r="D26" s="13" t="s">
        <v>41</v>
      </c>
      <c r="E26" s="13"/>
      <c r="F26" s="13"/>
      <c r="G26" s="13"/>
      <c r="H26" s="13"/>
      <c r="I26" s="13"/>
      <c r="J26" s="13"/>
      <c r="K26" s="14"/>
    </row>
    <row r="27" spans="3:11" ht="30" customHeight="1" thickBot="1">
      <c r="C27" s="12" t="s">
        <v>42</v>
      </c>
      <c r="D27" s="13"/>
      <c r="E27" s="13"/>
      <c r="F27" s="13"/>
      <c r="G27" s="15" t="s">
        <v>43</v>
      </c>
      <c r="H27" s="13" t="s">
        <v>32</v>
      </c>
      <c r="I27" s="16">
        <v>31.654557369782701</v>
      </c>
      <c r="J27" s="17">
        <v>122049.580383605</v>
      </c>
      <c r="K27" s="18">
        <f>I27*J27</f>
        <v>3863425.44421073</v>
      </c>
    </row>
    <row r="28" spans="3:11" ht="30" customHeight="1" thickBot="1">
      <c r="C28" s="267" t="s">
        <v>145</v>
      </c>
      <c r="D28" s="268"/>
      <c r="E28" s="268"/>
      <c r="F28" s="268"/>
      <c r="G28" s="269" t="s">
        <v>146</v>
      </c>
      <c r="H28" s="268" t="s">
        <v>61</v>
      </c>
      <c r="I28" s="270">
        <v>52.903043407829337</v>
      </c>
      <c r="J28" s="271">
        <v>129384.92980989427</v>
      </c>
      <c r="K28" s="18">
        <f>I28*J28</f>
        <v>6844856.5580517882</v>
      </c>
    </row>
    <row r="29" spans="3:11" ht="30" customHeight="1" thickBot="1">
      <c r="C29" s="19" t="s">
        <v>26</v>
      </c>
      <c r="D29" s="20"/>
      <c r="E29" s="20"/>
      <c r="F29" s="20"/>
      <c r="G29" s="21"/>
      <c r="H29" s="20"/>
      <c r="I29" s="22"/>
      <c r="J29" s="23"/>
      <c r="K29" s="24">
        <f>SUM(K27:K28)</f>
        <v>10708282.002262518</v>
      </c>
    </row>
    <row r="30" spans="3:11" ht="30" customHeight="1">
      <c r="C30" s="12"/>
      <c r="D30" s="13" t="s">
        <v>44</v>
      </c>
      <c r="E30" s="13"/>
      <c r="F30" s="13"/>
      <c r="G30" s="13"/>
      <c r="H30" s="13"/>
      <c r="I30" s="13"/>
      <c r="J30" s="13"/>
      <c r="K30" s="14"/>
    </row>
    <row r="31" spans="3:11" ht="30" customHeight="1">
      <c r="C31" s="12" t="s">
        <v>45</v>
      </c>
      <c r="D31" s="13"/>
      <c r="E31" s="13"/>
      <c r="F31" s="13"/>
      <c r="G31" s="15" t="s">
        <v>46</v>
      </c>
      <c r="H31" s="13" t="s">
        <v>32</v>
      </c>
      <c r="I31" s="16">
        <v>6.3483652089395202</v>
      </c>
      <c r="J31" s="17">
        <v>89927.677374377105</v>
      </c>
      <c r="K31" s="18">
        <f t="shared" ref="K31:K41" si="1">I31*J31</f>
        <v>570893.73836423329</v>
      </c>
    </row>
    <row r="32" spans="3:11" ht="30" customHeight="1">
      <c r="C32" s="12" t="s">
        <v>47</v>
      </c>
      <c r="D32" s="13"/>
      <c r="E32" s="13"/>
      <c r="F32" s="13"/>
      <c r="G32" s="15" t="s">
        <v>48</v>
      </c>
      <c r="H32" s="13" t="s">
        <v>32</v>
      </c>
      <c r="I32" s="16">
        <v>0.79354565111744002</v>
      </c>
      <c r="J32" s="17">
        <v>630845.20774652599</v>
      </c>
      <c r="K32" s="18">
        <f t="shared" si="1"/>
        <v>500604.47113553371</v>
      </c>
    </row>
    <row r="33" spans="2:12" ht="30" customHeight="1">
      <c r="C33" s="12" t="s">
        <v>49</v>
      </c>
      <c r="D33" s="13"/>
      <c r="E33" s="13"/>
      <c r="F33" s="13"/>
      <c r="G33" s="15" t="s">
        <v>50</v>
      </c>
      <c r="H33" s="13" t="s">
        <v>32</v>
      </c>
      <c r="I33" s="16">
        <v>4.7612739067046403</v>
      </c>
      <c r="J33" s="17">
        <v>1392753.8851861027</v>
      </c>
      <c r="K33" s="18">
        <f t="shared" si="1"/>
        <v>6631282.7319981018</v>
      </c>
    </row>
    <row r="34" spans="2:12" ht="30" customHeight="1">
      <c r="C34" s="12" t="s">
        <v>51</v>
      </c>
      <c r="D34" s="13"/>
      <c r="E34" s="13"/>
      <c r="F34" s="13"/>
      <c r="G34" s="15" t="s">
        <v>52</v>
      </c>
      <c r="H34" s="13" t="s">
        <v>19</v>
      </c>
      <c r="I34" s="16">
        <v>31.7418260446976</v>
      </c>
      <c r="J34" s="17">
        <v>158960.78381530501</v>
      </c>
      <c r="K34" s="18">
        <f t="shared" si="1"/>
        <v>5045705.547794193</v>
      </c>
    </row>
    <row r="35" spans="2:12" ht="30" customHeight="1">
      <c r="C35" s="12" t="s">
        <v>53</v>
      </c>
      <c r="D35" s="13"/>
      <c r="E35" s="13"/>
      <c r="F35" s="13"/>
      <c r="G35" s="15" t="s">
        <v>54</v>
      </c>
      <c r="H35" s="13" t="s">
        <v>25</v>
      </c>
      <c r="I35" s="16">
        <v>19</v>
      </c>
      <c r="J35" s="17">
        <v>123951.21589062155</v>
      </c>
      <c r="K35" s="18">
        <f t="shared" si="1"/>
        <v>2355073.1019218094</v>
      </c>
    </row>
    <row r="36" spans="2:12" ht="30" customHeight="1">
      <c r="C36" s="12" t="s">
        <v>55</v>
      </c>
      <c r="D36" s="13"/>
      <c r="E36" s="13"/>
      <c r="F36" s="13"/>
      <c r="G36" s="15" t="s">
        <v>56</v>
      </c>
      <c r="H36" s="13" t="s">
        <v>19</v>
      </c>
      <c r="I36" s="16">
        <v>84.644869452527004</v>
      </c>
      <c r="J36" s="17">
        <v>60368.725858832797</v>
      </c>
      <c r="K36" s="18">
        <f t="shared" si="1"/>
        <v>5109902.9193362929</v>
      </c>
    </row>
    <row r="37" spans="2:12" ht="30" customHeight="1">
      <c r="C37" s="12" t="s">
        <v>57</v>
      </c>
      <c r="D37" s="13"/>
      <c r="E37" s="13"/>
      <c r="F37" s="13"/>
      <c r="G37" s="15" t="s">
        <v>58</v>
      </c>
      <c r="H37" s="13" t="s">
        <v>25</v>
      </c>
      <c r="I37" s="16">
        <v>19</v>
      </c>
      <c r="J37" s="17">
        <v>163481.08757649901</v>
      </c>
      <c r="K37" s="18">
        <f t="shared" si="1"/>
        <v>3106140.6639534812</v>
      </c>
    </row>
    <row r="38" spans="2:12" ht="30" customHeight="1">
      <c r="C38" s="12" t="s">
        <v>59</v>
      </c>
      <c r="D38" s="13"/>
      <c r="E38" s="13"/>
      <c r="F38" s="13"/>
      <c r="G38" s="15" t="s">
        <v>60</v>
      </c>
      <c r="H38" s="13" t="s">
        <v>61</v>
      </c>
      <c r="I38" s="16">
        <v>52.903043407829301</v>
      </c>
      <c r="J38" s="17">
        <v>37082.278010832975</v>
      </c>
      <c r="K38" s="18">
        <f t="shared" si="1"/>
        <v>1961765.3632682909</v>
      </c>
    </row>
    <row r="39" spans="2:12" ht="30" customHeight="1">
      <c r="C39" s="12" t="s">
        <v>62</v>
      </c>
      <c r="D39" s="13"/>
      <c r="E39" s="13"/>
      <c r="F39" s="13"/>
      <c r="G39" s="15" t="s">
        <v>63</v>
      </c>
      <c r="H39" s="13" t="s">
        <v>61</v>
      </c>
      <c r="I39" s="16">
        <v>105.806086815659</v>
      </c>
      <c r="J39" s="17">
        <v>6147.83917176657</v>
      </c>
      <c r="K39" s="18">
        <f t="shared" si="1"/>
        <v>650478.80513664288</v>
      </c>
    </row>
    <row r="40" spans="2:12" s="25" customFormat="1" ht="30" customHeight="1">
      <c r="C40" s="12" t="s">
        <v>64</v>
      </c>
      <c r="D40" s="13"/>
      <c r="E40" s="13"/>
      <c r="F40" s="13"/>
      <c r="G40" s="15" t="s">
        <v>65</v>
      </c>
      <c r="H40" s="13" t="s">
        <v>19</v>
      </c>
      <c r="I40" s="16">
        <v>8.36</v>
      </c>
      <c r="J40" s="17">
        <v>25760.9811028609</v>
      </c>
      <c r="K40" s="18">
        <f t="shared" si="1"/>
        <v>215361.80201991712</v>
      </c>
    </row>
    <row r="41" spans="2:12" s="25" customFormat="1" ht="30" customHeight="1">
      <c r="C41" s="12" t="s">
        <v>66</v>
      </c>
      <c r="D41" s="13"/>
      <c r="E41" s="13"/>
      <c r="F41" s="13"/>
      <c r="G41" s="15" t="s">
        <v>67</v>
      </c>
      <c r="H41" s="13" t="s">
        <v>68</v>
      </c>
      <c r="I41" s="16">
        <v>1</v>
      </c>
      <c r="J41" s="17">
        <v>449852.39847915398</v>
      </c>
      <c r="K41" s="18">
        <f t="shared" si="1"/>
        <v>449852.39847915398</v>
      </c>
    </row>
    <row r="42" spans="2:12" s="25" customFormat="1" ht="30" customHeight="1">
      <c r="C42" s="19" t="s">
        <v>26</v>
      </c>
      <c r="D42" s="20"/>
      <c r="E42" s="20"/>
      <c r="F42" s="20"/>
      <c r="G42" s="21"/>
      <c r="H42" s="20"/>
      <c r="I42" s="22"/>
      <c r="J42" s="23"/>
      <c r="K42" s="24">
        <f>SUM(K31:K41)</f>
        <v>26597061.543407649</v>
      </c>
    </row>
    <row r="43" spans="2:12" s="25" customFormat="1" ht="30" customHeight="1">
      <c r="B43" s="26"/>
      <c r="C43" s="204" t="s">
        <v>69</v>
      </c>
      <c r="D43" s="204"/>
      <c r="E43" s="204"/>
      <c r="F43" s="204"/>
      <c r="G43" s="204"/>
      <c r="H43" s="204"/>
      <c r="I43" s="204"/>
      <c r="J43" s="204"/>
      <c r="K43" s="27">
        <f>K17+K25+K29+K42</f>
        <v>61117578.831922062</v>
      </c>
      <c r="L43" s="28"/>
    </row>
    <row r="44" spans="2:12" s="25" customFormat="1" ht="30" customHeight="1">
      <c r="B44" s="26"/>
      <c r="C44" s="29"/>
      <c r="D44" s="29"/>
      <c r="E44" s="29"/>
      <c r="F44" s="29"/>
      <c r="G44" s="29"/>
      <c r="H44" s="29"/>
      <c r="I44" s="29"/>
      <c r="J44" s="29"/>
      <c r="K44" s="30"/>
      <c r="L44" s="28"/>
    </row>
    <row r="45" spans="2:12" s="25" customFormat="1" ht="30" customHeight="1">
      <c r="B45" s="26"/>
      <c r="C45" s="31"/>
      <c r="D45" s="32"/>
      <c r="E45" s="31"/>
      <c r="F45" s="31"/>
      <c r="G45" s="205"/>
      <c r="H45" s="205"/>
      <c r="I45" s="205"/>
      <c r="J45" s="33"/>
      <c r="K45" s="34"/>
      <c r="L45" s="28"/>
    </row>
    <row r="46" spans="2:12" s="25" customFormat="1" ht="30" customHeight="1">
      <c r="B46" s="26"/>
      <c r="C46" s="31"/>
      <c r="D46" s="32"/>
      <c r="E46" s="31"/>
      <c r="F46" s="31"/>
      <c r="G46" s="35"/>
      <c r="H46" s="36"/>
      <c r="I46" s="37"/>
      <c r="J46" s="38"/>
      <c r="K46" s="39"/>
      <c r="L46" s="28"/>
    </row>
    <row r="47" spans="2:12" s="25" customFormat="1" ht="30" customHeight="1">
      <c r="B47" s="26"/>
      <c r="C47" s="31"/>
      <c r="D47" s="40"/>
      <c r="E47" s="40"/>
      <c r="F47" s="40"/>
      <c r="G47" s="35"/>
      <c r="H47" s="41"/>
      <c r="I47" s="42"/>
      <c r="J47" s="43"/>
      <c r="K47" s="39"/>
      <c r="L47" s="28"/>
    </row>
    <row r="48" spans="2:12" s="25" customFormat="1" ht="30" customHeight="1">
      <c r="B48" s="26"/>
      <c r="C48" s="31"/>
      <c r="D48" s="40"/>
      <c r="E48" s="40"/>
      <c r="F48" s="40"/>
      <c r="G48" s="44" t="s">
        <v>70</v>
      </c>
      <c r="H48" s="41"/>
      <c r="I48" s="42"/>
      <c r="J48" s="43"/>
      <c r="K48" s="45">
        <f>K43</f>
        <v>61117578.831922062</v>
      </c>
      <c r="L48" s="28"/>
    </row>
    <row r="49" spans="2:16" s="25" customFormat="1" ht="30" customHeight="1">
      <c r="B49" s="26"/>
      <c r="C49" s="31"/>
      <c r="D49" s="32"/>
      <c r="E49" s="31"/>
      <c r="F49" s="31"/>
      <c r="G49" s="35"/>
      <c r="H49" s="35"/>
      <c r="I49" s="35"/>
      <c r="J49" s="35"/>
      <c r="K49" s="39"/>
      <c r="L49" s="28"/>
    </row>
    <row r="50" spans="2:16" s="25" customFormat="1" ht="15" customHeight="1">
      <c r="B50" s="26"/>
      <c r="C50" s="31"/>
      <c r="D50" s="32"/>
      <c r="E50" s="31"/>
      <c r="F50" s="31"/>
      <c r="G50" s="46"/>
      <c r="H50" s="41"/>
      <c r="I50" s="42"/>
      <c r="J50" s="47"/>
      <c r="K50" s="39"/>
      <c r="L50" s="28"/>
    </row>
    <row r="51" spans="2:16" s="25" customFormat="1" ht="14.25" customHeight="1">
      <c r="B51" s="26"/>
      <c r="C51" s="31"/>
      <c r="D51" s="32"/>
      <c r="E51" s="31"/>
      <c r="F51" s="48"/>
      <c r="G51" s="46"/>
      <c r="H51" s="41"/>
      <c r="I51" s="42"/>
      <c r="J51" s="47"/>
      <c r="K51" s="49"/>
      <c r="L51" s="28"/>
    </row>
    <row r="52" spans="2:16" s="25" customFormat="1" ht="46.5" customHeight="1">
      <c r="B52" s="26"/>
      <c r="C52" s="31"/>
      <c r="D52" s="32"/>
      <c r="E52" s="31"/>
      <c r="F52" s="31"/>
      <c r="G52" s="50" t="s">
        <v>71</v>
      </c>
      <c r="H52" s="51"/>
      <c r="I52" s="52"/>
      <c r="J52" s="53"/>
      <c r="K52" s="27">
        <f>K48</f>
        <v>61117578.831922062</v>
      </c>
      <c r="L52" s="28"/>
      <c r="P52" s="197"/>
    </row>
    <row r="53" spans="2:16" s="25" customFormat="1" ht="32.25" customHeight="1">
      <c r="B53" s="26"/>
      <c r="C53" s="31"/>
      <c r="D53" s="32"/>
      <c r="E53" s="32"/>
      <c r="F53" s="32"/>
      <c r="G53" s="31"/>
      <c r="H53" s="31"/>
      <c r="I53" s="54"/>
      <c r="J53" s="55"/>
      <c r="K53" s="56"/>
      <c r="L53" s="28"/>
    </row>
    <row r="54" spans="2:16" s="25" customFormat="1" ht="30" customHeight="1">
      <c r="B54" s="26"/>
      <c r="C54" s="57"/>
      <c r="D54" s="206"/>
      <c r="E54" s="206"/>
      <c r="F54" s="206"/>
      <c r="G54" s="206"/>
      <c r="H54" s="206"/>
      <c r="I54" s="206"/>
      <c r="J54" s="206"/>
      <c r="K54" s="206"/>
      <c r="L54" s="58"/>
    </row>
    <row r="55" spans="2:16" s="25" customFormat="1" ht="58.5" customHeight="1">
      <c r="B55" s="26"/>
      <c r="C55" s="198" t="s">
        <v>72</v>
      </c>
      <c r="D55" s="198"/>
      <c r="E55" s="198"/>
      <c r="F55" s="198"/>
      <c r="G55" s="198"/>
      <c r="H55" s="207" t="s">
        <v>9</v>
      </c>
      <c r="I55" s="207"/>
      <c r="J55" s="207"/>
      <c r="K55" s="59" t="s">
        <v>73</v>
      </c>
      <c r="L55" s="60"/>
    </row>
    <row r="56" spans="2:16" ht="39" customHeight="1">
      <c r="B56" s="26"/>
      <c r="C56" s="198" t="s">
        <v>74</v>
      </c>
      <c r="D56" s="198"/>
      <c r="E56" s="198"/>
      <c r="F56" s="198"/>
      <c r="G56" s="198"/>
      <c r="H56" s="199" t="s">
        <v>75</v>
      </c>
      <c r="I56" s="199"/>
      <c r="J56" s="61" t="s">
        <v>76</v>
      </c>
      <c r="K56" s="62">
        <v>0.27479641930953236</v>
      </c>
      <c r="L56" s="60"/>
    </row>
    <row r="57" spans="2:16" ht="47.25" customHeight="1">
      <c r="B57" s="26"/>
      <c r="C57" s="198" t="s">
        <v>77</v>
      </c>
      <c r="D57" s="198"/>
      <c r="E57" s="198"/>
      <c r="F57" s="198"/>
      <c r="G57" s="198"/>
      <c r="H57" s="200" t="s">
        <v>78</v>
      </c>
      <c r="I57" s="200"/>
      <c r="J57" s="61" t="s">
        <v>79</v>
      </c>
      <c r="K57" s="62">
        <v>0</v>
      </c>
      <c r="L57" s="60"/>
    </row>
    <row r="58" spans="2:16" ht="15" customHeight="1">
      <c r="B58" s="26"/>
      <c r="C58" s="201"/>
      <c r="D58" s="201"/>
      <c r="E58" s="201"/>
      <c r="F58" s="201"/>
      <c r="G58" s="201"/>
      <c r="H58" s="202" t="s">
        <v>80</v>
      </c>
      <c r="I58" s="202"/>
      <c r="J58" s="61" t="s">
        <v>81</v>
      </c>
      <c r="K58" s="62">
        <v>0.05</v>
      </c>
      <c r="L58" s="28"/>
    </row>
    <row r="59" spans="2:16" ht="15" customHeight="1">
      <c r="B59" s="5"/>
      <c r="C59" s="201"/>
      <c r="D59" s="201"/>
      <c r="E59" s="201"/>
      <c r="F59" s="201"/>
      <c r="G59" s="201"/>
      <c r="H59" s="199" t="s">
        <v>82</v>
      </c>
      <c r="I59" s="199"/>
      <c r="J59" s="61" t="s">
        <v>83</v>
      </c>
      <c r="K59" s="62">
        <f>K56+K57+K58</f>
        <v>0.32479641930953235</v>
      </c>
      <c r="L59" s="6"/>
    </row>
    <row r="60" spans="2:16" ht="14.25" customHeight="1">
      <c r="B60" s="5"/>
      <c r="C60" s="201"/>
      <c r="D60" s="201"/>
      <c r="E60" s="201"/>
      <c r="F60" s="201"/>
      <c r="G60" s="201"/>
      <c r="H60" s="203"/>
      <c r="I60" s="203"/>
      <c r="J60" s="203"/>
      <c r="K60" s="203"/>
      <c r="L60" s="6"/>
    </row>
    <row r="61" spans="2:16" ht="14.25" customHeight="1">
      <c r="B61" s="63"/>
      <c r="C61" s="64"/>
      <c r="D61" s="64"/>
      <c r="E61" s="65"/>
      <c r="F61" s="64"/>
      <c r="G61" s="66"/>
      <c r="H61" s="64"/>
      <c r="I61" s="64"/>
      <c r="J61" s="64"/>
      <c r="K61" s="64"/>
      <c r="L61" s="67"/>
    </row>
  </sheetData>
  <mergeCells count="29">
    <mergeCell ref="B1:G1"/>
    <mergeCell ref="B2:E2"/>
    <mergeCell ref="B4:L4"/>
    <mergeCell ref="C5:K5"/>
    <mergeCell ref="C6:K6"/>
    <mergeCell ref="C7:K8"/>
    <mergeCell ref="C9:K9"/>
    <mergeCell ref="C10:K10"/>
    <mergeCell ref="C11:C12"/>
    <mergeCell ref="D11:D12"/>
    <mergeCell ref="E11:F11"/>
    <mergeCell ref="G11:G12"/>
    <mergeCell ref="H11:H12"/>
    <mergeCell ref="I11:I12"/>
    <mergeCell ref="J11:J12"/>
    <mergeCell ref="K11:K12"/>
    <mergeCell ref="C43:J43"/>
    <mergeCell ref="G45:I45"/>
    <mergeCell ref="D54:K54"/>
    <mergeCell ref="C55:G55"/>
    <mergeCell ref="H55:J55"/>
    <mergeCell ref="C56:G56"/>
    <mergeCell ref="H56:I56"/>
    <mergeCell ref="C57:G57"/>
    <mergeCell ref="H57:I57"/>
    <mergeCell ref="C58:G60"/>
    <mergeCell ref="H58:I58"/>
    <mergeCell ref="H59:I59"/>
    <mergeCell ref="H60:K60"/>
  </mergeCells>
  <pageMargins left="0.118055555555556" right="0.118055555555556" top="0.15763888888888899" bottom="0.15763888888888899" header="0.511811023622047" footer="0.511811023622047"/>
  <pageSetup scale="44"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1"/>
  <sheetViews>
    <sheetView showGridLines="0" tabSelected="1" view="pageBreakPreview" zoomScale="90" zoomScaleNormal="100" zoomScalePageLayoutView="90" workbookViewId="0">
      <selection activeCell="B2" sqref="B2:E2"/>
    </sheetView>
  </sheetViews>
  <sheetFormatPr baseColWidth="10" defaultColWidth="11.44140625" defaultRowHeight="13.8"/>
  <cols>
    <col min="1" max="2" width="2.88671875" style="2" customWidth="1"/>
    <col min="3" max="3" width="11.109375" style="2" customWidth="1"/>
    <col min="4" max="4" width="22.44140625" style="2" customWidth="1"/>
    <col min="5" max="5" width="16.109375" style="3" customWidth="1"/>
    <col min="6" max="6" width="21.5546875" style="2" customWidth="1"/>
    <col min="7" max="7" width="73.33203125" style="2" customWidth="1"/>
    <col min="8" max="8" width="8.6640625" style="2" customWidth="1"/>
    <col min="9" max="9" width="18.88671875" style="2" customWidth="1"/>
    <col min="10" max="10" width="23.88671875" style="2" customWidth="1"/>
    <col min="11" max="11" width="30" style="2" customWidth="1"/>
    <col min="12" max="13" width="2.88671875" style="2" customWidth="1"/>
    <col min="14" max="16384" width="11.44140625" style="2"/>
  </cols>
  <sheetData>
    <row r="1" spans="2:12" ht="14.25" customHeight="1">
      <c r="B1" s="216" t="s">
        <v>0</v>
      </c>
      <c r="C1" s="216"/>
      <c r="D1" s="216"/>
      <c r="E1" s="216"/>
      <c r="F1" s="216"/>
      <c r="G1" s="216"/>
    </row>
    <row r="2" spans="2:12" ht="14.25" customHeight="1">
      <c r="B2" s="216" t="s">
        <v>1</v>
      </c>
      <c r="C2" s="216"/>
      <c r="D2" s="216"/>
      <c r="E2" s="216"/>
    </row>
    <row r="3" spans="2:12" ht="15" customHeight="1">
      <c r="C3" s="1"/>
      <c r="D3" s="4"/>
      <c r="E3" s="1"/>
      <c r="F3" s="4"/>
    </row>
    <row r="4" spans="2:12" ht="15.75" customHeight="1">
      <c r="B4" s="217"/>
      <c r="C4" s="217"/>
      <c r="D4" s="217"/>
      <c r="E4" s="217"/>
      <c r="F4" s="217"/>
      <c r="G4" s="217"/>
      <c r="H4" s="217"/>
      <c r="I4" s="217"/>
      <c r="J4" s="217"/>
      <c r="K4" s="217"/>
      <c r="L4" s="217"/>
    </row>
    <row r="5" spans="2:12" ht="31.5" customHeight="1">
      <c r="B5" s="5"/>
      <c r="C5" s="222" t="s">
        <v>2</v>
      </c>
      <c r="D5" s="222"/>
      <c r="E5" s="222"/>
      <c r="F5" s="222"/>
      <c r="G5" s="222"/>
      <c r="H5" s="222"/>
      <c r="I5" s="222"/>
      <c r="J5" s="222"/>
      <c r="K5" s="222"/>
      <c r="L5" s="6"/>
    </row>
    <row r="6" spans="2:12" ht="14.25" customHeight="1">
      <c r="B6" s="5"/>
      <c r="C6" s="223" t="s">
        <v>84</v>
      </c>
      <c r="D6" s="223"/>
      <c r="E6" s="223"/>
      <c r="F6" s="223"/>
      <c r="G6" s="223"/>
      <c r="H6" s="223"/>
      <c r="I6" s="223"/>
      <c r="J6" s="223"/>
      <c r="K6" s="223"/>
      <c r="L6" s="6"/>
    </row>
    <row r="7" spans="2:12" s="8" customFormat="1" ht="14.25" customHeight="1">
      <c r="B7" s="68"/>
      <c r="C7" s="220" t="s">
        <v>85</v>
      </c>
      <c r="D7" s="220"/>
      <c r="E7" s="220"/>
      <c r="F7" s="220"/>
      <c r="G7" s="220"/>
      <c r="H7" s="220"/>
      <c r="I7" s="220"/>
      <c r="J7" s="220"/>
      <c r="K7" s="220"/>
      <c r="L7" s="10"/>
    </row>
    <row r="8" spans="2:12" ht="105.75" customHeight="1">
      <c r="B8" s="5"/>
      <c r="C8" s="220"/>
      <c r="D8" s="220"/>
      <c r="E8" s="220"/>
      <c r="F8" s="220"/>
      <c r="G8" s="220"/>
      <c r="H8" s="220"/>
      <c r="I8" s="220"/>
      <c r="J8" s="220"/>
      <c r="K8" s="220"/>
      <c r="L8" s="6"/>
    </row>
    <row r="9" spans="2:12" ht="34.5" customHeight="1">
      <c r="B9" s="5"/>
      <c r="C9" s="221" t="s">
        <v>86</v>
      </c>
      <c r="D9" s="221"/>
      <c r="E9" s="221"/>
      <c r="F9" s="221"/>
      <c r="G9" s="221"/>
      <c r="H9" s="221"/>
      <c r="I9" s="221"/>
      <c r="J9" s="221"/>
      <c r="K9" s="221"/>
      <c r="L9" s="6"/>
    </row>
    <row r="10" spans="2:12" ht="30" customHeight="1">
      <c r="B10" s="5"/>
      <c r="C10" s="210"/>
      <c r="D10" s="210"/>
      <c r="E10" s="210"/>
      <c r="F10" s="210"/>
      <c r="G10" s="210"/>
      <c r="H10" s="210"/>
      <c r="I10" s="210"/>
      <c r="J10" s="210"/>
      <c r="K10" s="210"/>
      <c r="L10" s="6"/>
    </row>
    <row r="11" spans="2:12" ht="30" customHeight="1">
      <c r="B11" s="5"/>
      <c r="C11" s="211" t="s">
        <v>6</v>
      </c>
      <c r="D11" s="212" t="s">
        <v>7</v>
      </c>
      <c r="E11" s="213" t="s">
        <v>8</v>
      </c>
      <c r="F11" s="213"/>
      <c r="G11" s="211" t="s">
        <v>9</v>
      </c>
      <c r="H11" s="212" t="s">
        <v>10</v>
      </c>
      <c r="I11" s="212" t="s">
        <v>11</v>
      </c>
      <c r="J11" s="214" t="s">
        <v>12</v>
      </c>
      <c r="K11" s="215" t="s">
        <v>13</v>
      </c>
      <c r="L11" s="6"/>
    </row>
    <row r="12" spans="2:12" ht="30" customHeight="1">
      <c r="B12" s="5"/>
      <c r="C12" s="211"/>
      <c r="D12" s="212"/>
      <c r="E12" s="11" t="s">
        <v>14</v>
      </c>
      <c r="F12" s="11" t="s">
        <v>15</v>
      </c>
      <c r="G12" s="211"/>
      <c r="H12" s="212"/>
      <c r="I12" s="212"/>
      <c r="J12" s="212"/>
      <c r="K12" s="215"/>
      <c r="L12" s="6"/>
    </row>
    <row r="13" spans="2:12" ht="30" customHeight="1">
      <c r="B13" s="5"/>
      <c r="C13" s="69"/>
      <c r="D13" s="70"/>
      <c r="E13" s="70"/>
      <c r="F13" s="70"/>
      <c r="G13" s="70"/>
      <c r="H13" s="70"/>
      <c r="I13" s="70"/>
      <c r="J13" s="70"/>
      <c r="K13" s="71"/>
      <c r="L13" s="6"/>
    </row>
    <row r="14" spans="2:12" ht="30" customHeight="1">
      <c r="B14" s="5"/>
      <c r="C14" s="72"/>
      <c r="D14" s="73"/>
      <c r="E14" s="73"/>
      <c r="F14" s="73"/>
      <c r="G14" s="74"/>
      <c r="H14" s="73"/>
      <c r="I14" s="75"/>
      <c r="J14" s="76"/>
      <c r="K14" s="77"/>
      <c r="L14" s="6"/>
    </row>
    <row r="15" spans="2:12" ht="30" customHeight="1">
      <c r="B15" s="5"/>
      <c r="C15" s="78" t="s">
        <v>26</v>
      </c>
      <c r="D15" s="79"/>
      <c r="E15" s="79"/>
      <c r="F15" s="79"/>
      <c r="G15" s="80"/>
      <c r="H15" s="79"/>
      <c r="I15" s="75"/>
      <c r="J15" s="81"/>
      <c r="K15" s="82"/>
      <c r="L15" s="6"/>
    </row>
    <row r="16" spans="2:12" ht="30" customHeight="1">
      <c r="B16" s="5"/>
      <c r="C16" s="69"/>
      <c r="D16" s="70"/>
      <c r="E16" s="70"/>
      <c r="F16" s="70"/>
      <c r="G16" s="70"/>
      <c r="H16" s="70"/>
      <c r="I16" s="70"/>
      <c r="J16" s="70"/>
      <c r="K16" s="71"/>
      <c r="L16" s="6"/>
    </row>
    <row r="17" spans="2:12" ht="30" customHeight="1">
      <c r="B17" s="5"/>
      <c r="C17" s="72"/>
      <c r="D17" s="73"/>
      <c r="E17" s="73"/>
      <c r="F17" s="73"/>
      <c r="G17" s="83"/>
      <c r="H17" s="73"/>
      <c r="I17" s="75"/>
      <c r="J17" s="76"/>
      <c r="K17" s="84"/>
      <c r="L17" s="6"/>
    </row>
    <row r="18" spans="2:12" ht="30" customHeight="1">
      <c r="B18" s="5"/>
      <c r="C18" s="72"/>
      <c r="D18" s="73"/>
      <c r="E18" s="73"/>
      <c r="F18" s="73"/>
      <c r="G18" s="83"/>
      <c r="H18" s="73"/>
      <c r="I18" s="75"/>
      <c r="J18" s="76"/>
      <c r="K18" s="84"/>
      <c r="L18" s="6"/>
    </row>
    <row r="19" spans="2:12" ht="30" customHeight="1">
      <c r="B19" s="5"/>
      <c r="C19" s="72"/>
      <c r="D19" s="85"/>
      <c r="E19" s="85"/>
      <c r="F19" s="85"/>
      <c r="G19" s="86"/>
      <c r="H19" s="85"/>
      <c r="I19" s="75"/>
      <c r="J19" s="76"/>
      <c r="K19" s="84"/>
      <c r="L19" s="6"/>
    </row>
    <row r="20" spans="2:12" ht="30" customHeight="1">
      <c r="B20" s="5"/>
      <c r="C20" s="72"/>
      <c r="D20" s="73"/>
      <c r="E20" s="73"/>
      <c r="F20" s="73"/>
      <c r="G20" s="83"/>
      <c r="H20" s="73"/>
      <c r="I20" s="75"/>
      <c r="J20" s="76"/>
      <c r="K20" s="84"/>
      <c r="L20" s="6"/>
    </row>
    <row r="21" spans="2:12" ht="30" customHeight="1">
      <c r="B21" s="5"/>
      <c r="C21" s="78" t="s">
        <v>26</v>
      </c>
      <c r="D21" s="87"/>
      <c r="E21" s="88"/>
      <c r="F21" s="87"/>
      <c r="G21" s="87"/>
      <c r="H21" s="87"/>
      <c r="I21" s="75"/>
      <c r="J21" s="87"/>
      <c r="K21" s="82"/>
      <c r="L21" s="6"/>
    </row>
    <row r="22" spans="2:12" ht="30" customHeight="1">
      <c r="B22" s="5"/>
      <c r="C22" s="69"/>
      <c r="D22" s="70"/>
      <c r="E22" s="70"/>
      <c r="F22" s="70"/>
      <c r="G22" s="70"/>
      <c r="H22" s="70"/>
      <c r="I22" s="70"/>
      <c r="J22" s="70"/>
      <c r="K22" s="71"/>
      <c r="L22" s="6"/>
    </row>
    <row r="23" spans="2:12" ht="30" customHeight="1">
      <c r="B23" s="5"/>
      <c r="C23" s="72"/>
      <c r="D23" s="89"/>
      <c r="E23" s="89"/>
      <c r="F23" s="89"/>
      <c r="G23" s="90"/>
      <c r="H23" s="89"/>
      <c r="I23" s="75"/>
      <c r="J23" s="76"/>
      <c r="K23" s="84"/>
      <c r="L23" s="6"/>
    </row>
    <row r="24" spans="2:12" ht="30" customHeight="1">
      <c r="B24" s="5"/>
      <c r="C24" s="72"/>
      <c r="D24" s="91"/>
      <c r="E24" s="91"/>
      <c r="F24" s="91"/>
      <c r="G24" s="90"/>
      <c r="H24" s="89"/>
      <c r="I24" s="75"/>
      <c r="J24" s="76"/>
      <c r="K24" s="84"/>
      <c r="L24" s="6"/>
    </row>
    <row r="25" spans="2:12" ht="30" customHeight="1">
      <c r="B25" s="5"/>
      <c r="C25" s="72"/>
      <c r="D25" s="89"/>
      <c r="E25" s="89"/>
      <c r="F25" s="89"/>
      <c r="G25" s="90"/>
      <c r="H25" s="89"/>
      <c r="I25" s="75"/>
      <c r="J25" s="76"/>
      <c r="K25" s="84"/>
      <c r="L25" s="6"/>
    </row>
    <row r="26" spans="2:12" ht="30" customHeight="1">
      <c r="B26" s="5"/>
      <c r="C26" s="72"/>
      <c r="D26" s="85"/>
      <c r="E26" s="85"/>
      <c r="F26" s="85"/>
      <c r="G26" s="92"/>
      <c r="H26" s="85"/>
      <c r="I26" s="75"/>
      <c r="J26" s="76"/>
      <c r="K26" s="84"/>
      <c r="L26" s="6"/>
    </row>
    <row r="27" spans="2:12" ht="30" customHeight="1">
      <c r="B27" s="5"/>
      <c r="C27" s="72"/>
      <c r="D27" s="89"/>
      <c r="E27" s="89"/>
      <c r="F27" s="89"/>
      <c r="G27" s="90"/>
      <c r="H27" s="89"/>
      <c r="I27" s="75"/>
      <c r="J27" s="76"/>
      <c r="K27" s="84"/>
      <c r="L27" s="6"/>
    </row>
    <row r="28" spans="2:12" ht="30" customHeight="1">
      <c r="B28" s="5"/>
      <c r="C28" s="93"/>
      <c r="D28" s="85"/>
      <c r="E28" s="85"/>
      <c r="F28" s="85"/>
      <c r="G28" s="92"/>
      <c r="H28" s="85"/>
      <c r="I28" s="75"/>
      <c r="J28" s="76"/>
      <c r="K28" s="84"/>
      <c r="L28" s="6"/>
    </row>
    <row r="29" spans="2:12" ht="30" customHeight="1">
      <c r="B29" s="5"/>
      <c r="C29" s="72"/>
      <c r="D29" s="89"/>
      <c r="E29" s="73"/>
      <c r="F29" s="89"/>
      <c r="G29" s="90"/>
      <c r="H29" s="89"/>
      <c r="I29" s="75"/>
      <c r="J29" s="76"/>
      <c r="K29" s="84"/>
      <c r="L29" s="6"/>
    </row>
    <row r="30" spans="2:12" ht="30" customHeight="1">
      <c r="B30" s="5"/>
      <c r="C30" s="72"/>
      <c r="D30" s="89"/>
      <c r="E30" s="89"/>
      <c r="F30" s="89"/>
      <c r="G30" s="90"/>
      <c r="H30" s="94"/>
      <c r="I30" s="75"/>
      <c r="J30" s="76"/>
      <c r="K30" s="84"/>
      <c r="L30" s="6"/>
    </row>
    <row r="31" spans="2:12" ht="30" customHeight="1">
      <c r="B31" s="5"/>
      <c r="C31" s="95" t="s">
        <v>26</v>
      </c>
      <c r="D31" s="96"/>
      <c r="E31" s="96"/>
      <c r="F31" s="96"/>
      <c r="G31" s="97"/>
      <c r="H31" s="96"/>
      <c r="I31" s="75"/>
      <c r="J31" s="98"/>
      <c r="K31" s="99"/>
      <c r="L31" s="6"/>
    </row>
    <row r="32" spans="2:12" ht="30" customHeight="1">
      <c r="B32" s="5"/>
      <c r="C32" s="69"/>
      <c r="D32" s="70"/>
      <c r="E32" s="70"/>
      <c r="F32" s="70"/>
      <c r="G32" s="70"/>
      <c r="H32" s="70"/>
      <c r="I32" s="70"/>
      <c r="J32" s="70"/>
      <c r="K32" s="71"/>
      <c r="L32" s="6"/>
    </row>
    <row r="33" spans="2:12" ht="30" customHeight="1">
      <c r="B33" s="5"/>
      <c r="C33" s="72"/>
      <c r="D33" s="89"/>
      <c r="E33" s="89"/>
      <c r="F33" s="89"/>
      <c r="G33" s="90"/>
      <c r="H33" s="89"/>
      <c r="I33" s="75"/>
      <c r="J33" s="76"/>
      <c r="K33" s="84"/>
      <c r="L33" s="6"/>
    </row>
    <row r="34" spans="2:12" ht="30" customHeight="1">
      <c r="B34" s="5"/>
      <c r="C34" s="72"/>
      <c r="D34" s="89"/>
      <c r="E34" s="89"/>
      <c r="F34" s="89"/>
      <c r="G34" s="90"/>
      <c r="H34" s="89"/>
      <c r="I34" s="75"/>
      <c r="J34" s="76"/>
      <c r="K34" s="84"/>
      <c r="L34" s="6"/>
    </row>
    <row r="35" spans="2:12" ht="30" customHeight="1">
      <c r="B35" s="5"/>
      <c r="C35" s="100"/>
      <c r="D35" s="89"/>
      <c r="E35" s="89"/>
      <c r="F35" s="89"/>
      <c r="G35" s="90"/>
      <c r="H35" s="89"/>
      <c r="I35" s="75"/>
      <c r="J35" s="76"/>
      <c r="K35" s="84"/>
      <c r="L35" s="6"/>
    </row>
    <row r="36" spans="2:12" ht="30" customHeight="1">
      <c r="B36" s="5"/>
      <c r="C36" s="78" t="s">
        <v>26</v>
      </c>
      <c r="D36" s="101"/>
      <c r="E36" s="101"/>
      <c r="F36" s="101"/>
      <c r="G36" s="102"/>
      <c r="H36" s="103"/>
      <c r="I36" s="75"/>
      <c r="J36" s="81"/>
      <c r="K36" s="82"/>
      <c r="L36" s="6"/>
    </row>
    <row r="37" spans="2:12" ht="30" customHeight="1">
      <c r="B37" s="5"/>
      <c r="C37" s="69"/>
      <c r="D37" s="70"/>
      <c r="E37" s="70"/>
      <c r="F37" s="70"/>
      <c r="G37" s="70"/>
      <c r="H37" s="70"/>
      <c r="I37" s="70"/>
      <c r="J37" s="70"/>
      <c r="K37" s="71"/>
      <c r="L37" s="6"/>
    </row>
    <row r="38" spans="2:12" ht="30" customHeight="1">
      <c r="B38" s="5"/>
      <c r="C38" s="72"/>
      <c r="D38" s="89"/>
      <c r="E38" s="89"/>
      <c r="F38" s="89"/>
      <c r="G38" s="90"/>
      <c r="H38" s="89"/>
      <c r="I38" s="75"/>
      <c r="J38" s="76"/>
      <c r="K38" s="84"/>
      <c r="L38" s="6"/>
    </row>
    <row r="39" spans="2:12" ht="30" customHeight="1">
      <c r="B39" s="5"/>
      <c r="C39" s="78" t="s">
        <v>26</v>
      </c>
      <c r="D39" s="101"/>
      <c r="E39" s="101"/>
      <c r="F39" s="101"/>
      <c r="G39" s="104"/>
      <c r="H39" s="103"/>
      <c r="I39" s="75"/>
      <c r="J39" s="81"/>
      <c r="K39" s="82"/>
      <c r="L39" s="6"/>
    </row>
    <row r="40" spans="2:12" s="25" customFormat="1" ht="30" customHeight="1">
      <c r="B40" s="26"/>
      <c r="C40" s="204" t="s">
        <v>69</v>
      </c>
      <c r="D40" s="204"/>
      <c r="E40" s="204"/>
      <c r="F40" s="204"/>
      <c r="G40" s="204"/>
      <c r="H40" s="204"/>
      <c r="I40" s="204"/>
      <c r="J40" s="204"/>
      <c r="K40" s="105"/>
      <c r="L40" s="28"/>
    </row>
    <row r="41" spans="2:12" s="25" customFormat="1" ht="15" customHeight="1">
      <c r="B41" s="26"/>
      <c r="C41" s="29"/>
      <c r="D41" s="29"/>
      <c r="E41" s="29"/>
      <c r="F41" s="29"/>
      <c r="G41" s="29"/>
      <c r="H41" s="29"/>
      <c r="I41" s="29"/>
      <c r="J41" s="29"/>
      <c r="K41" s="30"/>
      <c r="L41" s="28"/>
    </row>
    <row r="42" spans="2:12" s="25" customFormat="1" ht="30" customHeight="1">
      <c r="B42" s="26"/>
      <c r="C42" s="31"/>
      <c r="D42" s="32"/>
      <c r="E42" s="31"/>
      <c r="F42" s="31"/>
      <c r="G42" s="205"/>
      <c r="H42" s="205"/>
      <c r="I42" s="205"/>
      <c r="J42" s="33"/>
      <c r="K42" s="34"/>
      <c r="L42" s="28"/>
    </row>
    <row r="43" spans="2:12" s="25" customFormat="1" ht="30" customHeight="1">
      <c r="B43" s="26"/>
      <c r="C43" s="31"/>
      <c r="D43" s="32"/>
      <c r="E43" s="31"/>
      <c r="F43" s="31"/>
      <c r="G43" s="35"/>
      <c r="H43" s="36"/>
      <c r="I43" s="37"/>
      <c r="J43" s="38"/>
      <c r="K43" s="39"/>
      <c r="L43" s="28"/>
    </row>
    <row r="44" spans="2:12" s="25" customFormat="1" ht="30" customHeight="1">
      <c r="B44" s="26"/>
      <c r="C44" s="31"/>
      <c r="D44" s="40"/>
      <c r="E44" s="40"/>
      <c r="F44" s="40"/>
      <c r="G44" s="35"/>
      <c r="H44" s="41"/>
      <c r="I44" s="42"/>
      <c r="J44" s="43"/>
      <c r="K44" s="39"/>
      <c r="L44" s="28"/>
    </row>
    <row r="45" spans="2:12" s="25" customFormat="1" ht="30" customHeight="1">
      <c r="B45" s="26"/>
      <c r="C45" s="31"/>
      <c r="D45" s="40"/>
      <c r="E45" s="40"/>
      <c r="F45" s="40"/>
      <c r="G45" s="44" t="s">
        <v>70</v>
      </c>
      <c r="H45" s="41"/>
      <c r="I45" s="42"/>
      <c r="J45" s="43"/>
      <c r="K45" s="49"/>
      <c r="L45" s="28"/>
    </row>
    <row r="46" spans="2:12" s="25" customFormat="1" ht="30" customHeight="1">
      <c r="B46" s="26"/>
      <c r="C46" s="31"/>
      <c r="D46" s="32"/>
      <c r="E46" s="31"/>
      <c r="F46" s="31"/>
      <c r="G46" s="46"/>
      <c r="H46" s="41"/>
      <c r="I46" s="42"/>
      <c r="J46" s="47"/>
      <c r="K46" s="39"/>
      <c r="L46" s="28"/>
    </row>
    <row r="47" spans="2:12" s="25" customFormat="1" ht="30" customHeight="1">
      <c r="B47" s="26"/>
      <c r="C47" s="31"/>
      <c r="D47" s="32"/>
      <c r="E47" s="31"/>
      <c r="F47" s="31"/>
      <c r="G47" s="46"/>
      <c r="H47" s="41"/>
      <c r="I47" s="42"/>
      <c r="J47" s="47"/>
      <c r="K47" s="39"/>
      <c r="L47" s="28"/>
    </row>
    <row r="48" spans="2:12" s="25" customFormat="1" ht="30" customHeight="1">
      <c r="B48" s="26"/>
      <c r="C48" s="31"/>
      <c r="D48" s="32"/>
      <c r="E48" s="31"/>
      <c r="F48" s="31"/>
      <c r="G48" s="106"/>
      <c r="H48" s="41"/>
      <c r="I48" s="42"/>
      <c r="J48" s="47"/>
      <c r="K48" s="49"/>
      <c r="L48" s="28"/>
    </row>
    <row r="49" spans="2:12" s="25" customFormat="1" ht="30" customHeight="1">
      <c r="B49" s="26"/>
      <c r="C49" s="31"/>
      <c r="D49" s="32"/>
      <c r="E49" s="31"/>
      <c r="F49" s="31"/>
      <c r="G49" s="50" t="s">
        <v>71</v>
      </c>
      <c r="H49" s="51"/>
      <c r="I49" s="52"/>
      <c r="J49" s="53"/>
      <c r="K49" s="105"/>
      <c r="L49" s="28"/>
    </row>
    <row r="50" spans="2:12" s="25" customFormat="1" ht="15" customHeight="1">
      <c r="B50" s="26"/>
      <c r="C50" s="31"/>
      <c r="D50" s="32"/>
      <c r="E50" s="32"/>
      <c r="F50" s="32"/>
      <c r="G50" s="31"/>
      <c r="H50" s="31"/>
      <c r="I50" s="54"/>
      <c r="J50" s="55"/>
      <c r="K50" s="56"/>
      <c r="L50" s="28"/>
    </row>
    <row r="51" spans="2:12" s="25" customFormat="1" ht="14.25" customHeight="1">
      <c r="B51" s="26"/>
      <c r="C51" s="57"/>
      <c r="D51" s="206"/>
      <c r="E51" s="206"/>
      <c r="F51" s="206"/>
      <c r="G51" s="206"/>
      <c r="H51" s="206"/>
      <c r="I51" s="206"/>
      <c r="J51" s="206"/>
      <c r="K51" s="206"/>
      <c r="L51" s="58"/>
    </row>
    <row r="52" spans="2:12" s="25" customFormat="1" ht="46.5" customHeight="1">
      <c r="B52" s="26"/>
      <c r="C52" s="198" t="s">
        <v>72</v>
      </c>
      <c r="D52" s="198"/>
      <c r="E52" s="198"/>
      <c r="F52" s="198"/>
      <c r="G52" s="198"/>
      <c r="H52" s="207" t="s">
        <v>9</v>
      </c>
      <c r="I52" s="207"/>
      <c r="J52" s="207"/>
      <c r="K52" s="59" t="s">
        <v>73</v>
      </c>
      <c r="L52" s="60"/>
    </row>
    <row r="53" spans="2:12" s="25" customFormat="1" ht="32.25" customHeight="1">
      <c r="B53" s="26"/>
      <c r="C53" s="198" t="s">
        <v>74</v>
      </c>
      <c r="D53" s="198"/>
      <c r="E53" s="198"/>
      <c r="F53" s="198"/>
      <c r="G53" s="198"/>
      <c r="H53" s="199" t="s">
        <v>75</v>
      </c>
      <c r="I53" s="199"/>
      <c r="J53" s="61" t="s">
        <v>76</v>
      </c>
      <c r="K53" s="107" t="s">
        <v>87</v>
      </c>
      <c r="L53" s="60"/>
    </row>
    <row r="54" spans="2:12" s="25" customFormat="1" ht="30" customHeight="1">
      <c r="B54" s="26"/>
      <c r="C54" s="198" t="s">
        <v>77</v>
      </c>
      <c r="D54" s="198"/>
      <c r="E54" s="198"/>
      <c r="F54" s="198"/>
      <c r="G54" s="198"/>
      <c r="H54" s="200" t="s">
        <v>78</v>
      </c>
      <c r="I54" s="200"/>
      <c r="J54" s="61" t="s">
        <v>79</v>
      </c>
      <c r="K54" s="107" t="s">
        <v>87</v>
      </c>
      <c r="L54" s="60"/>
    </row>
    <row r="55" spans="2:12" s="25" customFormat="1" ht="58.5" customHeight="1">
      <c r="B55" s="26"/>
      <c r="C55" s="201"/>
      <c r="D55" s="201"/>
      <c r="E55" s="201"/>
      <c r="F55" s="201"/>
      <c r="G55" s="201"/>
      <c r="H55" s="202" t="s">
        <v>80</v>
      </c>
      <c r="I55" s="202"/>
      <c r="J55" s="61" t="s">
        <v>81</v>
      </c>
      <c r="K55" s="107" t="s">
        <v>87</v>
      </c>
      <c r="L55" s="28"/>
    </row>
    <row r="56" spans="2:12" ht="39" customHeight="1">
      <c r="B56" s="5"/>
      <c r="C56" s="201"/>
      <c r="D56" s="201"/>
      <c r="E56" s="201"/>
      <c r="F56" s="201"/>
      <c r="G56" s="201"/>
      <c r="H56" s="199" t="s">
        <v>82</v>
      </c>
      <c r="I56" s="199"/>
      <c r="J56" s="61" t="s">
        <v>83</v>
      </c>
      <c r="K56" s="107" t="s">
        <v>87</v>
      </c>
      <c r="L56" s="6"/>
    </row>
    <row r="57" spans="2:12" ht="47.25" customHeight="1">
      <c r="B57" s="5"/>
      <c r="C57" s="201"/>
      <c r="D57" s="201"/>
      <c r="E57" s="201"/>
      <c r="F57" s="201"/>
      <c r="G57" s="201"/>
      <c r="H57" s="203"/>
      <c r="I57" s="203"/>
      <c r="J57" s="203"/>
      <c r="K57" s="203"/>
      <c r="L57" s="6"/>
    </row>
    <row r="58" spans="2:12" ht="47.25" customHeight="1">
      <c r="B58" s="5"/>
      <c r="C58" s="108"/>
      <c r="D58" s="108"/>
      <c r="E58" s="108"/>
      <c r="F58" s="108"/>
      <c r="G58" s="108"/>
      <c r="H58" s="108"/>
      <c r="I58" s="108"/>
      <c r="J58" s="108"/>
      <c r="K58" s="108"/>
      <c r="L58" s="6"/>
    </row>
    <row r="59" spans="2:12" ht="47.25" customHeight="1">
      <c r="B59" s="5"/>
      <c r="C59" s="108"/>
      <c r="D59" s="108"/>
      <c r="E59" s="108"/>
      <c r="F59" s="108"/>
      <c r="G59" s="109" t="s">
        <v>88</v>
      </c>
      <c r="H59" s="108"/>
      <c r="I59" s="108"/>
      <c r="J59" s="108"/>
      <c r="K59" s="108"/>
      <c r="L59" s="6"/>
    </row>
    <row r="60" spans="2:12" ht="15" customHeight="1">
      <c r="B60" s="63"/>
      <c r="C60" s="64"/>
      <c r="D60" s="64"/>
      <c r="E60" s="65"/>
      <c r="F60" s="64"/>
      <c r="G60" s="66"/>
      <c r="H60" s="64"/>
      <c r="I60" s="64"/>
      <c r="J60" s="64"/>
      <c r="K60" s="64"/>
      <c r="L60" s="67"/>
    </row>
    <row r="61" spans="2:12" ht="15" customHeight="1"/>
  </sheetData>
  <mergeCells count="29">
    <mergeCell ref="B1:G1"/>
    <mergeCell ref="B2:E2"/>
    <mergeCell ref="B4:L4"/>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D51:K51"/>
    <mergeCell ref="C52:G52"/>
    <mergeCell ref="H52:J52"/>
    <mergeCell ref="C53:G53"/>
    <mergeCell ref="H53:I53"/>
    <mergeCell ref="C54:G54"/>
    <mergeCell ref="H54:I54"/>
    <mergeCell ref="C55:G57"/>
    <mergeCell ref="H55:I55"/>
    <mergeCell ref="H56:I56"/>
    <mergeCell ref="H57:K57"/>
  </mergeCells>
  <pageMargins left="0.118055555555556" right="0.118055555555556" top="0.15763888888888899" bottom="0.15763888888888899" header="0.511811023622047" footer="0.511811023622047"/>
  <pageSetup scale="41"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zoomScale="90" zoomScaleNormal="80" zoomScalePageLayoutView="90" workbookViewId="0">
      <selection activeCell="R6" sqref="R6"/>
    </sheetView>
  </sheetViews>
  <sheetFormatPr baseColWidth="10" defaultColWidth="11.44140625" defaultRowHeight="13.8"/>
  <cols>
    <col min="1" max="2" width="3.109375" style="110" customWidth="1"/>
    <col min="3" max="3" width="14.6640625" style="110" customWidth="1"/>
    <col min="4" max="4" width="13" style="110" customWidth="1"/>
    <col min="5" max="11" width="11.44140625" style="110"/>
    <col min="12" max="12" width="12.88671875" style="110" customWidth="1"/>
    <col min="13" max="14" width="11.44140625" style="110"/>
    <col min="15" max="15" width="18.6640625" style="110" customWidth="1"/>
    <col min="16" max="17" width="3.109375" style="110" customWidth="1"/>
    <col min="18" max="16384" width="11.44140625" style="110"/>
  </cols>
  <sheetData>
    <row r="1" spans="2:16" ht="14.25" customHeight="1">
      <c r="B1" s="216" t="s">
        <v>89</v>
      </c>
      <c r="C1" s="216"/>
      <c r="D1" s="216"/>
      <c r="E1" s="216"/>
      <c r="F1" s="216"/>
      <c r="G1" s="216"/>
      <c r="H1" s="216"/>
      <c r="I1" s="216"/>
      <c r="J1" s="216"/>
      <c r="K1" s="216"/>
      <c r="L1" s="216"/>
    </row>
    <row r="2" spans="2:16" ht="14.25" customHeight="1">
      <c r="B2" s="216" t="s">
        <v>1</v>
      </c>
      <c r="C2" s="216"/>
      <c r="D2" s="216"/>
      <c r="E2" s="216"/>
    </row>
    <row r="3" spans="2:16" ht="15" customHeight="1"/>
    <row r="4" spans="2:16" ht="25.5" customHeight="1">
      <c r="B4" s="258"/>
      <c r="C4" s="258"/>
      <c r="D4" s="258"/>
      <c r="E4" s="258"/>
      <c r="F4" s="258"/>
      <c r="G4" s="258"/>
      <c r="H4" s="258"/>
      <c r="I4" s="258"/>
      <c r="J4" s="258"/>
      <c r="K4" s="258"/>
      <c r="L4" s="258"/>
      <c r="M4" s="258"/>
      <c r="N4" s="258"/>
      <c r="O4" s="258"/>
      <c r="P4" s="258"/>
    </row>
    <row r="5" spans="2:16" ht="36.75" customHeight="1">
      <c r="B5" s="111"/>
      <c r="C5" s="259" t="s">
        <v>90</v>
      </c>
      <c r="D5" s="259"/>
      <c r="E5" s="259"/>
      <c r="F5" s="259"/>
      <c r="G5" s="259"/>
      <c r="H5" s="259"/>
      <c r="I5" s="259"/>
      <c r="J5" s="259"/>
      <c r="K5" s="259"/>
      <c r="L5" s="259"/>
      <c r="M5" s="259"/>
      <c r="N5" s="259"/>
      <c r="O5" s="259"/>
      <c r="P5" s="112"/>
    </row>
    <row r="6" spans="2:16" ht="15" customHeight="1">
      <c r="B6" s="111"/>
      <c r="P6" s="112"/>
    </row>
    <row r="7" spans="2:16" ht="14.25" customHeight="1">
      <c r="B7" s="111"/>
      <c r="C7" s="260"/>
      <c r="D7" s="261"/>
      <c r="E7" s="261"/>
      <c r="F7" s="261"/>
      <c r="G7" s="261"/>
      <c r="H7" s="261"/>
      <c r="I7" s="261"/>
      <c r="J7" s="261"/>
      <c r="K7" s="261"/>
      <c r="L7" s="262"/>
      <c r="M7" s="262"/>
      <c r="N7" s="262"/>
      <c r="O7" s="262"/>
      <c r="P7" s="112"/>
    </row>
    <row r="8" spans="2:16" ht="14.25" customHeight="1">
      <c r="B8" s="111"/>
      <c r="C8" s="260"/>
      <c r="D8" s="253" t="s">
        <v>91</v>
      </c>
      <c r="E8" s="253"/>
      <c r="F8" s="253"/>
      <c r="G8" s="253"/>
      <c r="H8" s="253"/>
      <c r="I8" s="253"/>
      <c r="J8" s="253"/>
      <c r="K8" s="253"/>
      <c r="L8" s="262"/>
      <c r="M8" s="262"/>
      <c r="N8" s="262"/>
      <c r="O8" s="262"/>
      <c r="P8" s="112"/>
    </row>
    <row r="9" spans="2:16" ht="14.25" customHeight="1">
      <c r="B9" s="111"/>
      <c r="C9" s="260"/>
      <c r="D9" s="253"/>
      <c r="E9" s="253"/>
      <c r="F9" s="253"/>
      <c r="G9" s="253"/>
      <c r="H9" s="253"/>
      <c r="I9" s="253"/>
      <c r="J9" s="253"/>
      <c r="K9" s="253"/>
      <c r="L9" s="263" t="s">
        <v>92</v>
      </c>
      <c r="M9" s="264"/>
      <c r="N9" s="264"/>
      <c r="O9" s="264"/>
      <c r="P9" s="112"/>
    </row>
    <row r="10" spans="2:16" ht="14.25" customHeight="1">
      <c r="B10" s="111"/>
      <c r="C10" s="260"/>
      <c r="D10" s="253" t="s">
        <v>93</v>
      </c>
      <c r="E10" s="253"/>
      <c r="F10" s="253"/>
      <c r="G10" s="253"/>
      <c r="H10" s="253"/>
      <c r="I10" s="253"/>
      <c r="J10" s="253"/>
      <c r="K10" s="253"/>
      <c r="L10" s="263"/>
      <c r="M10" s="264"/>
      <c r="N10" s="264"/>
      <c r="O10" s="264"/>
      <c r="P10" s="112"/>
    </row>
    <row r="11" spans="2:16" ht="12.75" customHeight="1">
      <c r="B11" s="111"/>
      <c r="C11" s="260"/>
      <c r="D11" s="265"/>
      <c r="E11" s="265"/>
      <c r="F11" s="265"/>
      <c r="G11" s="265"/>
      <c r="H11" s="265"/>
      <c r="I11" s="265"/>
      <c r="J11" s="265"/>
      <c r="K11" s="265"/>
      <c r="L11" s="266" t="s">
        <v>94</v>
      </c>
      <c r="M11" s="266">
        <v>1</v>
      </c>
      <c r="N11" s="266" t="s">
        <v>95</v>
      </c>
      <c r="O11" s="252">
        <v>1</v>
      </c>
      <c r="P11" s="112"/>
    </row>
    <row r="12" spans="2:16" ht="14.25" customHeight="1">
      <c r="B12" s="111"/>
      <c r="C12" s="260"/>
      <c r="D12" s="265"/>
      <c r="E12" s="265"/>
      <c r="F12" s="265"/>
      <c r="G12" s="265"/>
      <c r="H12" s="265"/>
      <c r="I12" s="265"/>
      <c r="J12" s="265"/>
      <c r="K12" s="265"/>
      <c r="L12" s="266"/>
      <c r="M12" s="266"/>
      <c r="N12" s="266"/>
      <c r="O12" s="252"/>
      <c r="P12" s="112"/>
    </row>
    <row r="13" spans="2:16" ht="14.25" customHeight="1">
      <c r="B13" s="111"/>
      <c r="C13" s="260"/>
      <c r="D13" s="253" t="s">
        <v>96</v>
      </c>
      <c r="E13" s="253"/>
      <c r="F13" s="253"/>
      <c r="G13" s="253"/>
      <c r="H13" s="253"/>
      <c r="I13" s="253"/>
      <c r="J13" s="253"/>
      <c r="K13" s="253"/>
      <c r="L13" s="266"/>
      <c r="M13" s="266"/>
      <c r="N13" s="266"/>
      <c r="O13" s="252"/>
      <c r="P13" s="112"/>
    </row>
    <row r="14" spans="2:16" ht="15" customHeight="1">
      <c r="B14" s="111"/>
      <c r="C14" s="113"/>
      <c r="D14" s="114"/>
      <c r="E14" s="114"/>
      <c r="F14" s="114"/>
      <c r="G14" s="114"/>
      <c r="H14" s="114"/>
      <c r="I14" s="114"/>
      <c r="J14" s="114"/>
      <c r="K14" s="114"/>
      <c r="L14" s="114"/>
      <c r="M14" s="115"/>
      <c r="N14" s="115"/>
      <c r="O14" s="116"/>
      <c r="P14" s="112"/>
    </row>
    <row r="15" spans="2:16" ht="14.25" customHeight="1">
      <c r="B15" s="111"/>
      <c r="C15" s="117"/>
      <c r="D15" s="118"/>
      <c r="E15" s="118"/>
      <c r="F15" s="118"/>
      <c r="G15" s="118"/>
      <c r="H15" s="118"/>
      <c r="I15" s="118"/>
      <c r="J15" s="118"/>
      <c r="K15" s="118"/>
      <c r="L15" s="119" t="s">
        <v>97</v>
      </c>
      <c r="M15" s="120" t="s">
        <v>98</v>
      </c>
      <c r="N15" s="120" t="s">
        <v>99</v>
      </c>
      <c r="O15" s="121" t="s">
        <v>100</v>
      </c>
      <c r="P15" s="112"/>
    </row>
    <row r="16" spans="2:16" ht="14.25" customHeight="1">
      <c r="B16" s="111"/>
      <c r="C16" s="122"/>
      <c r="D16" s="123"/>
      <c r="E16" s="123"/>
      <c r="F16" s="123"/>
      <c r="G16" s="123"/>
      <c r="H16" s="123"/>
      <c r="I16" s="123"/>
      <c r="J16" s="123"/>
      <c r="K16" s="123"/>
      <c r="L16" s="124"/>
      <c r="M16" s="125"/>
      <c r="N16" s="125"/>
      <c r="O16" s="126"/>
      <c r="P16" s="112"/>
    </row>
    <row r="17" spans="2:16" ht="18" customHeight="1">
      <c r="B17" s="111"/>
      <c r="C17" s="254" t="s">
        <v>101</v>
      </c>
      <c r="D17" s="254"/>
      <c r="E17" s="254"/>
      <c r="F17" s="254"/>
      <c r="G17" s="123"/>
      <c r="H17" s="123"/>
      <c r="I17" s="123" t="s">
        <v>102</v>
      </c>
      <c r="K17" s="123"/>
      <c r="L17" s="124"/>
      <c r="O17" s="127"/>
      <c r="P17" s="112"/>
    </row>
    <row r="18" spans="2:16" ht="14.25" customHeight="1">
      <c r="B18" s="111"/>
      <c r="C18" s="128"/>
      <c r="D18" s="129"/>
      <c r="E18" s="129"/>
      <c r="F18" s="129"/>
      <c r="G18" s="129"/>
      <c r="H18" s="129"/>
      <c r="I18" s="129"/>
      <c r="J18" s="129"/>
      <c r="K18" s="129"/>
      <c r="L18" s="129"/>
      <c r="M18" s="129"/>
      <c r="N18" s="129"/>
      <c r="O18" s="130"/>
      <c r="P18" s="112"/>
    </row>
    <row r="19" spans="2:16" ht="15" customHeight="1">
      <c r="B19" s="111"/>
      <c r="C19" s="131"/>
      <c r="D19" s="132"/>
      <c r="E19" s="132"/>
      <c r="F19" s="132"/>
      <c r="G19" s="132"/>
      <c r="H19" s="132"/>
      <c r="I19" s="132"/>
      <c r="J19" s="132"/>
      <c r="K19" s="132"/>
      <c r="L19" s="132"/>
      <c r="M19" s="132"/>
      <c r="N19" s="132"/>
      <c r="O19" s="133"/>
      <c r="P19" s="112"/>
    </row>
    <row r="20" spans="2:16" ht="15" customHeight="1">
      <c r="B20" s="111"/>
      <c r="C20" s="134"/>
      <c r="D20" s="135"/>
      <c r="E20" s="135"/>
      <c r="F20" s="135"/>
      <c r="G20" s="135"/>
      <c r="H20" s="135"/>
      <c r="K20" s="135"/>
      <c r="L20" s="135"/>
      <c r="M20" s="135"/>
      <c r="N20" s="135"/>
      <c r="O20" s="136"/>
      <c r="P20" s="112"/>
    </row>
    <row r="21" spans="2:16" ht="14.25" customHeight="1">
      <c r="B21" s="111"/>
      <c r="C21" s="255" t="s">
        <v>103</v>
      </c>
      <c r="D21" s="255"/>
      <c r="E21" s="255"/>
      <c r="F21" s="255"/>
      <c r="G21" s="255"/>
      <c r="H21" s="255"/>
      <c r="I21" s="255"/>
      <c r="J21" s="255"/>
      <c r="K21" s="255"/>
      <c r="L21" s="255"/>
      <c r="M21" s="255"/>
      <c r="N21" s="255"/>
      <c r="O21" s="255"/>
      <c r="P21" s="112"/>
    </row>
    <row r="22" spans="2:16" ht="15" customHeight="1">
      <c r="B22" s="111"/>
      <c r="C22" s="137"/>
      <c r="O22" s="138"/>
      <c r="P22" s="112"/>
    </row>
    <row r="23" spans="2:16" ht="14.25" customHeight="1">
      <c r="B23" s="111"/>
      <c r="C23" s="139" t="s">
        <v>104</v>
      </c>
      <c r="D23" s="256" t="s">
        <v>105</v>
      </c>
      <c r="E23" s="256"/>
      <c r="F23" s="256"/>
      <c r="G23" s="256"/>
      <c r="H23" s="256"/>
      <c r="I23" s="256"/>
      <c r="J23" s="256"/>
      <c r="K23" s="256"/>
      <c r="L23" s="256"/>
      <c r="M23" s="257" t="s">
        <v>106</v>
      </c>
      <c r="N23" s="257"/>
      <c r="O23" s="139" t="s">
        <v>11</v>
      </c>
      <c r="P23" s="112"/>
    </row>
    <row r="24" spans="2:16" ht="15" customHeight="1">
      <c r="B24" s="111"/>
      <c r="C24" s="140"/>
      <c r="D24" s="249"/>
      <c r="E24" s="249"/>
      <c r="F24" s="249"/>
      <c r="G24" s="249"/>
      <c r="H24" s="249"/>
      <c r="I24" s="249"/>
      <c r="J24" s="249"/>
      <c r="K24" s="249"/>
      <c r="L24" s="249"/>
      <c r="M24" s="249"/>
      <c r="N24" s="249"/>
      <c r="O24" s="141"/>
      <c r="P24" s="112"/>
    </row>
    <row r="25" spans="2:16" ht="14.25" customHeight="1">
      <c r="B25" s="111"/>
      <c r="C25" s="232" t="s">
        <v>107</v>
      </c>
      <c r="D25" s="232"/>
      <c r="E25" s="232"/>
      <c r="F25" s="232"/>
      <c r="G25" s="232"/>
      <c r="H25" s="232"/>
      <c r="I25" s="232"/>
      <c r="J25" s="232"/>
      <c r="K25" s="232"/>
      <c r="L25" s="232"/>
      <c r="M25" s="232"/>
      <c r="N25" s="232"/>
      <c r="O25" s="232"/>
      <c r="P25" s="112"/>
    </row>
    <row r="26" spans="2:16" ht="14.25" customHeight="1">
      <c r="B26" s="111"/>
      <c r="C26" s="232"/>
      <c r="D26" s="232"/>
      <c r="E26" s="232"/>
      <c r="F26" s="232"/>
      <c r="G26" s="232"/>
      <c r="H26" s="232"/>
      <c r="I26" s="232"/>
      <c r="J26" s="232"/>
      <c r="K26" s="232"/>
      <c r="L26" s="232"/>
      <c r="M26" s="232"/>
      <c r="N26" s="232"/>
      <c r="O26" s="232"/>
      <c r="P26" s="112"/>
    </row>
    <row r="27" spans="2:16" ht="15" customHeight="1">
      <c r="B27" s="111"/>
      <c r="C27" s="232"/>
      <c r="D27" s="232"/>
      <c r="E27" s="232"/>
      <c r="F27" s="232"/>
      <c r="G27" s="232"/>
      <c r="H27" s="232"/>
      <c r="I27" s="232"/>
      <c r="J27" s="232"/>
      <c r="K27" s="232"/>
      <c r="L27" s="232"/>
      <c r="M27" s="232"/>
      <c r="N27" s="232"/>
      <c r="O27" s="232"/>
      <c r="P27" s="112"/>
    </row>
    <row r="28" spans="2:16" ht="14.25" customHeight="1">
      <c r="B28" s="111"/>
      <c r="C28" s="242" t="s">
        <v>105</v>
      </c>
      <c r="D28" s="242"/>
      <c r="E28" s="242"/>
      <c r="F28" s="242"/>
      <c r="G28" s="242"/>
      <c r="H28" s="250" t="s">
        <v>108</v>
      </c>
      <c r="I28" s="250"/>
      <c r="J28" s="251" t="s">
        <v>109</v>
      </c>
      <c r="K28" s="251"/>
      <c r="L28" s="143" t="s">
        <v>110</v>
      </c>
      <c r="M28" s="241" t="s">
        <v>111</v>
      </c>
      <c r="N28" s="241"/>
      <c r="O28" s="144" t="s">
        <v>112</v>
      </c>
      <c r="P28" s="112"/>
    </row>
    <row r="29" spans="2:16" ht="14.25" customHeight="1">
      <c r="B29" s="111"/>
      <c r="C29" s="243"/>
      <c r="D29" s="243"/>
      <c r="E29" s="243"/>
      <c r="F29" s="243"/>
      <c r="G29" s="243"/>
      <c r="H29" s="247"/>
      <c r="I29" s="247"/>
      <c r="J29" s="247"/>
      <c r="K29" s="247"/>
      <c r="L29" s="145"/>
      <c r="M29" s="248"/>
      <c r="N29" s="248"/>
      <c r="O29" s="146"/>
      <c r="P29" s="112"/>
    </row>
    <row r="30" spans="2:16" ht="14.25" customHeight="1">
      <c r="B30" s="111"/>
      <c r="C30" s="147"/>
      <c r="D30" s="148"/>
      <c r="E30" s="148"/>
      <c r="F30" s="148"/>
      <c r="G30" s="149"/>
      <c r="H30" s="150"/>
      <c r="I30" s="149"/>
      <c r="J30" s="150"/>
      <c r="K30" s="149"/>
      <c r="L30" s="145"/>
      <c r="M30" s="248"/>
      <c r="N30" s="248"/>
      <c r="O30" s="146"/>
      <c r="P30" s="112"/>
    </row>
    <row r="31" spans="2:16" ht="15" customHeight="1">
      <c r="B31" s="111"/>
      <c r="C31" s="240"/>
      <c r="D31" s="240"/>
      <c r="E31" s="240"/>
      <c r="F31" s="240"/>
      <c r="G31" s="240"/>
      <c r="H31" s="245"/>
      <c r="I31" s="245"/>
      <c r="J31" s="245"/>
      <c r="K31" s="245"/>
      <c r="L31" s="152"/>
      <c r="M31" s="246"/>
      <c r="N31" s="246"/>
      <c r="O31" s="146"/>
      <c r="P31" s="112"/>
    </row>
    <row r="32" spans="2:16" ht="15" customHeight="1">
      <c r="B32" s="111"/>
      <c r="C32" s="230" t="s">
        <v>113</v>
      </c>
      <c r="D32" s="230"/>
      <c r="E32" s="230"/>
      <c r="F32" s="230"/>
      <c r="G32" s="230"/>
      <c r="H32" s="230"/>
      <c r="I32" s="230"/>
      <c r="J32" s="230"/>
      <c r="K32" s="230"/>
      <c r="L32" s="230"/>
      <c r="M32" s="230"/>
      <c r="N32" s="230"/>
      <c r="O32" s="153"/>
      <c r="P32" s="112"/>
    </row>
    <row r="33" spans="2:16" ht="13.5" customHeight="1">
      <c r="B33" s="111"/>
      <c r="C33" s="232" t="s">
        <v>114</v>
      </c>
      <c r="D33" s="232"/>
      <c r="E33" s="232"/>
      <c r="F33" s="232"/>
      <c r="G33" s="232"/>
      <c r="H33" s="232"/>
      <c r="I33" s="232"/>
      <c r="J33" s="232"/>
      <c r="K33" s="232"/>
      <c r="L33" s="232"/>
      <c r="M33" s="232"/>
      <c r="N33" s="232"/>
      <c r="O33" s="232"/>
      <c r="P33" s="112"/>
    </row>
    <row r="34" spans="2:16" ht="14.25" customHeight="1">
      <c r="B34" s="111"/>
      <c r="C34" s="232"/>
      <c r="D34" s="232"/>
      <c r="E34" s="232"/>
      <c r="F34" s="232"/>
      <c r="G34" s="232"/>
      <c r="H34" s="232"/>
      <c r="I34" s="232"/>
      <c r="J34" s="232"/>
      <c r="K34" s="232"/>
      <c r="L34" s="232"/>
      <c r="M34" s="232"/>
      <c r="N34" s="232"/>
      <c r="O34" s="232"/>
      <c r="P34" s="112"/>
    </row>
    <row r="35" spans="2:16" ht="15" customHeight="1">
      <c r="B35" s="111"/>
      <c r="C35" s="232"/>
      <c r="D35" s="232"/>
      <c r="E35" s="232"/>
      <c r="F35" s="232"/>
      <c r="G35" s="232"/>
      <c r="H35" s="232"/>
      <c r="I35" s="232"/>
      <c r="J35" s="232"/>
      <c r="K35" s="232"/>
      <c r="L35" s="232"/>
      <c r="M35" s="232"/>
      <c r="N35" s="232"/>
      <c r="O35" s="232"/>
      <c r="P35" s="112"/>
    </row>
    <row r="36" spans="2:16" ht="14.25" customHeight="1">
      <c r="B36" s="111"/>
      <c r="C36" s="242" t="s">
        <v>105</v>
      </c>
      <c r="D36" s="242"/>
      <c r="E36" s="242"/>
      <c r="F36" s="242"/>
      <c r="G36" s="242"/>
      <c r="H36" s="242"/>
      <c r="I36" s="242"/>
      <c r="J36" s="242"/>
      <c r="K36" s="142" t="s">
        <v>106</v>
      </c>
      <c r="L36" s="143" t="s">
        <v>11</v>
      </c>
      <c r="M36" s="241" t="s">
        <v>115</v>
      </c>
      <c r="N36" s="241"/>
      <c r="O36" s="144" t="s">
        <v>112</v>
      </c>
      <c r="P36" s="112"/>
    </row>
    <row r="37" spans="2:16" ht="14.25" customHeight="1">
      <c r="B37" s="111"/>
      <c r="C37" s="243"/>
      <c r="D37" s="243"/>
      <c r="E37" s="243"/>
      <c r="F37" s="243"/>
      <c r="G37" s="243"/>
      <c r="H37" s="243"/>
      <c r="I37" s="243"/>
      <c r="J37" s="243"/>
      <c r="K37" s="154"/>
      <c r="L37" s="155"/>
      <c r="M37" s="244"/>
      <c r="N37" s="244"/>
      <c r="O37" s="146"/>
      <c r="P37" s="112"/>
    </row>
    <row r="38" spans="2:16" ht="15" customHeight="1">
      <c r="B38" s="111"/>
      <c r="C38" s="240"/>
      <c r="D38" s="240"/>
      <c r="E38" s="240"/>
      <c r="F38" s="240"/>
      <c r="G38" s="240"/>
      <c r="H38" s="240"/>
      <c r="I38" s="240"/>
      <c r="J38" s="240"/>
      <c r="K38" s="148"/>
      <c r="L38" s="151"/>
      <c r="M38" s="238"/>
      <c r="N38" s="238"/>
      <c r="O38" s="157"/>
      <c r="P38" s="112"/>
    </row>
    <row r="39" spans="2:16" ht="15" customHeight="1">
      <c r="B39" s="111"/>
      <c r="C39" s="230" t="s">
        <v>113</v>
      </c>
      <c r="D39" s="230"/>
      <c r="E39" s="230"/>
      <c r="F39" s="230"/>
      <c r="G39" s="230"/>
      <c r="H39" s="230"/>
      <c r="I39" s="230"/>
      <c r="J39" s="230"/>
      <c r="K39" s="230"/>
      <c r="L39" s="230"/>
      <c r="M39" s="230"/>
      <c r="N39" s="230"/>
      <c r="O39" s="158">
        <v>0</v>
      </c>
      <c r="P39" s="112"/>
    </row>
    <row r="40" spans="2:16" ht="14.25" customHeight="1">
      <c r="B40" s="111"/>
      <c r="C40" s="232" t="s">
        <v>116</v>
      </c>
      <c r="D40" s="232"/>
      <c r="E40" s="232"/>
      <c r="F40" s="232"/>
      <c r="G40" s="232"/>
      <c r="H40" s="232"/>
      <c r="I40" s="232"/>
      <c r="J40" s="232"/>
      <c r="K40" s="232"/>
      <c r="L40" s="232"/>
      <c r="M40" s="232"/>
      <c r="N40" s="232"/>
      <c r="O40" s="232"/>
      <c r="P40" s="112"/>
    </row>
    <row r="41" spans="2:16" ht="14.25" customHeight="1">
      <c r="B41" s="111"/>
      <c r="C41" s="232"/>
      <c r="D41" s="232"/>
      <c r="E41" s="232"/>
      <c r="F41" s="232"/>
      <c r="G41" s="232"/>
      <c r="H41" s="232"/>
      <c r="I41" s="232"/>
      <c r="J41" s="232"/>
      <c r="K41" s="232"/>
      <c r="L41" s="232"/>
      <c r="M41" s="232"/>
      <c r="N41" s="232"/>
      <c r="O41" s="232"/>
      <c r="P41" s="112"/>
    </row>
    <row r="42" spans="2:16" ht="15" customHeight="1">
      <c r="B42" s="111"/>
      <c r="C42" s="232"/>
      <c r="D42" s="232"/>
      <c r="E42" s="232"/>
      <c r="F42" s="232"/>
      <c r="G42" s="232"/>
      <c r="H42" s="232"/>
      <c r="I42" s="232"/>
      <c r="J42" s="232"/>
      <c r="K42" s="232"/>
      <c r="L42" s="232"/>
      <c r="M42" s="232"/>
      <c r="N42" s="232"/>
      <c r="O42" s="232"/>
      <c r="P42" s="112"/>
    </row>
    <row r="43" spans="2:16" ht="15.75" customHeight="1">
      <c r="B43" s="111"/>
      <c r="C43" s="233" t="s">
        <v>117</v>
      </c>
      <c r="D43" s="233"/>
      <c r="E43" s="233"/>
      <c r="F43" s="233"/>
      <c r="G43" s="233"/>
      <c r="H43" s="233"/>
      <c r="I43" s="233"/>
      <c r="J43" s="143" t="s">
        <v>118</v>
      </c>
      <c r="K43" s="159" t="s">
        <v>119</v>
      </c>
      <c r="L43" s="160" t="s">
        <v>120</v>
      </c>
      <c r="M43" s="241" t="s">
        <v>121</v>
      </c>
      <c r="N43" s="241"/>
      <c r="O43" s="144" t="s">
        <v>112</v>
      </c>
      <c r="P43" s="112"/>
    </row>
    <row r="44" spans="2:16" ht="14.25" customHeight="1">
      <c r="B44" s="111"/>
      <c r="C44" s="235"/>
      <c r="D44" s="235"/>
      <c r="E44" s="235"/>
      <c r="F44" s="235"/>
      <c r="G44" s="235"/>
      <c r="H44" s="235"/>
      <c r="I44" s="235"/>
      <c r="J44" s="161"/>
      <c r="K44" s="162"/>
      <c r="L44" s="161"/>
      <c r="M44" s="236"/>
      <c r="N44" s="236"/>
      <c r="O44" s="146"/>
      <c r="P44" s="112"/>
    </row>
    <row r="45" spans="2:16" ht="15" customHeight="1">
      <c r="B45" s="111"/>
      <c r="C45" s="237"/>
      <c r="D45" s="237"/>
      <c r="E45" s="237"/>
      <c r="F45" s="237"/>
      <c r="G45" s="237"/>
      <c r="H45" s="237"/>
      <c r="I45" s="237"/>
      <c r="J45" s="163"/>
      <c r="K45" s="164"/>
      <c r="L45" s="163"/>
      <c r="M45" s="238"/>
      <c r="N45" s="238"/>
      <c r="O45" s="165"/>
      <c r="P45" s="112"/>
    </row>
    <row r="46" spans="2:16" ht="15" customHeight="1">
      <c r="B46" s="111"/>
      <c r="C46" s="230" t="s">
        <v>113</v>
      </c>
      <c r="D46" s="230"/>
      <c r="E46" s="230"/>
      <c r="F46" s="230"/>
      <c r="G46" s="230"/>
      <c r="H46" s="230"/>
      <c r="I46" s="230"/>
      <c r="J46" s="230"/>
      <c r="K46" s="230"/>
      <c r="L46" s="230"/>
      <c r="M46" s="230"/>
      <c r="N46" s="230"/>
      <c r="O46" s="153"/>
      <c r="P46" s="112"/>
    </row>
    <row r="47" spans="2:16" ht="14.25" customHeight="1">
      <c r="B47" s="111"/>
      <c r="C47" s="232" t="s">
        <v>122</v>
      </c>
      <c r="D47" s="232"/>
      <c r="E47" s="232"/>
      <c r="F47" s="232"/>
      <c r="G47" s="232"/>
      <c r="H47" s="232"/>
      <c r="I47" s="232"/>
      <c r="J47" s="232"/>
      <c r="K47" s="232"/>
      <c r="L47" s="232"/>
      <c r="M47" s="232"/>
      <c r="N47" s="232"/>
      <c r="O47" s="232"/>
      <c r="P47" s="112"/>
    </row>
    <row r="48" spans="2:16" ht="14.25" customHeight="1">
      <c r="B48" s="111"/>
      <c r="C48" s="232"/>
      <c r="D48" s="232"/>
      <c r="E48" s="232"/>
      <c r="F48" s="232"/>
      <c r="G48" s="232"/>
      <c r="H48" s="232"/>
      <c r="I48" s="232"/>
      <c r="J48" s="232"/>
      <c r="K48" s="232"/>
      <c r="L48" s="232"/>
      <c r="M48" s="232"/>
      <c r="N48" s="232"/>
      <c r="O48" s="232"/>
      <c r="P48" s="112"/>
    </row>
    <row r="49" spans="2:16" ht="15" customHeight="1">
      <c r="B49" s="111"/>
      <c r="C49" s="232"/>
      <c r="D49" s="232"/>
      <c r="E49" s="232"/>
      <c r="F49" s="232"/>
      <c r="G49" s="232"/>
      <c r="H49" s="232"/>
      <c r="I49" s="232"/>
      <c r="J49" s="232"/>
      <c r="K49" s="232"/>
      <c r="L49" s="232"/>
      <c r="M49" s="232"/>
      <c r="N49" s="232"/>
      <c r="O49" s="232"/>
      <c r="P49" s="112"/>
    </row>
    <row r="50" spans="2:16" ht="31.5" customHeight="1">
      <c r="B50" s="111"/>
      <c r="C50" s="233" t="s">
        <v>123</v>
      </c>
      <c r="D50" s="233"/>
      <c r="E50" s="233"/>
      <c r="F50" s="233"/>
      <c r="G50" s="233"/>
      <c r="H50" s="233"/>
      <c r="I50" s="233"/>
      <c r="J50" s="143" t="s">
        <v>124</v>
      </c>
      <c r="K50" s="166" t="s">
        <v>125</v>
      </c>
      <c r="L50" s="167" t="s">
        <v>126</v>
      </c>
      <c r="M50" s="234" t="s">
        <v>111</v>
      </c>
      <c r="N50" s="234"/>
      <c r="O50" s="168" t="s">
        <v>112</v>
      </c>
      <c r="P50" s="112"/>
    </row>
    <row r="51" spans="2:16" ht="14.25" customHeight="1">
      <c r="B51" s="111"/>
      <c r="C51" s="169"/>
      <c r="D51" s="170"/>
      <c r="E51" s="170"/>
      <c r="F51" s="170"/>
      <c r="G51" s="170"/>
      <c r="H51" s="170"/>
      <c r="I51" s="170"/>
      <c r="J51" s="156"/>
      <c r="K51" s="171"/>
      <c r="L51" s="172"/>
      <c r="M51" s="239"/>
      <c r="N51" s="239"/>
      <c r="O51" s="173"/>
      <c r="P51" s="112"/>
    </row>
    <row r="52" spans="2:16" ht="14.25" customHeight="1">
      <c r="B52" s="111"/>
      <c r="C52" s="169"/>
      <c r="D52" s="170"/>
      <c r="E52" s="170"/>
      <c r="F52" s="170"/>
      <c r="G52" s="170"/>
      <c r="H52" s="170"/>
      <c r="I52" s="170"/>
      <c r="J52" s="156"/>
      <c r="K52" s="171"/>
      <c r="L52" s="172"/>
      <c r="M52" s="239"/>
      <c r="N52" s="239"/>
      <c r="O52" s="173"/>
      <c r="P52" s="112"/>
    </row>
    <row r="53" spans="2:16" ht="14.25" customHeight="1">
      <c r="B53" s="111"/>
      <c r="C53" s="169"/>
      <c r="D53" s="170"/>
      <c r="E53" s="170"/>
      <c r="F53" s="170"/>
      <c r="G53" s="170"/>
      <c r="H53" s="170"/>
      <c r="I53" s="170"/>
      <c r="J53" s="156"/>
      <c r="K53" s="171"/>
      <c r="L53" s="172"/>
      <c r="M53" s="236"/>
      <c r="N53" s="236"/>
      <c r="O53" s="173"/>
      <c r="P53" s="112"/>
    </row>
    <row r="54" spans="2:16" ht="15" customHeight="1">
      <c r="B54" s="111"/>
      <c r="C54" s="237"/>
      <c r="D54" s="237"/>
      <c r="E54" s="237"/>
      <c r="F54" s="237"/>
      <c r="G54" s="237"/>
      <c r="H54" s="237"/>
      <c r="I54" s="237"/>
      <c r="J54" s="163"/>
      <c r="K54" s="164"/>
      <c r="L54" s="163"/>
      <c r="M54" s="238"/>
      <c r="N54" s="238"/>
      <c r="O54" s="165"/>
      <c r="P54" s="112"/>
    </row>
    <row r="55" spans="2:16" ht="15" customHeight="1">
      <c r="B55" s="111"/>
      <c r="C55" s="230" t="s">
        <v>113</v>
      </c>
      <c r="D55" s="230"/>
      <c r="E55" s="230"/>
      <c r="F55" s="230"/>
      <c r="G55" s="230"/>
      <c r="H55" s="230"/>
      <c r="I55" s="230"/>
      <c r="J55" s="230"/>
      <c r="K55" s="230"/>
      <c r="L55" s="230"/>
      <c r="M55" s="230"/>
      <c r="N55" s="230"/>
      <c r="O55" s="158"/>
      <c r="P55" s="112"/>
    </row>
    <row r="56" spans="2:16" ht="15" customHeight="1">
      <c r="B56" s="111"/>
      <c r="C56" s="137"/>
      <c r="O56" s="138"/>
      <c r="P56" s="112"/>
    </row>
    <row r="57" spans="2:16" ht="15" customHeight="1">
      <c r="B57" s="111"/>
      <c r="C57" s="231" t="s">
        <v>127</v>
      </c>
      <c r="D57" s="231"/>
      <c r="E57" s="231"/>
      <c r="F57" s="231"/>
      <c r="G57" s="231"/>
      <c r="H57" s="231"/>
      <c r="I57" s="231"/>
      <c r="J57" s="231"/>
      <c r="K57" s="231"/>
      <c r="L57" s="231"/>
      <c r="M57" s="231"/>
      <c r="N57" s="231"/>
      <c r="O57" s="174"/>
      <c r="P57" s="112"/>
    </row>
    <row r="58" spans="2:16" ht="14.25" customHeight="1">
      <c r="B58" s="111"/>
      <c r="C58" s="232" t="s">
        <v>128</v>
      </c>
      <c r="D58" s="232"/>
      <c r="E58" s="232"/>
      <c r="F58" s="232"/>
      <c r="G58" s="232"/>
      <c r="H58" s="232"/>
      <c r="I58" s="232"/>
      <c r="J58" s="232"/>
      <c r="K58" s="232"/>
      <c r="L58" s="232"/>
      <c r="M58" s="232"/>
      <c r="N58" s="232"/>
      <c r="O58" s="232"/>
      <c r="P58" s="112"/>
    </row>
    <row r="59" spans="2:16" ht="14.25" customHeight="1">
      <c r="B59" s="111"/>
      <c r="C59" s="232"/>
      <c r="D59" s="232"/>
      <c r="E59" s="232"/>
      <c r="F59" s="232"/>
      <c r="G59" s="232"/>
      <c r="H59" s="232"/>
      <c r="I59" s="232"/>
      <c r="J59" s="232"/>
      <c r="K59" s="232"/>
      <c r="L59" s="232"/>
      <c r="M59" s="232"/>
      <c r="N59" s="232"/>
      <c r="O59" s="232"/>
      <c r="P59" s="112"/>
    </row>
    <row r="60" spans="2:16" ht="15" customHeight="1">
      <c r="B60" s="111"/>
      <c r="C60" s="232"/>
      <c r="D60" s="232"/>
      <c r="E60" s="232"/>
      <c r="F60" s="232"/>
      <c r="G60" s="232"/>
      <c r="H60" s="232"/>
      <c r="I60" s="232"/>
      <c r="J60" s="232"/>
      <c r="K60" s="232"/>
      <c r="L60" s="232"/>
      <c r="M60" s="232"/>
      <c r="N60" s="232"/>
      <c r="O60" s="232"/>
      <c r="P60" s="112"/>
    </row>
    <row r="61" spans="2:16" ht="28.5" customHeight="1">
      <c r="B61" s="111"/>
      <c r="C61" s="233" t="s">
        <v>129</v>
      </c>
      <c r="D61" s="233"/>
      <c r="E61" s="233"/>
      <c r="F61" s="233"/>
      <c r="G61" s="233"/>
      <c r="H61" s="233"/>
      <c r="I61" s="233"/>
      <c r="J61" s="159"/>
      <c r="K61" s="175"/>
      <c r="L61" s="167" t="s">
        <v>130</v>
      </c>
      <c r="M61" s="234" t="s">
        <v>131</v>
      </c>
      <c r="N61" s="234"/>
      <c r="O61" s="168"/>
      <c r="P61" s="112"/>
    </row>
    <row r="62" spans="2:16" ht="14.25" customHeight="1">
      <c r="B62" s="111"/>
      <c r="C62" s="235" t="s">
        <v>75</v>
      </c>
      <c r="D62" s="235"/>
      <c r="E62" s="235"/>
      <c r="F62" s="235"/>
      <c r="G62" s="235"/>
      <c r="H62" s="235"/>
      <c r="I62" s="235"/>
      <c r="J62" s="176"/>
      <c r="K62" s="177"/>
      <c r="L62" s="178"/>
      <c r="M62" s="228"/>
      <c r="N62" s="228"/>
      <c r="O62" s="179"/>
      <c r="P62" s="112"/>
    </row>
    <row r="63" spans="2:16" ht="14.25" customHeight="1">
      <c r="B63" s="111"/>
      <c r="C63" s="147" t="s">
        <v>132</v>
      </c>
      <c r="D63" s="148"/>
      <c r="E63" s="148"/>
      <c r="F63" s="148"/>
      <c r="G63" s="148"/>
      <c r="H63" s="148"/>
      <c r="I63" s="148"/>
      <c r="J63" s="176"/>
      <c r="K63" s="177"/>
      <c r="L63" s="178"/>
      <c r="M63" s="228"/>
      <c r="N63" s="228"/>
      <c r="O63" s="179"/>
      <c r="P63" s="112"/>
    </row>
    <row r="64" spans="2:16" ht="15" customHeight="1">
      <c r="B64" s="111"/>
      <c r="C64" s="131" t="s">
        <v>133</v>
      </c>
      <c r="D64" s="132"/>
      <c r="E64" s="132"/>
      <c r="F64" s="132"/>
      <c r="G64" s="132"/>
      <c r="H64" s="132"/>
      <c r="I64" s="132"/>
      <c r="J64" s="180"/>
      <c r="K64" s="181"/>
      <c r="L64" s="178"/>
      <c r="M64" s="229"/>
      <c r="N64" s="229"/>
      <c r="O64" s="179"/>
      <c r="P64" s="112"/>
    </row>
    <row r="65" spans="2:16" ht="15" customHeight="1">
      <c r="B65" s="111"/>
      <c r="C65" s="230" t="s">
        <v>113</v>
      </c>
      <c r="D65" s="230"/>
      <c r="E65" s="230"/>
      <c r="F65" s="230"/>
      <c r="G65" s="230"/>
      <c r="H65" s="230"/>
      <c r="I65" s="230"/>
      <c r="J65" s="230"/>
      <c r="K65" s="230"/>
      <c r="L65" s="230"/>
      <c r="M65" s="230"/>
      <c r="N65" s="230"/>
      <c r="O65" s="182"/>
      <c r="P65" s="112"/>
    </row>
    <row r="66" spans="2:16" ht="15" customHeight="1">
      <c r="B66" s="111"/>
      <c r="C66" s="137"/>
      <c r="O66" s="138"/>
      <c r="P66" s="112"/>
    </row>
    <row r="67" spans="2:16" ht="15" customHeight="1">
      <c r="B67" s="111"/>
      <c r="C67" s="231" t="s">
        <v>134</v>
      </c>
      <c r="D67" s="231"/>
      <c r="E67" s="231"/>
      <c r="F67" s="231"/>
      <c r="G67" s="231"/>
      <c r="H67" s="231"/>
      <c r="I67" s="231"/>
      <c r="J67" s="231"/>
      <c r="K67" s="231"/>
      <c r="L67" s="231"/>
      <c r="M67" s="231"/>
      <c r="N67" s="231"/>
      <c r="O67" s="183"/>
      <c r="P67" s="112"/>
    </row>
    <row r="68" spans="2:16" ht="14.25" customHeight="1">
      <c r="B68" s="111"/>
      <c r="C68" s="134"/>
      <c r="D68" s="135"/>
      <c r="E68" s="135"/>
      <c r="F68" s="135"/>
      <c r="G68" s="135"/>
      <c r="H68" s="135"/>
      <c r="I68" s="135"/>
      <c r="J68" s="135"/>
      <c r="K68" s="135"/>
      <c r="L68" s="135"/>
      <c r="M68" s="135"/>
      <c r="N68" s="135"/>
      <c r="O68" s="136"/>
      <c r="P68" s="112"/>
    </row>
    <row r="69" spans="2:16" ht="14.25" customHeight="1">
      <c r="B69" s="111"/>
      <c r="C69" s="137"/>
      <c r="O69" s="138"/>
      <c r="P69" s="112"/>
    </row>
    <row r="70" spans="2:16" ht="14.25" customHeight="1">
      <c r="B70" s="111"/>
      <c r="C70" s="137"/>
      <c r="O70" s="138"/>
      <c r="P70" s="112"/>
    </row>
    <row r="71" spans="2:16" ht="14.25" customHeight="1">
      <c r="B71" s="111"/>
      <c r="C71" s="137"/>
      <c r="H71" s="184" t="s">
        <v>135</v>
      </c>
      <c r="I71" s="184"/>
      <c r="J71" s="184"/>
      <c r="K71" s="184"/>
      <c r="O71" s="138"/>
      <c r="P71" s="112"/>
    </row>
    <row r="72" spans="2:16" ht="14.25" customHeight="1">
      <c r="B72" s="111"/>
      <c r="C72" s="137"/>
      <c r="H72" s="184" t="s">
        <v>136</v>
      </c>
      <c r="O72" s="138"/>
      <c r="P72" s="112"/>
    </row>
    <row r="73" spans="2:16" ht="14.25" customHeight="1">
      <c r="B73" s="111"/>
      <c r="C73" s="137"/>
      <c r="H73" s="184" t="s">
        <v>137</v>
      </c>
      <c r="O73" s="138"/>
      <c r="P73" s="112"/>
    </row>
    <row r="74" spans="2:16" ht="14.25" customHeight="1">
      <c r="B74" s="111"/>
      <c r="C74" s="122"/>
      <c r="D74" s="185"/>
      <c r="E74" s="185"/>
      <c r="F74" s="185"/>
      <c r="G74" s="185"/>
      <c r="H74" s="184" t="s">
        <v>138</v>
      </c>
      <c r="I74" s="185"/>
      <c r="J74" s="185"/>
      <c r="K74" s="185"/>
      <c r="L74" s="185"/>
      <c r="M74" s="185"/>
      <c r="N74" s="185"/>
      <c r="O74" s="186"/>
      <c r="P74" s="112"/>
    </row>
    <row r="75" spans="2:16" ht="14.25" customHeight="1">
      <c r="B75" s="111"/>
      <c r="C75" s="137"/>
      <c r="H75" s="110" t="s">
        <v>139</v>
      </c>
      <c r="O75" s="138"/>
      <c r="P75" s="112"/>
    </row>
    <row r="76" spans="2:16" ht="14.25" customHeight="1">
      <c r="B76" s="111"/>
      <c r="C76" s="187" t="s">
        <v>140</v>
      </c>
      <c r="D76" s="188"/>
      <c r="E76" s="188"/>
      <c r="F76" s="188"/>
      <c r="G76" s="188"/>
      <c r="H76" s="188"/>
      <c r="I76" s="188"/>
      <c r="J76" s="188"/>
      <c r="K76" s="188"/>
      <c r="L76" s="188"/>
      <c r="M76" s="188"/>
      <c r="N76" s="188"/>
      <c r="O76" s="189"/>
      <c r="P76" s="112"/>
    </row>
    <row r="77" spans="2:16" ht="14.25" customHeight="1">
      <c r="B77" s="111"/>
      <c r="C77" s="224"/>
      <c r="D77" s="224"/>
      <c r="E77" s="224"/>
      <c r="F77" s="224"/>
      <c r="G77" s="224"/>
      <c r="H77" s="224"/>
      <c r="I77" s="224"/>
      <c r="J77" s="224"/>
      <c r="K77" s="224"/>
      <c r="L77" s="224"/>
      <c r="M77" s="224"/>
      <c r="N77" s="224"/>
      <c r="O77" s="224"/>
      <c r="P77" s="112"/>
    </row>
    <row r="78" spans="2:16" ht="14.25" customHeight="1">
      <c r="B78" s="111"/>
      <c r="C78" s="224"/>
      <c r="D78" s="224"/>
      <c r="E78" s="224"/>
      <c r="F78" s="224"/>
      <c r="G78" s="224"/>
      <c r="H78" s="224"/>
      <c r="I78" s="224"/>
      <c r="J78" s="224"/>
      <c r="K78" s="224"/>
      <c r="L78" s="224"/>
      <c r="M78" s="224"/>
      <c r="N78" s="224"/>
      <c r="O78" s="224"/>
      <c r="P78" s="112"/>
    </row>
    <row r="79" spans="2:16" ht="14.25" customHeight="1">
      <c r="B79" s="111"/>
      <c r="C79" s="122"/>
      <c r="D79" s="185"/>
      <c r="E79" s="185"/>
      <c r="F79" s="185"/>
      <c r="G79" s="185"/>
      <c r="H79" s="185"/>
      <c r="I79" s="185"/>
      <c r="J79" s="185"/>
      <c r="K79" s="185"/>
      <c r="L79" s="185"/>
      <c r="M79" s="185"/>
      <c r="N79" s="185"/>
      <c r="O79" s="186"/>
      <c r="P79" s="112"/>
    </row>
    <row r="80" spans="2:16" ht="14.25" customHeight="1">
      <c r="B80" s="111"/>
      <c r="C80" s="190" t="s">
        <v>141</v>
      </c>
      <c r="D80" s="185"/>
      <c r="E80" s="185"/>
      <c r="F80" s="185"/>
      <c r="G80" s="185"/>
      <c r="H80" s="185"/>
      <c r="I80" s="185"/>
      <c r="J80" s="185"/>
      <c r="K80" s="185"/>
      <c r="L80" s="185"/>
      <c r="M80" s="185"/>
      <c r="N80" s="185"/>
      <c r="O80" s="186"/>
      <c r="P80" s="112"/>
    </row>
    <row r="81" spans="2:16" ht="12.75" customHeight="1">
      <c r="B81" s="111"/>
      <c r="C81" s="225" t="s">
        <v>142</v>
      </c>
      <c r="D81" s="225"/>
      <c r="E81" s="225"/>
      <c r="F81" s="225"/>
      <c r="G81" s="225"/>
      <c r="H81" s="225"/>
      <c r="I81" s="225"/>
      <c r="J81" s="225"/>
      <c r="K81" s="225"/>
      <c r="L81" s="225"/>
      <c r="M81" s="225"/>
      <c r="N81" s="225"/>
      <c r="O81" s="225"/>
      <c r="P81" s="112"/>
    </row>
    <row r="82" spans="2:16" ht="14.25" customHeight="1">
      <c r="B82" s="111"/>
      <c r="C82" s="225"/>
      <c r="D82" s="225"/>
      <c r="E82" s="225"/>
      <c r="F82" s="225"/>
      <c r="G82" s="225"/>
      <c r="H82" s="225"/>
      <c r="I82" s="225"/>
      <c r="J82" s="225"/>
      <c r="K82" s="225"/>
      <c r="L82" s="225"/>
      <c r="M82" s="225"/>
      <c r="N82" s="225"/>
      <c r="O82" s="225"/>
      <c r="P82" s="112"/>
    </row>
    <row r="83" spans="2:16" ht="12.75" customHeight="1">
      <c r="B83" s="111"/>
      <c r="C83" s="225" t="s">
        <v>143</v>
      </c>
      <c r="D83" s="225"/>
      <c r="E83" s="225"/>
      <c r="F83" s="225"/>
      <c r="G83" s="225"/>
      <c r="H83" s="225"/>
      <c r="I83" s="225"/>
      <c r="J83" s="225"/>
      <c r="K83" s="225"/>
      <c r="L83" s="225"/>
      <c r="M83" s="225"/>
      <c r="N83" s="225"/>
      <c r="O83" s="225"/>
      <c r="P83" s="112"/>
    </row>
    <row r="84" spans="2:16" ht="14.25" customHeight="1">
      <c r="B84" s="111"/>
      <c r="C84" s="225"/>
      <c r="D84" s="225"/>
      <c r="E84" s="225"/>
      <c r="F84" s="225"/>
      <c r="G84" s="225"/>
      <c r="H84" s="225"/>
      <c r="I84" s="225"/>
      <c r="J84" s="225"/>
      <c r="K84" s="225"/>
      <c r="L84" s="225"/>
      <c r="M84" s="225"/>
      <c r="N84" s="225"/>
      <c r="O84" s="225"/>
      <c r="P84" s="112"/>
    </row>
    <row r="85" spans="2:16" ht="14.25" customHeight="1">
      <c r="B85" s="111"/>
      <c r="C85" s="122"/>
      <c r="D85" s="185"/>
      <c r="E85" s="185"/>
      <c r="F85" s="185"/>
      <c r="G85" s="185"/>
      <c r="H85" s="185"/>
      <c r="I85" s="185"/>
      <c r="J85" s="185"/>
      <c r="K85" s="185"/>
      <c r="L85" s="185"/>
      <c r="M85" s="185"/>
      <c r="N85" s="185"/>
      <c r="O85" s="186"/>
      <c r="P85" s="112"/>
    </row>
    <row r="86" spans="2:16" ht="14.25" customHeight="1">
      <c r="B86" s="111"/>
      <c r="C86" s="137"/>
      <c r="H86" s="184" t="s">
        <v>135</v>
      </c>
      <c r="O86" s="138"/>
      <c r="P86" s="112"/>
    </row>
    <row r="87" spans="2:16" ht="14.25" customHeight="1">
      <c r="B87" s="111"/>
      <c r="C87" s="137"/>
      <c r="H87" s="110" t="s">
        <v>136</v>
      </c>
      <c r="I87" s="148"/>
      <c r="J87" s="148"/>
      <c r="K87" s="148"/>
      <c r="O87" s="138"/>
      <c r="P87" s="112"/>
    </row>
    <row r="88" spans="2:16" ht="14.25" customHeight="1">
      <c r="B88" s="111"/>
      <c r="C88" s="137"/>
      <c r="H88" s="110" t="s">
        <v>144</v>
      </c>
      <c r="I88" s="191"/>
      <c r="J88" s="191"/>
      <c r="K88" s="191"/>
      <c r="O88" s="138"/>
      <c r="P88" s="112"/>
    </row>
    <row r="89" spans="2:16" ht="14.25" customHeight="1">
      <c r="B89" s="111"/>
      <c r="C89" s="192"/>
      <c r="D89" s="185"/>
      <c r="E89" s="185"/>
      <c r="F89" s="185"/>
      <c r="G89" s="185"/>
      <c r="H89" s="110" t="s">
        <v>138</v>
      </c>
      <c r="L89" s="185"/>
      <c r="M89" s="185"/>
      <c r="N89" s="185"/>
      <c r="O89" s="186"/>
      <c r="P89" s="112"/>
    </row>
    <row r="90" spans="2:16" ht="17.25" customHeight="1">
      <c r="B90" s="111"/>
      <c r="C90" s="192"/>
      <c r="D90" s="191"/>
      <c r="E90" s="191"/>
      <c r="K90" s="226"/>
      <c r="L90" s="226"/>
      <c r="M90" s="226"/>
      <c r="N90" s="226"/>
      <c r="O90" s="226"/>
      <c r="P90" s="112"/>
    </row>
    <row r="91" spans="2:16" ht="18.75" customHeight="1">
      <c r="B91" s="111"/>
      <c r="C91" s="227"/>
      <c r="D91" s="227"/>
      <c r="E91" s="227"/>
      <c r="F91" s="164"/>
      <c r="G91" s="164"/>
      <c r="H91" s="164"/>
      <c r="I91" s="164"/>
      <c r="J91" s="164"/>
      <c r="K91" s="226"/>
      <c r="L91" s="226"/>
      <c r="M91" s="226"/>
      <c r="N91" s="226"/>
      <c r="O91" s="226"/>
      <c r="P91" s="112"/>
    </row>
    <row r="92" spans="2:16" ht="15" customHeight="1">
      <c r="B92" s="193"/>
      <c r="C92" s="194"/>
      <c r="D92" s="194"/>
      <c r="E92" s="194"/>
      <c r="F92" s="194"/>
      <c r="G92" s="194"/>
      <c r="H92" s="194"/>
      <c r="I92" s="194"/>
      <c r="J92" s="194"/>
      <c r="K92" s="194"/>
      <c r="L92" s="194"/>
      <c r="M92" s="194"/>
      <c r="N92" s="194"/>
      <c r="O92" s="194"/>
      <c r="P92" s="195"/>
    </row>
    <row r="93" spans="2:16" ht="15" customHeight="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N39"/>
    <mergeCell ref="C40:O42"/>
    <mergeCell ref="C43:I43"/>
    <mergeCell ref="M43:N43"/>
    <mergeCell ref="C44:I44"/>
    <mergeCell ref="M44:N44"/>
    <mergeCell ref="C45:I45"/>
    <mergeCell ref="M45:N45"/>
    <mergeCell ref="C46:N46"/>
    <mergeCell ref="C47:O49"/>
    <mergeCell ref="C50:I50"/>
    <mergeCell ref="M50:N50"/>
    <mergeCell ref="M51:N51"/>
    <mergeCell ref="M52:N52"/>
    <mergeCell ref="M53:N53"/>
    <mergeCell ref="C54:I54"/>
    <mergeCell ref="M54:N54"/>
    <mergeCell ref="C55:N55"/>
    <mergeCell ref="C57:N57"/>
    <mergeCell ref="C58:O60"/>
    <mergeCell ref="C61:I61"/>
    <mergeCell ref="M61:N61"/>
    <mergeCell ref="C62:I62"/>
    <mergeCell ref="M62:N62"/>
    <mergeCell ref="M63:N63"/>
    <mergeCell ref="M64:N64"/>
    <mergeCell ref="C65:N65"/>
    <mergeCell ref="C67:N67"/>
    <mergeCell ref="C77:O77"/>
    <mergeCell ref="C78:O78"/>
    <mergeCell ref="C81:O82"/>
    <mergeCell ref="C83:O84"/>
    <mergeCell ref="K90:O91"/>
    <mergeCell ref="C91:E91"/>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dc:description>Que el amor por nuestra gente ilumine nuestro camino en su bien</dc:description>
  <cp:lastModifiedBy>GLORIA PINEDA</cp:lastModifiedBy>
  <cp:revision>0</cp:revision>
  <dcterms:created xsi:type="dcterms:W3CDTF">2006-06-27T16:47:25Z</dcterms:created>
  <dcterms:modified xsi:type="dcterms:W3CDTF">2026-09-29T19:43:06Z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0x010100F2E0F32964D9B84EA054B84E5D4157A0</vt:lpwstr>
  </property>
  <property fmtid="{D5CDD505-2E9C-101B-9397-08002B2CF9AE}" pid="4" name="MediaServiceImageTags">
    <vt:lpwstr/>
  </property>
  <property fmtid="{D5CDD505-2E9C-101B-9397-08002B2CF9AE}" pid="5" name="Order">
    <vt:r8>22927100</vt:r8>
  </property>
  <property fmtid="{D5CDD505-2E9C-101B-9397-08002B2CF9AE}" pid="6" name="TemplateUrl">
    <vt:lpwstr/>
  </property>
  <property fmtid="{D5CDD505-2E9C-101B-9397-08002B2CF9AE}" pid="7" name="xd_ProgID">
    <vt:lpwstr/>
  </property>
  <property fmtid="{D5CDD505-2E9C-101B-9397-08002B2CF9AE}" pid="8" name="xd_Signature">
    <vt:bool>false</vt:bool>
  </property>
</Properties>
</file>