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31-2026 KITS HERRAMIENTAS\"/>
    </mc:Choice>
  </mc:AlternateContent>
  <xr:revisionPtr revIDLastSave="0" documentId="13_ncr:1_{56C39F63-4A7B-4486-B0E7-55D97453DF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G13" i="1"/>
  <c r="E13" i="1"/>
  <c r="K13" i="1" s="1"/>
  <c r="I12" i="1"/>
  <c r="G12" i="1"/>
  <c r="E12" i="1"/>
  <c r="K12" i="1" s="1"/>
  <c r="I11" i="1"/>
  <c r="G11" i="1"/>
  <c r="E11" i="1"/>
  <c r="K11" i="1" s="1"/>
  <c r="I10" i="1"/>
  <c r="G10" i="1"/>
  <c r="E10" i="1"/>
  <c r="K10" i="1" s="1"/>
  <c r="I9" i="1"/>
  <c r="G9" i="1"/>
  <c r="E9" i="1"/>
  <c r="I8" i="1"/>
  <c r="G8" i="1"/>
  <c r="E8" i="1"/>
  <c r="K8" i="1" s="1"/>
  <c r="I7" i="1"/>
  <c r="G7" i="1"/>
  <c r="E7" i="1"/>
  <c r="K7" i="1" s="1"/>
  <c r="I6" i="1"/>
  <c r="G6" i="1"/>
  <c r="E6" i="1"/>
  <c r="K6" i="1" s="1"/>
  <c r="I5" i="1"/>
  <c r="I14" i="1" s="1"/>
  <c r="G5" i="1"/>
  <c r="G14" i="1" s="1"/>
  <c r="E5" i="1"/>
  <c r="K5" i="1" s="1"/>
  <c r="K9" i="1" l="1"/>
  <c r="K14" i="1"/>
  <c r="E14" i="1"/>
</calcChain>
</file>

<file path=xl/sharedStrings.xml><?xml version="1.0" encoding="utf-8"?>
<sst xmlns="http://schemas.openxmlformats.org/spreadsheetml/2006/main" count="38" uniqueCount="29">
  <si>
    <t xml:space="preserve">ESTUDIO DE MERCADO MINIMA CUANTIA herramientas </t>
  </si>
  <si>
    <t>ITEM</t>
  </si>
  <si>
    <t>ESPECIFICACIONES</t>
  </si>
  <si>
    <t>CANTIDAD</t>
  </si>
  <si>
    <t>COTIZACION NRO 1 - Fundacion Agrovida</t>
  </si>
  <si>
    <t>COTIZACION NRO 2 - ConduAgro</t>
  </si>
  <si>
    <t>COTIZACION NRO 3 - DISAC</t>
  </si>
  <si>
    <t>PROMEDIO</t>
  </si>
  <si>
    <t>VALOR UNITARIO</t>
  </si>
  <si>
    <t>VALOR TOTAL</t>
  </si>
  <si>
    <t>Kit de ayuda y soporte agrícola</t>
  </si>
  <si>
    <t>Kit compuesto por: 1 (una) carretilla agrícola manual, nueva, con capacidad mínima 120 kg, volumen mínimo 90 L, batea en acero galvanizado o con tratamiento anticorrosivo, estructura tubular metálica reforzada, rueda neumática de 13 a 16 pulgadas, rin metálico, empuñaduras ergonómicas y acabado resistente a la corrosión. 1 (una) Palacoca o Paladraga con cabo de madera mínimo de 1300 mm y de pintura horneable. La herramienta se debe entregar encabada. 1 (un) azadón en hierro templado, con mínimo las siguientes dimensiones: Alto: 179 mm x Ancho: 150 mm, con cabo de madera de 1300 mm. La herramienta se debe entregar encabada. 1 (un) Machete tres canales, pulido, de 18 " de longitud, con funda o estuche en cuero. 1 (una) Lima triangular metálica de 6", con mango plástico.</t>
  </si>
  <si>
    <t>Equipo multiparamétrico para suelos</t>
  </si>
  <si>
    <t>Equipo portátil digital, recargable o de baterías (incluir estas en caso de que sea la opción de alimentación), multiparamétrico para medir en suelo: pH, humedad y temperatura.</t>
  </si>
  <si>
    <t>Kit para el fomento a la producción de plátano y banano</t>
  </si>
  <si>
    <t>Kit de equipo e insumo agrícola para manejo fitosanitario del cultivo de Musa sp. compuesto de: una (1) embolsadora de plátano y banano de mango en aluminio, con alargue telescópico aproximadamente de 4 m de longitud y un aro en polímero de alta resistencia de 60 cm de diámetro, con tornillos para ensamblar, y cuchilla metálica para realizar el deshojado y desbellote; Un (1) cono de fibra gruesa x 500 metros utilizada para amarrar las bolsas a los racimos; Cincuenta (50) bolsas plásticas en polietileno de 0.08mm de gruesa, perforada cada 76mm y tratada con insecticida para uso agrícola, de dimensión mínima de: 90cm de ancho x 130cm de alto.</t>
  </si>
  <si>
    <t>Fomento a la producción de meliponicultores</t>
  </si>
  <si>
    <t>Una (1) colmena AF, para la cría de abejas sin aguijón fabricada con madera maciza de nogal, cedro o pino, con cuadriculado de alambre galvanizado o nylon y acetatos que faciliten la movilidad de las abejas y su manejo, de 5 gavetas, de tapas internas para cada cajón y una cubierta exterior para proteger la colmena de las condiciones ambientales, con dimensiones internas de 10.5 cm x 10.5 cm x 30 cm. Impermeabilizado con parafina y cera de apis mellifera.</t>
  </si>
  <si>
    <t>Canastillas plásticas</t>
  </si>
  <si>
    <t>Canastilla plástica en polietileno de 60 cm largo x 40 cm ancho x 25 cm alto, color verde, con capacidad de carga entre 30 kg y 40 kg, lisa en todos y sin rejillas en sus lados, con mínimo 20 perforaciones en el fondo, que faciliten el drenaje. Las canastillas deben ser nuevas y rotuladas al calor con logo de Girardota es Agrícola en bajo relieve.</t>
  </si>
  <si>
    <t>Cascarilla de arroz</t>
  </si>
  <si>
    <t>Humedad máxima 8%, pH 6.5, libre de impurezas.</t>
  </si>
  <si>
    <t>Kit de jardinería</t>
  </si>
  <si>
    <t>Incluye una pala cuchara (ancha), una pala trasplantadora (angosta) y un rastrillo cultivador. Herramientas en polietileno de alta densidad.</t>
  </si>
  <si>
    <t>Pulverizador a presión (fumigadora)</t>
  </si>
  <si>
    <t>Tanque fabricado en polietileno de alta densidad de 5 Litros de capacidad, resistente al impacto; con boquilla regulable, correa ajustable, sistema de bombeo de pistón central, y boca amplia para un llenado fácil y seguro.</t>
  </si>
  <si>
    <t>Regadora manual</t>
  </si>
  <si>
    <t>Regadora plástica manual de 5 litros de capacidad, con boquilla tipo ducha desmontable y asa ergonómica, fabricada en plástico de alta resistencia para uso agrícola y de jardinería.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</si>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</sst>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 $]#,##0"/>
  </numFmts>
  <fonts count="7" x14ac:knownFonts="1">
    <font>
      <sz val="10"/>
      <color rgb="FF000000"/>
      <name val="Arial"/>
      <scheme val="minor"/>
    </font>
    <font>
      <b/>
      <sz val="9"/>
      <color theme="1"/>
      <name val="Arial"/>
    </font>
    <font>
      <sz val="1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left" wrapText="1"/>
    </xf>
    <xf numFmtId="0" fontId="4" fillId="0" borderId="11" xfId="0" applyFont="1" applyBorder="1" applyAlignment="1">
      <alignment horizontal="center"/>
    </xf>
    <xf numFmtId="164" fontId="5" fillId="0" borderId="11" xfId="0" applyNumberFormat="1" applyFont="1" applyBorder="1"/>
    <xf numFmtId="0" fontId="5" fillId="0" borderId="11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6" fillId="0" borderId="1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/>
    </xf>
    <xf numFmtId="0" fontId="2" fillId="0" borderId="10" xfId="0" applyFont="1" applyBorder="1"/>
    <xf numFmtId="0" fontId="1" fillId="0" borderId="8" xfId="0" applyFont="1" applyBorder="1" applyAlignment="1">
      <alignment horizontal="center" wrapText="1"/>
    </xf>
    <xf numFmtId="0" fontId="2" fillId="0" borderId="9" xfId="0" applyFont="1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4"/>
  <sheetViews>
    <sheetView tabSelected="1" workbookViewId="0">
      <selection activeCell="F27" sqref="F27"/>
    </sheetView>
  </sheetViews>
  <sheetFormatPr baseColWidth="10" defaultColWidth="12.5703125" defaultRowHeight="15.75" customHeight="1" x14ac:dyDescent="0.2"/>
  <cols>
    <col min="1" max="1" width="18.5703125" customWidth="1"/>
    <col min="2" max="2" width="43.42578125" customWidth="1"/>
    <col min="4" max="4" width="15" customWidth="1"/>
    <col min="6" max="6" width="15.28515625" customWidth="1"/>
    <col min="8" max="8" width="14.42578125" customWidth="1"/>
    <col min="9" max="9" width="15.85546875" customWidth="1"/>
    <col min="10" max="10" width="14" customWidth="1"/>
  </cols>
  <sheetData>
    <row r="1" spans="1:1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x14ac:dyDescent="0.2">
      <c r="A2" s="13"/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x14ac:dyDescent="0.2">
      <c r="A3" s="16" t="s">
        <v>1</v>
      </c>
      <c r="B3" s="16" t="s">
        <v>2</v>
      </c>
      <c r="C3" s="16" t="s">
        <v>3</v>
      </c>
      <c r="D3" s="18" t="s">
        <v>4</v>
      </c>
      <c r="E3" s="19"/>
      <c r="F3" s="20" t="s">
        <v>5</v>
      </c>
      <c r="G3" s="19"/>
      <c r="H3" s="20" t="s">
        <v>6</v>
      </c>
      <c r="I3" s="19"/>
      <c r="J3" s="20" t="s">
        <v>7</v>
      </c>
      <c r="K3" s="19"/>
    </row>
    <row r="4" spans="1:11" x14ac:dyDescent="0.2">
      <c r="A4" s="17"/>
      <c r="B4" s="17"/>
      <c r="C4" s="17"/>
      <c r="D4" s="1" t="s">
        <v>8</v>
      </c>
      <c r="E4" s="1" t="s">
        <v>9</v>
      </c>
      <c r="F4" s="1" t="s">
        <v>8</v>
      </c>
      <c r="G4" s="1" t="s">
        <v>9</v>
      </c>
      <c r="H4" s="1" t="s">
        <v>8</v>
      </c>
      <c r="I4" s="1" t="s">
        <v>9</v>
      </c>
      <c r="J4" s="1" t="s">
        <v>8</v>
      </c>
      <c r="K4" s="1" t="s">
        <v>9</v>
      </c>
    </row>
    <row r="5" spans="1:11" x14ac:dyDescent="0.2">
      <c r="A5" s="2" t="s">
        <v>10</v>
      </c>
      <c r="B5" s="2" t="s">
        <v>11</v>
      </c>
      <c r="C5" s="3">
        <v>15</v>
      </c>
      <c r="D5" s="4">
        <v>750000</v>
      </c>
      <c r="E5" s="4">
        <f t="shared" ref="E5:E13" si="0">D5*C5</f>
        <v>11250000</v>
      </c>
      <c r="F5" s="4">
        <v>775000</v>
      </c>
      <c r="G5" s="4">
        <f t="shared" ref="G5:G13" si="1">F5*C5</f>
        <v>11625000</v>
      </c>
      <c r="H5" s="4">
        <v>725000</v>
      </c>
      <c r="I5" s="4">
        <f t="shared" ref="I5:I13" si="2">H5*C5</f>
        <v>10875000</v>
      </c>
      <c r="J5" s="5"/>
      <c r="K5" s="4">
        <f t="shared" ref="K5:K13" si="3">(E5+G5+I5)/3</f>
        <v>11250000</v>
      </c>
    </row>
    <row r="6" spans="1:11" x14ac:dyDescent="0.2">
      <c r="A6" s="2" t="s">
        <v>12</v>
      </c>
      <c r="B6" s="6" t="s">
        <v>13</v>
      </c>
      <c r="C6" s="3">
        <v>1</v>
      </c>
      <c r="D6" s="4">
        <v>180000</v>
      </c>
      <c r="E6" s="4">
        <f t="shared" si="0"/>
        <v>180000</v>
      </c>
      <c r="F6" s="4">
        <v>186000</v>
      </c>
      <c r="G6" s="4">
        <f t="shared" si="1"/>
        <v>186000</v>
      </c>
      <c r="H6" s="4">
        <v>174000</v>
      </c>
      <c r="I6" s="4">
        <f t="shared" si="2"/>
        <v>174000</v>
      </c>
      <c r="J6" s="5"/>
      <c r="K6" s="4">
        <f t="shared" si="3"/>
        <v>180000</v>
      </c>
    </row>
    <row r="7" spans="1:11" x14ac:dyDescent="0.2">
      <c r="A7" s="2" t="s">
        <v>14</v>
      </c>
      <c r="B7" s="6" t="s">
        <v>15</v>
      </c>
      <c r="C7" s="7">
        <v>18</v>
      </c>
      <c r="D7" s="4">
        <v>525000</v>
      </c>
      <c r="E7" s="4">
        <f t="shared" si="0"/>
        <v>9450000</v>
      </c>
      <c r="F7" s="4">
        <v>542500</v>
      </c>
      <c r="G7" s="4">
        <f t="shared" si="1"/>
        <v>9765000</v>
      </c>
      <c r="H7" s="4">
        <v>507500</v>
      </c>
      <c r="I7" s="4">
        <f t="shared" si="2"/>
        <v>9135000</v>
      </c>
      <c r="J7" s="5"/>
      <c r="K7" s="4">
        <f t="shared" si="3"/>
        <v>9450000</v>
      </c>
    </row>
    <row r="8" spans="1:11" x14ac:dyDescent="0.2">
      <c r="A8" s="2" t="s">
        <v>16</v>
      </c>
      <c r="B8" s="6" t="s">
        <v>17</v>
      </c>
      <c r="C8" s="7">
        <v>18</v>
      </c>
      <c r="D8" s="4">
        <v>375000</v>
      </c>
      <c r="E8" s="4">
        <f t="shared" si="0"/>
        <v>6750000</v>
      </c>
      <c r="F8" s="4">
        <v>387500</v>
      </c>
      <c r="G8" s="4">
        <f t="shared" si="1"/>
        <v>6975000</v>
      </c>
      <c r="H8" s="4">
        <v>362500</v>
      </c>
      <c r="I8" s="4">
        <f t="shared" si="2"/>
        <v>6525000</v>
      </c>
      <c r="J8" s="5"/>
      <c r="K8" s="4">
        <f t="shared" si="3"/>
        <v>6750000</v>
      </c>
    </row>
    <row r="9" spans="1:11" x14ac:dyDescent="0.2">
      <c r="A9" s="8" t="s">
        <v>18</v>
      </c>
      <c r="B9" s="6" t="s">
        <v>19</v>
      </c>
      <c r="C9" s="7">
        <v>18</v>
      </c>
      <c r="D9" s="4">
        <v>67500</v>
      </c>
      <c r="E9" s="4">
        <f t="shared" si="0"/>
        <v>1215000</v>
      </c>
      <c r="F9" s="4">
        <v>69750</v>
      </c>
      <c r="G9" s="4">
        <f t="shared" si="1"/>
        <v>1255500</v>
      </c>
      <c r="H9" s="4">
        <v>65250</v>
      </c>
      <c r="I9" s="4">
        <f t="shared" si="2"/>
        <v>1174500</v>
      </c>
      <c r="J9" s="5"/>
      <c r="K9" s="4">
        <f t="shared" si="3"/>
        <v>1215000</v>
      </c>
    </row>
    <row r="10" spans="1:11" x14ac:dyDescent="0.2">
      <c r="A10" s="8" t="s">
        <v>20</v>
      </c>
      <c r="B10" s="6" t="s">
        <v>21</v>
      </c>
      <c r="C10" s="7">
        <v>50</v>
      </c>
      <c r="D10" s="4">
        <v>97500</v>
      </c>
      <c r="E10" s="4">
        <f t="shared" si="0"/>
        <v>4875000</v>
      </c>
      <c r="F10" s="4">
        <v>100750</v>
      </c>
      <c r="G10" s="4">
        <f t="shared" si="1"/>
        <v>5037500</v>
      </c>
      <c r="H10" s="4">
        <v>94250</v>
      </c>
      <c r="I10" s="4">
        <f t="shared" si="2"/>
        <v>4712500</v>
      </c>
      <c r="J10" s="5"/>
      <c r="K10" s="4">
        <f t="shared" si="3"/>
        <v>4875000</v>
      </c>
    </row>
    <row r="11" spans="1:11" x14ac:dyDescent="0.2">
      <c r="A11" s="8" t="s">
        <v>22</v>
      </c>
      <c r="B11" s="6" t="s">
        <v>23</v>
      </c>
      <c r="C11" s="7">
        <v>50</v>
      </c>
      <c r="D11" s="4">
        <v>75000</v>
      </c>
      <c r="E11" s="4">
        <f t="shared" si="0"/>
        <v>3750000</v>
      </c>
      <c r="F11" s="4">
        <v>77500</v>
      </c>
      <c r="G11" s="4">
        <f t="shared" si="1"/>
        <v>3875000</v>
      </c>
      <c r="H11" s="4">
        <v>72500</v>
      </c>
      <c r="I11" s="4">
        <f t="shared" si="2"/>
        <v>3625000</v>
      </c>
      <c r="J11" s="5"/>
      <c r="K11" s="4">
        <f t="shared" si="3"/>
        <v>3750000</v>
      </c>
    </row>
    <row r="12" spans="1:11" x14ac:dyDescent="0.2">
      <c r="A12" s="2" t="s">
        <v>24</v>
      </c>
      <c r="B12" s="6" t="s">
        <v>25</v>
      </c>
      <c r="C12" s="7">
        <v>50</v>
      </c>
      <c r="D12" s="4">
        <v>142500</v>
      </c>
      <c r="E12" s="4">
        <f t="shared" si="0"/>
        <v>7125000</v>
      </c>
      <c r="F12" s="4">
        <v>147250</v>
      </c>
      <c r="G12" s="4">
        <f t="shared" si="1"/>
        <v>7362500</v>
      </c>
      <c r="H12" s="4">
        <v>137750</v>
      </c>
      <c r="I12" s="4">
        <f t="shared" si="2"/>
        <v>6887500</v>
      </c>
      <c r="J12" s="5"/>
      <c r="K12" s="4">
        <f t="shared" si="3"/>
        <v>7125000</v>
      </c>
    </row>
    <row r="13" spans="1:11" x14ac:dyDescent="0.2">
      <c r="A13" s="8" t="s">
        <v>26</v>
      </c>
      <c r="B13" s="6" t="s">
        <v>27</v>
      </c>
      <c r="C13" s="7">
        <v>50</v>
      </c>
      <c r="D13" s="4">
        <v>52500</v>
      </c>
      <c r="E13" s="4">
        <f t="shared" si="0"/>
        <v>2625000</v>
      </c>
      <c r="F13" s="4">
        <v>54250</v>
      </c>
      <c r="G13" s="4">
        <f t="shared" si="1"/>
        <v>2712500</v>
      </c>
      <c r="H13" s="4">
        <v>50750</v>
      </c>
      <c r="I13" s="4">
        <f t="shared" si="2"/>
        <v>2537500</v>
      </c>
      <c r="J13" s="5"/>
      <c r="K13" s="4">
        <f t="shared" si="3"/>
        <v>2625000</v>
      </c>
    </row>
    <row r="14" spans="1:11" x14ac:dyDescent="0.2">
      <c r="D14" s="9" t="s">
        <v>28</v>
      </c>
      <c r="E14" s="4">
        <f>SUM(E5:E13)</f>
        <v>47220000</v>
      </c>
      <c r="F14" s="9" t="s">
        <v>28</v>
      </c>
      <c r="G14" s="4">
        <f>SUM(G5:G13)</f>
        <v>48794000</v>
      </c>
      <c r="H14" s="9" t="s">
        <v>28</v>
      </c>
      <c r="I14" s="4">
        <f>SUM(I5:I13)</f>
        <v>45646000</v>
      </c>
      <c r="J14" s="9" t="s">
        <v>28</v>
      </c>
      <c r="K14" s="4">
        <f>SUM(K5:K13)</f>
        <v>47220000</v>
      </c>
    </row>
  </sheetData>
  <mergeCells count="8">
    <mergeCell ref="A1:K2"/>
    <mergeCell ref="A3:A4"/>
    <mergeCell ref="B3:B4"/>
    <mergeCell ref="C3:C4"/>
    <mergeCell ref="D3:E3"/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William Cardona Hidalgo</cp:lastModifiedBy>
  <dcterms:modified xsi:type="dcterms:W3CDTF">2026-10-14T20:58:49Z</dcterms:modified>
</cp:coreProperties>
</file>