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SERVIDORJ\Contratos 2021 - 2025\2026\PROCESOS CONTRACTUALES\MENOR CUANTIA\SA-TA-XXX- MANTENIMIENTO INSTALACIONES POLICIA-SM\0. DOC EDITABLES\"/>
    </mc:Choice>
  </mc:AlternateContent>
  <xr:revisionPtr revIDLastSave="0" documentId="13_ncr:1_{E3ECDD75-6E02-4DD8-8FE8-391F231B1776}" xr6:coauthVersionLast="45" xr6:coauthVersionMax="47" xr10:uidLastSave="{00000000-0000-0000-0000-000000000000}"/>
  <bookViews>
    <workbookView xWindow="-120" yWindow="-120" windowWidth="29040" windowHeight="158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(Entidad)'!$I$11:$I$89</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(Entidad)'!$A$1:$M$108</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(Entidad)'!$K$91</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87" i="265" l="1"/>
  <c r="K86" i="265"/>
  <c r="K85" i="265"/>
  <c r="K84" i="265"/>
  <c r="K83" i="265"/>
  <c r="K82" i="265"/>
  <c r="K79" i="265"/>
  <c r="K78" i="265"/>
  <c r="K77" i="265"/>
  <c r="K76" i="265"/>
  <c r="K75" i="265"/>
  <c r="K74" i="265"/>
  <c r="K73" i="265"/>
  <c r="K72" i="265"/>
  <c r="K71" i="265"/>
  <c r="K70" i="265"/>
  <c r="K69" i="265"/>
  <c r="K66" i="265"/>
  <c r="K65" i="265"/>
  <c r="K64" i="265"/>
  <c r="K63" i="265"/>
  <c r="K62" i="265"/>
  <c r="K61" i="265"/>
  <c r="K60" i="265"/>
  <c r="K59" i="265"/>
  <c r="K58" i="265"/>
  <c r="K57" i="265"/>
  <c r="K56" i="265"/>
  <c r="K55" i="265"/>
  <c r="K54" i="265"/>
  <c r="K51" i="265"/>
  <c r="K50" i="265"/>
  <c r="K49" i="265"/>
  <c r="K48" i="265"/>
  <c r="K47" i="265"/>
  <c r="K46" i="265"/>
  <c r="K45" i="265"/>
  <c r="K44" i="265"/>
  <c r="K43" i="265"/>
  <c r="K52" i="265" s="1"/>
  <c r="K42" i="265"/>
  <c r="K41" i="265"/>
  <c r="K38" i="265"/>
  <c r="K37" i="265"/>
  <c r="K36" i="265"/>
  <c r="K35" i="265"/>
  <c r="K34" i="265"/>
  <c r="K33" i="265"/>
  <c r="K32" i="265"/>
  <c r="K31" i="265"/>
  <c r="K30" i="265"/>
  <c r="K27" i="265"/>
  <c r="K26" i="265"/>
  <c r="K25" i="265"/>
  <c r="K24" i="265"/>
  <c r="K23" i="265"/>
  <c r="K22" i="265"/>
  <c r="K21" i="265"/>
  <c r="K20" i="265"/>
  <c r="K19" i="265"/>
  <c r="K18" i="265"/>
  <c r="K17" i="265"/>
  <c r="K16" i="265"/>
  <c r="K15" i="265"/>
  <c r="K80" i="265" l="1"/>
  <c r="K67" i="265"/>
  <c r="K39" i="265"/>
  <c r="K88" i="265"/>
  <c r="K28" i="265"/>
  <c r="K89" i="265" l="1"/>
  <c r="K94" i="265" s="1"/>
</calcChain>
</file>

<file path=xl/sharedStrings.xml><?xml version="1.0" encoding="utf-8"?>
<sst xmlns="http://schemas.openxmlformats.org/spreadsheetml/2006/main" count="292" uniqueCount="173">
  <si>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</si>
  <si>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</si>
  <si>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</si>
  <si>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</si>
  <si>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</si>
  <si>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</si>
  <si>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</si>
  <si>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</si>
  <si>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</si>
  <si>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</si>
  <si>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</si>
  <si>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</si>
  <si>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</si>
  <si>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</si>
  <si>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</si>
  <si>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</si>
  <si>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</si>
  <si>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</si>
  <si>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</si>
  <si>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</si>
  <si>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</si>
  <si>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</si>
  <si>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</si>
  <si>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</si>
  <si>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</si>
  <si>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</si>
  <si>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</si>
  <si>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</si>
  <si>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</si>
  <si>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</si>
  <si>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</si>
  <si>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</si>
  <si>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</si>
  <si>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</si>
  <si>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</si>
  <si>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</si>
  <si>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</si>
  <si>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</si>
  <si>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</si>
  <si>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</si>
  <si>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</si>
  <si>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</si>
  <si>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</si>
  <si>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</si>
  <si>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</si>
  <si>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</si>
  <si>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</si>
  <si>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</si>
  <si>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</si>
  <si>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</si>
  <si>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</si>
  <si>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</si>
  <si>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</si>
  <si>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</si>
  <si>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</si>
  <si>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</si>
  <si>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</si>
  <si>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</si>
  <si>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</si>
  <si>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</si>
  <si>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</si>
  <si>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</si>
  <si>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</si>
  <si>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</si>
  <si>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</si>
  <si>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</si>
  <si>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</si>
  <si>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</si>
  <si>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</si>
  <si>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</si>
  <si>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</si>
  <si>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</si>
  <si>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</si>
  <si>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</si>
  <si>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</si>
  <si>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</si>
  <si>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</si>
  <si>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</si>
  <si>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</si>
  <si>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</si>
  <si>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</si>
  <si>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</si>
  <si>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</si>
  <si>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</si>
  <si>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</si>
  <si>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</si>
  <si>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</si>
  <si>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</si>
  <si>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</si>
  <si>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</si>
  <si>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</si>
  <si>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</si>
  <si>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</si>
  <si>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</si>
  <si>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</si>
  <si>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UND</t>
  </si>
  <si>
    <t>ML</t>
  </si>
  <si>
    <t>CIELO RASO EN PVC INCLUYE ESTRUCTURA,</t>
  </si>
  <si>
    <t>CABALLETE EN LAMINA ARQUITECTONICA</t>
  </si>
  <si>
    <t>INSTALACIONES HIDROSANITARIAS</t>
  </si>
  <si>
    <t>ORINAL BLANCO INCLUYE GRIFERÍA E INSTALACIÓN</t>
  </si>
  <si>
    <t>I=1%</t>
  </si>
  <si>
    <t>A.I.U.=35%</t>
  </si>
  <si>
    <t>ESTACION POLICIA  - TAME</t>
  </si>
  <si>
    <t>PRELIMINARES</t>
  </si>
  <si>
    <t>EXCAVACION MANUAL EN MATERIAL COMUN ENTRE 0-2 M. DE PROFUNDIDAD</t>
  </si>
  <si>
    <t>M3</t>
  </si>
  <si>
    <t>RETIRO MANUAL DE MATERIAL SOBRANTE DE EXCAVACION</t>
  </si>
  <si>
    <t>RELLENO EN MATERIAL SELECCIONADO Y COMPACTADO CON VIBROCOMPACTADOR T. SALTARIN</t>
  </si>
  <si>
    <t>LAVADO Y DESINFECCION DE PISOS Y MUROS</t>
  </si>
  <si>
    <t>DESMONTE TUBERIA BAÑO</t>
  </si>
  <si>
    <t>DESMONTE DE CUBIERTA EXISTENTE EN ADBESTO CEMENTO-FIBROCEMENTO</t>
  </si>
  <si>
    <t>DESMONTE DE REJAS</t>
  </si>
  <si>
    <t>DESMONTE DE PUERTA CON MARCO</t>
  </si>
  <si>
    <t>DESMONTE VENTANA METALICA</t>
  </si>
  <si>
    <t>DESMONTE DE VIDRIO Y ESPEJOS</t>
  </si>
  <si>
    <t>DEMOLICION DE PLACA DE PISO EN CONCRETO E=0.10 M.</t>
  </si>
  <si>
    <t>DEMOLICION DE PISO EN CERAMICA Y/O TABLETA DE GRES INCLUYE RETIRO DE SOBRANTES</t>
  </si>
  <si>
    <t xml:space="preserve">RETIRO DE ENCHAPE DE MUROS </t>
  </si>
  <si>
    <t>MAMPOSTERIA Y ACABADOS</t>
  </si>
  <si>
    <t xml:space="preserve">PINTURA EN VINILO TIPO 1 A 3  MANOS INTERIOR Y EXTERIOR </t>
  </si>
  <si>
    <t>PINTURA ACRILICA PREPARADA PARA AREAS PEATONALES-INCLUYE APLICACIÓN</t>
  </si>
  <si>
    <t>ENCHAPE DE MURO EN CERAMICA 0.25x0.35 M.-INCLUYE INSTALACION</t>
  </si>
  <si>
    <t>ENCHAPE DE PISO EN CERAMICA 0.45*0.45 M.-INCLUYE INSTALACION</t>
  </si>
  <si>
    <t>PAÑETE IMPERMEABILIZADO SOBRE FACHADA H=HASTA 6M. -  INCLUYE APLICACIÓN</t>
  </si>
  <si>
    <t>MORTERO IMPERMEABILIZADO 1:3 E.PROM.=0.06 M PARA PLACA</t>
  </si>
  <si>
    <t>MURO BLOQUE DE ARCILLA NO. 5</t>
  </si>
  <si>
    <t>PISO EN TABLON DE GRES ROJO GRAFILADO DE 0.30*0.30 M.</t>
  </si>
  <si>
    <t>MURO EN LADRILLO A LA VISTA</t>
  </si>
  <si>
    <t>CUBIERTA Y ESTRUCTURAS METALICAS</t>
  </si>
  <si>
    <t>IMPERMEABILIZACION PLACA EN CONCRETO</t>
  </si>
  <si>
    <t>FLANCHE EN LAMINA GALVANIZADA DE 0.20 M.</t>
  </si>
  <si>
    <t>REJA METALICA  VARILLA LISA 5/8 PULG. SIN PORTACANDADO</t>
  </si>
  <si>
    <t>PUERTA EN REJA METALICA  VARILLA LISA 5/8 PULG. CON PORTACANDADO</t>
  </si>
  <si>
    <t>REJILLA 16" VARILLA LISA 1/2 PULG. SIN PORTACANDADO</t>
  </si>
  <si>
    <t>CUBIERTA TIPO SANDWICH DECK 333C - CAL. 26 PINTADA A DOS CARAS, POLIURETANO DE E=38 MM.</t>
  </si>
  <si>
    <t xml:space="preserve">CANAL METALICA LAMINA GALVANIZADA CAL.18 </t>
  </si>
  <si>
    <t>MANTENIMIENTO DE PUERTA PRINCIPAL SALA DE REFLEXION 1 (INCLUYE REFORZAMIENTO DE REJA)</t>
  </si>
  <si>
    <t>CONCERTINA SENCILLA DE SEGURIDAD</t>
  </si>
  <si>
    <t>PUNTO SANITARIO EN PVC. 3 PULG. E INSTALACIÓN</t>
  </si>
  <si>
    <t xml:space="preserve">LAVAMANOS BLANCO INCLUYE GRIFERIA </t>
  </si>
  <si>
    <t>TUBERIA PVC SANITARIA 3 PULG. - INCLUYE INSTALACION</t>
  </si>
  <si>
    <t>CONEXION DE TUBERIA SANITARIA A CAJA DE INSPECCION</t>
  </si>
  <si>
    <t>SANITARIO LINEA CARCELARIA ACERO INOXIDABLE ANTIVANDALICO-INCLUYE INSTALACION</t>
  </si>
  <si>
    <t>DUCHA EN ACERO INOX. CON PUSH Y VALVULA ANTIVANDALICA-INCLUYE INSTALACION</t>
  </si>
  <si>
    <t>DIVISION EN ALUMINIO Y VIDRIO CON PELICULA ESMERILADA INCLUYE INSTALACION - DUCHA</t>
  </si>
  <si>
    <t>SUMINISTRO E INSTALACION  REJILLA DE VENTILACIÓN PERSIANA 50X50CM, GRIS</t>
  </si>
  <si>
    <t xml:space="preserve">ELECTROBOMBA 3" - 220V RPM 3500 </t>
  </si>
  <si>
    <t xml:space="preserve">TANQUE HIDROFLOW PEARL </t>
  </si>
  <si>
    <t xml:space="preserve">TANQUE TRICAPA CONICO 2000 LITROS </t>
  </si>
  <si>
    <t>DESTAPONAMIENTO DESAGUES SANITARIOS Y ORINALES</t>
  </si>
  <si>
    <t xml:space="preserve">INSTALACIÓN REDES ELÉCTRICAS </t>
  </si>
  <si>
    <t>DESMONTE E INSTALACION DEL SISTEMA ELECTRICO</t>
  </si>
  <si>
    <t>ACOMETIDA DE DISTRIBUCION 2#10+1#12-INCLUYE M.O.</t>
  </si>
  <si>
    <t>INTERRUPTOR SENCILLO CON CAJA-INTALADO</t>
  </si>
  <si>
    <t>INTERRUPTOR DOBLE CON LUZ PILOTO CON CAJA INCLUYE INSTALACION</t>
  </si>
  <si>
    <t>TOMA DOBLE CON POLO A TIERRA-INCLUYE INSTALACION</t>
  </si>
  <si>
    <t>LUMINARIAS 18" -  20W CON ESTRUCTURA</t>
  </si>
  <si>
    <t>DESMONTAJE EXTRACTOR DE AIRE</t>
  </si>
  <si>
    <t>EXTRACTOR DE AIRE 16pulg. EMI- INCLUYE INSTALACION</t>
  </si>
  <si>
    <t>TENDIDO DE CIRCUITO DE ILUMINACION</t>
  </si>
  <si>
    <t>MANTENIMIENTO DE SISTEMA ELECTRICO TABLERO DE CONTROL SISTEMA DE BOMBEO AGUA</t>
  </si>
  <si>
    <t>DUCTO CONDUIT METALICO MT 3/4 PULG.-INCLUYE INSTALACION</t>
  </si>
  <si>
    <t>OBRAS MENORES</t>
  </si>
  <si>
    <t>LOCALIZACION Y REPLANTEO</t>
  </si>
  <si>
    <t>CONCRETO DE LIMPIEZA E=0.05 M (SOLADO)-INSTALADO</t>
  </si>
  <si>
    <t>GEOTEXTIL T-2400 -INCLUYE INSTALACION</t>
  </si>
  <si>
    <t>PIEDRA BOLA-INCLUYE COLOCACION</t>
  </si>
  <si>
    <t>PENDIENTADO EN MORTERO IMPERMEABILIZADO 1:3 E.PROM.=0.06 M.CON MALLA GALLINERO</t>
  </si>
  <si>
    <t>PLACA EN CONCRETO 3000 PSI E=0.15MTS -CONSTRUIDA</t>
  </si>
  <si>
    <t>PLAN DE MANEJO AMBIENTAL (PMA)</t>
  </si>
  <si>
    <t>A=27%</t>
  </si>
  <si>
    <t>U=7%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</si>
</sst>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6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187" fontId="39" fillId="0" borderId="0" xfId="90" applyNumberFormat="1" applyFont="1"/>
    <xf numFmtId="176" fontId="39" fillId="0" borderId="0" xfId="89" applyNumberFormat="1" applyFont="1"/>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25" borderId="39" xfId="73" applyFont="1" applyFill="1" applyBorder="1" applyAlignment="1">
      <alignment horizontal="center" vertical="center" wrapText="1"/>
    </xf>
    <xf numFmtId="0" fontId="42" fillId="25" borderId="41" xfId="73" applyFont="1" applyFill="1" applyBorder="1" applyAlignment="1">
      <alignment horizontal="center" vertical="center" wrapText="1"/>
    </xf>
    <xf numFmtId="0" fontId="42" fillId="25" borderId="42" xfId="73" applyFont="1" applyFill="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21" xfId="130" applyFont="1" applyFill="1" applyBorder="1" applyAlignment="1">
      <alignment vertical="center" wrapText="1"/>
    </xf>
    <xf numFmtId="0" fontId="39" fillId="26" borderId="22" xfId="130" applyFont="1" applyFill="1" applyBorder="1" applyAlignment="1">
      <alignment vertical="center" wrapText="1"/>
    </xf>
    <xf numFmtId="0" fontId="39" fillId="26" borderId="23"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19" xfId="130" applyNumberFormat="1" applyFont="1" applyFill="1" applyBorder="1" applyAlignment="1">
      <alignment horizontal="center" vertical="center" wrapText="1"/>
    </xf>
    <xf numFmtId="3" fontId="42" fillId="26" borderId="22" xfId="130" applyNumberFormat="1" applyFont="1" applyFill="1" applyBorder="1" applyAlignment="1">
      <alignment horizontal="center" vertical="center" wrapText="1"/>
    </xf>
    <xf numFmtId="3" fontId="42" fillId="26" borderId="23" xfId="130" applyNumberFormat="1" applyFont="1" applyFill="1" applyBorder="1" applyAlignment="1">
      <alignment horizontal="center" vertical="center" wrapText="1"/>
    </xf>
    <xf numFmtId="3" fontId="42" fillId="26" borderId="19" xfId="130" applyNumberFormat="1" applyFont="1" applyFill="1" applyBorder="1" applyAlignment="1">
      <alignment horizontal="center" vertical="center"/>
    </xf>
    <xf numFmtId="3" fontId="42" fillId="26" borderId="23"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60" xfId="130" applyFont="1" applyFill="1" applyBorder="1" applyAlignment="1">
      <alignment horizontal="center" vertical="center" wrapText="1"/>
    </xf>
    <xf numFmtId="0" fontId="39" fillId="25" borderId="31" xfId="130" applyFont="1" applyFill="1" applyBorder="1" applyAlignment="1">
      <alignment horizontal="center" vertical="center" wrapText="1"/>
    </xf>
    <xf numFmtId="0" fontId="39" fillId="25" borderId="68" xfId="130" applyFont="1" applyFill="1" applyBorder="1" applyAlignment="1">
      <alignment horizontal="center" vertical="center" wrapText="1"/>
    </xf>
    <xf numFmtId="0" fontId="42" fillId="26" borderId="19" xfId="130" applyFont="1" applyFill="1" applyBorder="1" applyAlignment="1">
      <alignment horizontal="center" vertical="center" wrapText="1"/>
    </xf>
    <xf numFmtId="0" fontId="42" fillId="26" borderId="23" xfId="130"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_x0000_㈀㰰⌀_x0000_㈀㰮⌀_x0000_䰀଒v_x0000__x0000__x0000_頀"/>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Lista ICCU"/>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AMOBLAMINETO"/>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Patrimonio neto personal"/>
      <sheetName val="Cálculo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DC-1_COLOCACION_"/>
      <sheetName val="D-20_COLOCACION_"/>
      <sheetName val="TRANSPORTE_MEZCLA_ASFALTICA"/>
      <sheetName val="EXT_microagomerado"/>
      <sheetName val="Grafico_Avance"/>
      <sheetName val="MYE_OBRA"/>
      <sheetName val="SNP7_Anclajes_pasivos6j"/>
      <sheetName val="ó&gt;????j0$?#???j_$?#???LÓu????"/>
      <sheetName val="BASE_DE_DATOS_DE_PRECIOS"/>
      <sheetName val="Indicadores_Y_Listas"/>
      <sheetName val="Tramo_2"/>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quot;PAGA&quot;"/>
      <sheetName val="resum96"/>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MATERIALES Y RECURSOS"/>
      <sheetName val="CORTE DE OBRA N° 1"/>
      <sheetName val="memoria"/>
      <sheetName val="memoria 1"/>
      <sheetName val="PRESUPUESTOS-REV1.xls"/>
      <sheetName val="Skid Lifting Lug"/>
      <sheetName val="PSM Monthly"/>
      <sheetName val="CABLE CONTROL"/>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REAJUSTESACTA1PROVI"/>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INSUMOS"/>
      <sheetName val="EQUIPOS"/>
      <sheetName val="CUADRI"/>
      <sheetName val="EQUI"/>
      <sheetName val="EMPRESAS"/>
      <sheetName val="RELACION DE PRECIOS"/>
      <sheetName val="ACTA 5"/>
      <sheetName val="MODIF. 2"/>
      <sheetName val="MODIF. 3"/>
      <sheetName val="cant"/>
      <sheetName val="par mar19"/>
      <sheetName val="par"/>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AIU"/>
      <sheetName val="PRESUPUESTO V5"/>
      <sheetName val="1. Preliminares"/>
      <sheetName val="2. Demoliciones"/>
      <sheetName val="3. Elementos y Estructuras"/>
      <sheetName val="4. HVAC"/>
      <sheetName val="8. Recubrimientos y Acabados"/>
      <sheetName val="9. Otros"/>
      <sheetName val="10. Tramites y Licencias"/>
      <sheetName val="strsumm0"/>
      <sheetName val="Base Dato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ogramacion"/>
      <sheetName val="GRAFI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BCE-ENERO-2004"/>
      <sheetName val="Relación De Equipos"/>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S-R_x0000_耽1._x0000__x0000_㙊辎簎䣼ꦱ_xdb30_疏揤S"/>
      <sheetName val="Listas de apoyo Social"/>
      <sheetName val="Listas de apoyo"/>
      <sheetName val="ó&gt;_x0000__x0001__x0000__x0000__"/>
    </sheetNames>
    <sheetDataSet>
      <sheetData sheetId="0"/>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ow r="2">
          <cell r="A2">
            <v>0</v>
          </cell>
        </row>
      </sheetData>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ow r="2">
          <cell r="A2">
            <v>0</v>
          </cell>
        </row>
      </sheetData>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2">
          <cell r="A2">
            <v>0</v>
          </cell>
        </row>
      </sheetData>
      <sheetData sheetId="162">
        <row r="2">
          <cell r="A2">
            <v>0</v>
          </cell>
        </row>
      </sheetData>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ow r="2">
          <cell r="A2">
            <v>0</v>
          </cell>
        </row>
      </sheetData>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row r="2">
          <cell r="A2">
            <v>0</v>
          </cell>
        </row>
      </sheetData>
      <sheetData sheetId="203"/>
      <sheetData sheetId="204"/>
      <sheetData sheetId="205"/>
      <sheetData sheetId="206"/>
      <sheetData sheetId="207"/>
      <sheetData sheetId="208">
        <row r="2">
          <cell r="A2">
            <v>0</v>
          </cell>
        </row>
      </sheetData>
      <sheetData sheetId="209">
        <row r="2">
          <cell r="A2">
            <v>0</v>
          </cell>
        </row>
      </sheetData>
      <sheetData sheetId="210" refreshError="1"/>
      <sheetData sheetId="211" refreshError="1"/>
      <sheetData sheetId="212">
        <row r="2">
          <cell r="A2">
            <v>0</v>
          </cell>
        </row>
      </sheetData>
      <sheetData sheetId="213"/>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sheetData sheetId="269"/>
      <sheetData sheetId="270"/>
      <sheetData sheetId="271"/>
      <sheetData sheetId="272"/>
      <sheetData sheetId="273"/>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ow r="2">
          <cell r="A2">
            <v>0</v>
          </cell>
        </row>
      </sheetData>
      <sheetData sheetId="807" refreshError="1"/>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ow r="2">
          <cell r="A2">
            <v>0</v>
          </cell>
        </row>
      </sheetData>
      <sheetData sheetId="923" refreshError="1"/>
      <sheetData sheetId="924" refreshError="1"/>
      <sheetData sheetId="925" refreshError="1"/>
      <sheetData sheetId="926">
        <row r="2">
          <cell r="A2">
            <v>0</v>
          </cell>
        </row>
      </sheetData>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ow r="2">
          <cell r="A2">
            <v>0</v>
          </cell>
        </row>
      </sheetData>
      <sheetData sheetId="956" refreshError="1"/>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sheetData sheetId="1027"/>
      <sheetData sheetId="1028"/>
      <sheetData sheetId="1029"/>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efreshError="1"/>
      <sheetData sheetId="1095" refreshError="1"/>
      <sheetData sheetId="1096" refreshError="1"/>
      <sheetData sheetId="1097" refreshError="1"/>
      <sheetData sheetId="1098" refreshError="1"/>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efreshError="1"/>
      <sheetData sheetId="1118" refreshError="1"/>
      <sheetData sheetId="1119" refreshError="1"/>
      <sheetData sheetId="1120" refreshError="1"/>
      <sheetData sheetId="1121" refreshError="1"/>
      <sheetData sheetId="1122" refreshError="1"/>
      <sheetData sheetId="1123" refreshError="1"/>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efreshError="1"/>
      <sheetData sheetId="2806" refreshError="1"/>
      <sheetData sheetId="2807" refreshError="1"/>
      <sheetData sheetId="2808" refreshError="1"/>
      <sheetData sheetId="2809" refreshError="1"/>
      <sheetData sheetId="2810" refreshError="1"/>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ow r="2">
          <cell r="A2">
            <v>0</v>
          </cell>
        </row>
      </sheetData>
      <sheetData sheetId="3023" refreshError="1"/>
      <sheetData sheetId="3024" refreshError="1"/>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efreshError="1"/>
      <sheetData sheetId="3106" refreshError="1"/>
      <sheetData sheetId="3107" refreshError="1"/>
      <sheetData sheetId="3108" refreshError="1"/>
      <sheetData sheetId="3109" refreshError="1"/>
      <sheetData sheetId="3110" refreshError="1"/>
      <sheetData sheetId="3111" refreshError="1"/>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efreshError="1"/>
      <sheetData sheetId="3127" refreshError="1"/>
      <sheetData sheetId="3128" refreshError="1"/>
      <sheetData sheetId="3129" refreshError="1"/>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sheetData sheetId="3872">
        <row r="2">
          <cell r="A2">
            <v>0</v>
          </cell>
        </row>
      </sheetData>
      <sheetData sheetId="3873">
        <row r="2">
          <cell r="A2">
            <v>0</v>
          </cell>
        </row>
      </sheetData>
      <sheetData sheetId="3874">
        <row r="2">
          <cell r="A2">
            <v>0</v>
          </cell>
        </row>
      </sheetData>
      <sheetData sheetId="3875"/>
      <sheetData sheetId="3876"/>
      <sheetData sheetId="3877">
        <row r="2">
          <cell r="A2">
            <v>0</v>
          </cell>
        </row>
      </sheetData>
      <sheetData sheetId="3878">
        <row r="2">
          <cell r="A2">
            <v>0</v>
          </cell>
        </row>
      </sheetData>
      <sheetData sheetId="3879">
        <row r="2">
          <cell r="A2">
            <v>0</v>
          </cell>
        </row>
      </sheetData>
      <sheetData sheetId="3880">
        <row r="2">
          <cell r="A2">
            <v>0</v>
          </cell>
        </row>
      </sheetData>
      <sheetData sheetId="3881"/>
      <sheetData sheetId="3882"/>
      <sheetData sheetId="3883">
        <row r="2">
          <cell r="A2">
            <v>0</v>
          </cell>
        </row>
      </sheetData>
      <sheetData sheetId="3884">
        <row r="2">
          <cell r="A2">
            <v>0</v>
          </cell>
        </row>
      </sheetData>
      <sheetData sheetId="3885">
        <row r="2">
          <cell r="A2">
            <v>0</v>
          </cell>
        </row>
      </sheetData>
      <sheetData sheetId="3886"/>
      <sheetData sheetId="3887"/>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sheetData sheetId="3894">
        <row r="2">
          <cell r="A2">
            <v>0</v>
          </cell>
        </row>
      </sheetData>
      <sheetData sheetId="3895">
        <row r="2">
          <cell r="A2">
            <v>0</v>
          </cell>
        </row>
      </sheetData>
      <sheetData sheetId="3896">
        <row r="2">
          <cell r="A2">
            <v>0</v>
          </cell>
        </row>
      </sheetData>
      <sheetData sheetId="3897">
        <row r="2">
          <cell r="A2">
            <v>0</v>
          </cell>
        </row>
      </sheetData>
      <sheetData sheetId="3898"/>
      <sheetData sheetId="3899">
        <row r="2">
          <cell r="A2">
            <v>0</v>
          </cell>
        </row>
      </sheetData>
      <sheetData sheetId="3900">
        <row r="2">
          <cell r="A2">
            <v>0</v>
          </cell>
        </row>
      </sheetData>
      <sheetData sheetId="3901">
        <row r="2">
          <cell r="A2">
            <v>0</v>
          </cell>
        </row>
      </sheetData>
      <sheetData sheetId="3902">
        <row r="2">
          <cell r="A2">
            <v>0</v>
          </cell>
        </row>
      </sheetData>
      <sheetData sheetId="3903"/>
      <sheetData sheetId="3904">
        <row r="2">
          <cell r="A2">
            <v>0</v>
          </cell>
        </row>
      </sheetData>
      <sheetData sheetId="3905">
        <row r="2">
          <cell r="A2">
            <v>0</v>
          </cell>
        </row>
      </sheetData>
      <sheetData sheetId="3906">
        <row r="2">
          <cell r="A2">
            <v>0</v>
          </cell>
        </row>
      </sheetData>
      <sheetData sheetId="3907">
        <row r="2">
          <cell r="A2">
            <v>0</v>
          </cell>
        </row>
      </sheetData>
      <sheetData sheetId="3908"/>
      <sheetData sheetId="3909">
        <row r="2">
          <cell r="A2">
            <v>0</v>
          </cell>
        </row>
      </sheetData>
      <sheetData sheetId="3910">
        <row r="2">
          <cell r="A2">
            <v>0</v>
          </cell>
        </row>
      </sheetData>
      <sheetData sheetId="3911">
        <row r="2">
          <cell r="A2">
            <v>0</v>
          </cell>
        </row>
      </sheetData>
      <sheetData sheetId="3912">
        <row r="2">
          <cell r="A2">
            <v>0</v>
          </cell>
        </row>
      </sheetData>
      <sheetData sheetId="3913"/>
      <sheetData sheetId="3914">
        <row r="2">
          <cell r="A2">
            <v>0</v>
          </cell>
        </row>
      </sheetData>
      <sheetData sheetId="3915">
        <row r="2">
          <cell r="A2">
            <v>0</v>
          </cell>
        </row>
      </sheetData>
      <sheetData sheetId="3916">
        <row r="2">
          <cell r="A2">
            <v>0</v>
          </cell>
        </row>
      </sheetData>
      <sheetData sheetId="3917">
        <row r="2">
          <cell r="A2">
            <v>0</v>
          </cell>
        </row>
      </sheetData>
      <sheetData sheetId="3918"/>
      <sheetData sheetId="3919">
        <row r="2">
          <cell r="A2">
            <v>0</v>
          </cell>
        </row>
      </sheetData>
      <sheetData sheetId="3920">
        <row r="2">
          <cell r="A2">
            <v>0</v>
          </cell>
        </row>
      </sheetData>
      <sheetData sheetId="3921">
        <row r="2">
          <cell r="A2">
            <v>0</v>
          </cell>
        </row>
      </sheetData>
      <sheetData sheetId="3922">
        <row r="2">
          <cell r="A2">
            <v>0</v>
          </cell>
        </row>
      </sheetData>
      <sheetData sheetId="3923"/>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sheetData sheetId="3932">
        <row r="2">
          <cell r="A2">
            <v>0</v>
          </cell>
        </row>
      </sheetData>
      <sheetData sheetId="3933">
        <row r="2">
          <cell r="A2">
            <v>0</v>
          </cell>
        </row>
      </sheetData>
      <sheetData sheetId="3934"/>
      <sheetData sheetId="3935"/>
      <sheetData sheetId="3936"/>
      <sheetData sheetId="3937">
        <row r="2">
          <cell r="A2">
            <v>0</v>
          </cell>
        </row>
      </sheetData>
      <sheetData sheetId="3938">
        <row r="2">
          <cell r="A2">
            <v>0</v>
          </cell>
        </row>
      </sheetData>
      <sheetData sheetId="3939">
        <row r="2">
          <cell r="A2">
            <v>0</v>
          </cell>
        </row>
      </sheetData>
      <sheetData sheetId="3940"/>
      <sheetData sheetId="3941"/>
      <sheetData sheetId="3942">
        <row r="2">
          <cell r="A2">
            <v>0</v>
          </cell>
        </row>
      </sheetData>
      <sheetData sheetId="3943">
        <row r="2">
          <cell r="A2">
            <v>0</v>
          </cell>
        </row>
      </sheetData>
      <sheetData sheetId="3944">
        <row r="2">
          <cell r="A2">
            <v>0</v>
          </cell>
        </row>
      </sheetData>
      <sheetData sheetId="3945"/>
      <sheetData sheetId="3946"/>
      <sheetData sheetId="3947">
        <row r="2">
          <cell r="A2">
            <v>0</v>
          </cell>
        </row>
      </sheetData>
      <sheetData sheetId="3948">
        <row r="2">
          <cell r="A2">
            <v>0</v>
          </cell>
        </row>
      </sheetData>
      <sheetData sheetId="3949">
        <row r="2">
          <cell r="A2">
            <v>0</v>
          </cell>
        </row>
      </sheetData>
      <sheetData sheetId="3950"/>
      <sheetData sheetId="3951"/>
      <sheetData sheetId="3952">
        <row r="2">
          <cell r="A2">
            <v>0</v>
          </cell>
        </row>
      </sheetData>
      <sheetData sheetId="3953">
        <row r="2">
          <cell r="A2">
            <v>0</v>
          </cell>
        </row>
      </sheetData>
      <sheetData sheetId="3954">
        <row r="2">
          <cell r="A2">
            <v>0</v>
          </cell>
        </row>
      </sheetData>
      <sheetData sheetId="3955"/>
      <sheetData sheetId="3956"/>
      <sheetData sheetId="3957">
        <row r="2">
          <cell r="A2">
            <v>0</v>
          </cell>
        </row>
      </sheetData>
      <sheetData sheetId="3958">
        <row r="2">
          <cell r="A2">
            <v>0</v>
          </cell>
        </row>
      </sheetData>
      <sheetData sheetId="3959">
        <row r="2">
          <cell r="A2">
            <v>0</v>
          </cell>
        </row>
      </sheetData>
      <sheetData sheetId="3960"/>
      <sheetData sheetId="3961"/>
      <sheetData sheetId="3962">
        <row r="2">
          <cell r="A2">
            <v>0</v>
          </cell>
        </row>
      </sheetData>
      <sheetData sheetId="3963">
        <row r="2">
          <cell r="A2">
            <v>0</v>
          </cell>
        </row>
      </sheetData>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row r="2">
          <cell r="A2">
            <v>0</v>
          </cell>
        </row>
      </sheetData>
      <sheetData sheetId="3983"/>
      <sheetData sheetId="3984"/>
      <sheetData sheetId="3985"/>
      <sheetData sheetId="3986"/>
      <sheetData sheetId="3987"/>
      <sheetData sheetId="3988"/>
      <sheetData sheetId="3989"/>
      <sheetData sheetId="3990">
        <row r="2">
          <cell r="A2">
            <v>0</v>
          </cell>
        </row>
      </sheetData>
      <sheetData sheetId="3991"/>
      <sheetData sheetId="3992">
        <row r="2">
          <cell r="A2">
            <v>0</v>
          </cell>
        </row>
      </sheetData>
      <sheetData sheetId="3993"/>
      <sheetData sheetId="3994"/>
      <sheetData sheetId="3995"/>
      <sheetData sheetId="3996"/>
      <sheetData sheetId="3997"/>
      <sheetData sheetId="3998">
        <row r="2">
          <cell r="A2">
            <v>0</v>
          </cell>
        </row>
      </sheetData>
      <sheetData sheetId="3999"/>
      <sheetData sheetId="4000">
        <row r="2">
          <cell r="A2">
            <v>0</v>
          </cell>
        </row>
      </sheetData>
      <sheetData sheetId="4001">
        <row r="2">
          <cell r="A2">
            <v>0</v>
          </cell>
        </row>
      </sheetData>
      <sheetData sheetId="4002"/>
      <sheetData sheetId="4003"/>
      <sheetData sheetId="4004"/>
      <sheetData sheetId="4005">
        <row r="2">
          <cell r="A2">
            <v>0</v>
          </cell>
        </row>
      </sheetData>
      <sheetData sheetId="4006"/>
      <sheetData sheetId="4007"/>
      <sheetData sheetId="4008">
        <row r="2">
          <cell r="A2">
            <v>0</v>
          </cell>
        </row>
      </sheetData>
      <sheetData sheetId="4009"/>
      <sheetData sheetId="4010">
        <row r="2">
          <cell r="A2">
            <v>0</v>
          </cell>
        </row>
      </sheetData>
      <sheetData sheetId="4011"/>
      <sheetData sheetId="4012"/>
      <sheetData sheetId="4013"/>
      <sheetData sheetId="4014"/>
      <sheetData sheetId="4015">
        <row r="2">
          <cell r="A2">
            <v>0</v>
          </cell>
        </row>
      </sheetData>
      <sheetData sheetId="4016"/>
      <sheetData sheetId="4017"/>
      <sheetData sheetId="4018"/>
      <sheetData sheetId="4019"/>
      <sheetData sheetId="4020">
        <row r="2">
          <cell r="A2">
            <v>0</v>
          </cell>
        </row>
      </sheetData>
      <sheetData sheetId="4021"/>
      <sheetData sheetId="4022"/>
      <sheetData sheetId="4023"/>
      <sheetData sheetId="4024"/>
      <sheetData sheetId="4025"/>
      <sheetData sheetId="4026"/>
      <sheetData sheetId="4027"/>
      <sheetData sheetId="4028">
        <row r="2">
          <cell r="A2">
            <v>0</v>
          </cell>
        </row>
      </sheetData>
      <sheetData sheetId="4029"/>
      <sheetData sheetId="4030"/>
      <sheetData sheetId="4031"/>
      <sheetData sheetId="4032"/>
      <sheetData sheetId="4033">
        <row r="2">
          <cell r="A2">
            <v>0</v>
          </cell>
        </row>
      </sheetData>
      <sheetData sheetId="4034"/>
      <sheetData sheetId="4035"/>
      <sheetData sheetId="4036">
        <row r="2">
          <cell r="A2">
            <v>0</v>
          </cell>
        </row>
      </sheetData>
      <sheetData sheetId="4037"/>
      <sheetData sheetId="4038">
        <row r="2">
          <cell r="A2">
            <v>0</v>
          </cell>
        </row>
      </sheetData>
      <sheetData sheetId="4039"/>
      <sheetData sheetId="4040"/>
      <sheetData sheetId="4041">
        <row r="2">
          <cell r="A2">
            <v>0</v>
          </cell>
        </row>
      </sheetData>
      <sheetData sheetId="4042">
        <row r="2">
          <cell r="A2">
            <v>0</v>
          </cell>
        </row>
      </sheetData>
      <sheetData sheetId="4043">
        <row r="2">
          <cell r="A2">
            <v>0</v>
          </cell>
        </row>
      </sheetData>
      <sheetData sheetId="4044">
        <row r="2">
          <cell r="A2">
            <v>0</v>
          </cell>
        </row>
      </sheetData>
      <sheetData sheetId="4045"/>
      <sheetData sheetId="4046">
        <row r="2">
          <cell r="A2">
            <v>0</v>
          </cell>
        </row>
      </sheetData>
      <sheetData sheetId="4047">
        <row r="2">
          <cell r="A2">
            <v>0</v>
          </cell>
        </row>
      </sheetData>
      <sheetData sheetId="4048">
        <row r="2">
          <cell r="A2">
            <v>0</v>
          </cell>
        </row>
      </sheetData>
      <sheetData sheetId="4049"/>
      <sheetData sheetId="4050"/>
      <sheetData sheetId="4051">
        <row r="2">
          <cell r="A2">
            <v>0</v>
          </cell>
        </row>
      </sheetData>
      <sheetData sheetId="4052">
        <row r="2">
          <cell r="A2">
            <v>0</v>
          </cell>
        </row>
      </sheetData>
      <sheetData sheetId="4053">
        <row r="2">
          <cell r="A2">
            <v>0</v>
          </cell>
        </row>
      </sheetData>
      <sheetData sheetId="4054"/>
      <sheetData sheetId="4055"/>
      <sheetData sheetId="4056">
        <row r="2">
          <cell r="A2">
            <v>0</v>
          </cell>
        </row>
      </sheetData>
      <sheetData sheetId="4057">
        <row r="2">
          <cell r="A2">
            <v>0</v>
          </cell>
        </row>
      </sheetData>
      <sheetData sheetId="4058">
        <row r="2">
          <cell r="A2">
            <v>0</v>
          </cell>
        </row>
      </sheetData>
      <sheetData sheetId="4059"/>
      <sheetData sheetId="4060"/>
      <sheetData sheetId="4061">
        <row r="2">
          <cell r="A2">
            <v>0</v>
          </cell>
        </row>
      </sheetData>
      <sheetData sheetId="4062">
        <row r="2">
          <cell r="A2">
            <v>0</v>
          </cell>
        </row>
      </sheetData>
      <sheetData sheetId="4063">
        <row r="2">
          <cell r="A2">
            <v>0</v>
          </cell>
        </row>
      </sheetData>
      <sheetData sheetId="4064"/>
      <sheetData sheetId="4065"/>
      <sheetData sheetId="4066"/>
      <sheetData sheetId="4067">
        <row r="2">
          <cell r="A2">
            <v>0</v>
          </cell>
        </row>
      </sheetData>
      <sheetData sheetId="4068">
        <row r="2">
          <cell r="A2">
            <v>0</v>
          </cell>
        </row>
      </sheetData>
      <sheetData sheetId="4069">
        <row r="2">
          <cell r="A2">
            <v>0</v>
          </cell>
        </row>
      </sheetData>
      <sheetData sheetId="4070"/>
      <sheetData sheetId="4071"/>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sheetData sheetId="4078">
        <row r="2">
          <cell r="A2">
            <v>0</v>
          </cell>
        </row>
      </sheetData>
      <sheetData sheetId="4079">
        <row r="2">
          <cell r="A2">
            <v>0</v>
          </cell>
        </row>
      </sheetData>
      <sheetData sheetId="4080">
        <row r="2">
          <cell r="A2">
            <v>0</v>
          </cell>
        </row>
      </sheetData>
      <sheetData sheetId="4081">
        <row r="2">
          <cell r="A2">
            <v>0</v>
          </cell>
        </row>
      </sheetData>
      <sheetData sheetId="4082"/>
      <sheetData sheetId="4083">
        <row r="2">
          <cell r="A2">
            <v>0</v>
          </cell>
        </row>
      </sheetData>
      <sheetData sheetId="4084">
        <row r="2">
          <cell r="A2">
            <v>0</v>
          </cell>
        </row>
      </sheetData>
      <sheetData sheetId="4085">
        <row r="2">
          <cell r="A2">
            <v>0</v>
          </cell>
        </row>
      </sheetData>
      <sheetData sheetId="4086">
        <row r="2">
          <cell r="A2">
            <v>0</v>
          </cell>
        </row>
      </sheetData>
      <sheetData sheetId="4087"/>
      <sheetData sheetId="4088">
        <row r="2">
          <cell r="A2">
            <v>0</v>
          </cell>
        </row>
      </sheetData>
      <sheetData sheetId="4089">
        <row r="2">
          <cell r="A2">
            <v>0</v>
          </cell>
        </row>
      </sheetData>
      <sheetData sheetId="4090">
        <row r="2">
          <cell r="A2">
            <v>0</v>
          </cell>
        </row>
      </sheetData>
      <sheetData sheetId="4091">
        <row r="2">
          <cell r="A2">
            <v>0</v>
          </cell>
        </row>
      </sheetData>
      <sheetData sheetId="4092"/>
      <sheetData sheetId="4093">
        <row r="2">
          <cell r="A2">
            <v>0</v>
          </cell>
        </row>
      </sheetData>
      <sheetData sheetId="4094">
        <row r="2">
          <cell r="A2">
            <v>0</v>
          </cell>
        </row>
      </sheetData>
      <sheetData sheetId="4095">
        <row r="2">
          <cell r="A2">
            <v>0</v>
          </cell>
        </row>
      </sheetData>
      <sheetData sheetId="4096">
        <row r="2">
          <cell r="A2">
            <v>0</v>
          </cell>
        </row>
      </sheetData>
      <sheetData sheetId="4097"/>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sheetData sheetId="4199">
        <row r="2">
          <cell r="A2">
            <v>0</v>
          </cell>
        </row>
      </sheetData>
      <sheetData sheetId="4200"/>
      <sheetData sheetId="4201">
        <row r="2">
          <cell r="A2">
            <v>0</v>
          </cell>
        </row>
      </sheetData>
      <sheetData sheetId="4202"/>
      <sheetData sheetId="4203"/>
      <sheetData sheetId="4204">
        <row r="2">
          <cell r="A2">
            <v>0</v>
          </cell>
        </row>
      </sheetData>
      <sheetData sheetId="4205">
        <row r="2">
          <cell r="A2">
            <v>0</v>
          </cell>
        </row>
      </sheetData>
      <sheetData sheetId="4206"/>
      <sheetData sheetId="4207"/>
      <sheetData sheetId="4208"/>
      <sheetData sheetId="4209"/>
      <sheetData sheetId="4210"/>
      <sheetData sheetId="4211"/>
      <sheetData sheetId="4212"/>
      <sheetData sheetId="4213"/>
      <sheetData sheetId="4214"/>
      <sheetData sheetId="4215"/>
      <sheetData sheetId="4216"/>
      <sheetData sheetId="4217">
        <row r="2">
          <cell r="A2">
            <v>0</v>
          </cell>
        </row>
      </sheetData>
      <sheetData sheetId="4218"/>
      <sheetData sheetId="4219"/>
      <sheetData sheetId="4220">
        <row r="2">
          <cell r="A2">
            <v>0</v>
          </cell>
        </row>
      </sheetData>
      <sheetData sheetId="4221"/>
      <sheetData sheetId="4222">
        <row r="2">
          <cell r="A2">
            <v>0</v>
          </cell>
        </row>
      </sheetData>
      <sheetData sheetId="4223"/>
      <sheetData sheetId="4224"/>
      <sheetData sheetId="4225">
        <row r="2">
          <cell r="A2">
            <v>0</v>
          </cell>
        </row>
      </sheetData>
      <sheetData sheetId="4226"/>
      <sheetData sheetId="4227">
        <row r="2">
          <cell r="A2">
            <v>0</v>
          </cell>
        </row>
      </sheetData>
      <sheetData sheetId="4228"/>
      <sheetData sheetId="4229"/>
      <sheetData sheetId="4230">
        <row r="2">
          <cell r="A2">
            <v>0</v>
          </cell>
        </row>
      </sheetData>
      <sheetData sheetId="4231">
        <row r="2">
          <cell r="A2">
            <v>0</v>
          </cell>
        </row>
      </sheetData>
      <sheetData sheetId="4232">
        <row r="2">
          <cell r="A2">
            <v>0</v>
          </cell>
        </row>
      </sheetData>
      <sheetData sheetId="4233"/>
      <sheetData sheetId="4234"/>
      <sheetData sheetId="4235">
        <row r="2">
          <cell r="A2">
            <v>0</v>
          </cell>
        </row>
      </sheetData>
      <sheetData sheetId="4236">
        <row r="2">
          <cell r="A2">
            <v>0</v>
          </cell>
        </row>
      </sheetData>
      <sheetData sheetId="4237">
        <row r="2">
          <cell r="A2">
            <v>0</v>
          </cell>
        </row>
      </sheetData>
      <sheetData sheetId="4238">
        <row r="2">
          <cell r="A2">
            <v>0</v>
          </cell>
        </row>
      </sheetData>
      <sheetData sheetId="4239"/>
      <sheetData sheetId="4240">
        <row r="2">
          <cell r="A2">
            <v>0</v>
          </cell>
        </row>
      </sheetData>
      <sheetData sheetId="4241">
        <row r="2">
          <cell r="A2">
            <v>0</v>
          </cell>
        </row>
      </sheetData>
      <sheetData sheetId="4242">
        <row r="2">
          <cell r="A2">
            <v>0</v>
          </cell>
        </row>
      </sheetData>
      <sheetData sheetId="4243"/>
      <sheetData sheetId="4244"/>
      <sheetData sheetId="4245">
        <row r="2">
          <cell r="A2">
            <v>0</v>
          </cell>
        </row>
      </sheetData>
      <sheetData sheetId="4246"/>
      <sheetData sheetId="4247">
        <row r="2">
          <cell r="A2">
            <v>0</v>
          </cell>
        </row>
      </sheetData>
      <sheetData sheetId="4248">
        <row r="2">
          <cell r="A2">
            <v>0</v>
          </cell>
        </row>
      </sheetData>
      <sheetData sheetId="4249"/>
      <sheetData sheetId="4250"/>
      <sheetData sheetId="4251"/>
      <sheetData sheetId="4252">
        <row r="2">
          <cell r="A2">
            <v>0</v>
          </cell>
        </row>
      </sheetData>
      <sheetData sheetId="4253">
        <row r="2">
          <cell r="A2">
            <v>0</v>
          </cell>
        </row>
      </sheetData>
      <sheetData sheetId="4254"/>
      <sheetData sheetId="4255"/>
      <sheetData sheetId="4256"/>
      <sheetData sheetId="4257">
        <row r="2">
          <cell r="A2">
            <v>0</v>
          </cell>
        </row>
      </sheetData>
      <sheetData sheetId="4258">
        <row r="2">
          <cell r="A2">
            <v>0</v>
          </cell>
        </row>
      </sheetData>
      <sheetData sheetId="4259"/>
      <sheetData sheetId="4260">
        <row r="2">
          <cell r="A2">
            <v>0</v>
          </cell>
        </row>
      </sheetData>
      <sheetData sheetId="4261"/>
      <sheetData sheetId="4262"/>
      <sheetData sheetId="4263">
        <row r="2">
          <cell r="A2">
            <v>0</v>
          </cell>
        </row>
      </sheetData>
      <sheetData sheetId="4264">
        <row r="2">
          <cell r="A2">
            <v>0</v>
          </cell>
        </row>
      </sheetData>
      <sheetData sheetId="4265">
        <row r="2">
          <cell r="A2">
            <v>0</v>
          </cell>
        </row>
      </sheetData>
      <sheetData sheetId="4266"/>
      <sheetData sheetId="4267">
        <row r="2">
          <cell r="A2">
            <v>0</v>
          </cell>
        </row>
      </sheetData>
      <sheetData sheetId="4268">
        <row r="2">
          <cell r="A2">
            <v>0</v>
          </cell>
        </row>
      </sheetData>
      <sheetData sheetId="4269">
        <row r="2">
          <cell r="A2">
            <v>0</v>
          </cell>
        </row>
      </sheetData>
      <sheetData sheetId="4270">
        <row r="2">
          <cell r="A2">
            <v>0</v>
          </cell>
        </row>
      </sheetData>
      <sheetData sheetId="4271"/>
      <sheetData sheetId="4272"/>
      <sheetData sheetId="4273">
        <row r="2">
          <cell r="A2">
            <v>0</v>
          </cell>
        </row>
      </sheetData>
      <sheetData sheetId="4274">
        <row r="2">
          <cell r="A2">
            <v>0</v>
          </cell>
        </row>
      </sheetData>
      <sheetData sheetId="4275">
        <row r="2">
          <cell r="A2">
            <v>0</v>
          </cell>
        </row>
      </sheetData>
      <sheetData sheetId="4276"/>
      <sheetData sheetId="4277">
        <row r="2">
          <cell r="A2">
            <v>0</v>
          </cell>
        </row>
      </sheetData>
      <sheetData sheetId="4278">
        <row r="2">
          <cell r="A2">
            <v>0</v>
          </cell>
        </row>
      </sheetData>
      <sheetData sheetId="4279">
        <row r="2">
          <cell r="A2">
            <v>0</v>
          </cell>
        </row>
      </sheetData>
      <sheetData sheetId="4280">
        <row r="2">
          <cell r="A2">
            <v>0</v>
          </cell>
        </row>
      </sheetData>
      <sheetData sheetId="4281"/>
      <sheetData sheetId="4282"/>
      <sheetData sheetId="4283">
        <row r="2">
          <cell r="A2">
            <v>0</v>
          </cell>
        </row>
      </sheetData>
      <sheetData sheetId="4284">
        <row r="2">
          <cell r="A2">
            <v>0</v>
          </cell>
        </row>
      </sheetData>
      <sheetData sheetId="4285">
        <row r="2">
          <cell r="A2">
            <v>0</v>
          </cell>
        </row>
      </sheetData>
      <sheetData sheetId="4286"/>
      <sheetData sheetId="4287">
        <row r="2">
          <cell r="A2">
            <v>0</v>
          </cell>
        </row>
      </sheetData>
      <sheetData sheetId="4288">
        <row r="2">
          <cell r="A2">
            <v>0</v>
          </cell>
        </row>
      </sheetData>
      <sheetData sheetId="4289">
        <row r="2">
          <cell r="A2">
            <v>0</v>
          </cell>
        </row>
      </sheetData>
      <sheetData sheetId="4290">
        <row r="2">
          <cell r="A2">
            <v>0</v>
          </cell>
        </row>
      </sheetData>
      <sheetData sheetId="4291"/>
      <sheetData sheetId="4292"/>
      <sheetData sheetId="4293">
        <row r="2">
          <cell r="A2">
            <v>0</v>
          </cell>
        </row>
      </sheetData>
      <sheetData sheetId="4294">
        <row r="2">
          <cell r="A2">
            <v>0</v>
          </cell>
        </row>
      </sheetData>
      <sheetData sheetId="4295"/>
      <sheetData sheetId="4296">
        <row r="2">
          <cell r="A2">
            <v>0</v>
          </cell>
        </row>
      </sheetData>
      <sheetData sheetId="4297">
        <row r="2">
          <cell r="A2">
            <v>0</v>
          </cell>
        </row>
      </sheetData>
      <sheetData sheetId="4298">
        <row r="2">
          <cell r="A2">
            <v>0</v>
          </cell>
        </row>
      </sheetData>
      <sheetData sheetId="4299"/>
      <sheetData sheetId="4300"/>
      <sheetData sheetId="4301">
        <row r="2">
          <cell r="A2">
            <v>0</v>
          </cell>
        </row>
      </sheetData>
      <sheetData sheetId="4302"/>
      <sheetData sheetId="4303"/>
      <sheetData sheetId="4304"/>
      <sheetData sheetId="4305"/>
      <sheetData sheetId="4306">
        <row r="2">
          <cell r="A2">
            <v>0</v>
          </cell>
        </row>
      </sheetData>
      <sheetData sheetId="4307">
        <row r="2">
          <cell r="A2">
            <v>0</v>
          </cell>
        </row>
      </sheetData>
      <sheetData sheetId="4308"/>
      <sheetData sheetId="4309"/>
      <sheetData sheetId="4310"/>
      <sheetData sheetId="4311">
        <row r="2">
          <cell r="A2">
            <v>0</v>
          </cell>
        </row>
      </sheetData>
      <sheetData sheetId="4312">
        <row r="2">
          <cell r="A2">
            <v>0</v>
          </cell>
        </row>
      </sheetData>
      <sheetData sheetId="4313"/>
      <sheetData sheetId="4314"/>
      <sheetData sheetId="4315"/>
      <sheetData sheetId="4316">
        <row r="2">
          <cell r="A2">
            <v>0</v>
          </cell>
        </row>
      </sheetData>
      <sheetData sheetId="4317">
        <row r="2">
          <cell r="A2">
            <v>0</v>
          </cell>
        </row>
      </sheetData>
      <sheetData sheetId="4318"/>
      <sheetData sheetId="4319">
        <row r="2">
          <cell r="A2">
            <v>0</v>
          </cell>
        </row>
      </sheetData>
      <sheetData sheetId="4320"/>
      <sheetData sheetId="4321">
        <row r="2">
          <cell r="A2">
            <v>0</v>
          </cell>
        </row>
      </sheetData>
      <sheetData sheetId="4322">
        <row r="2">
          <cell r="A2">
            <v>0</v>
          </cell>
        </row>
      </sheetData>
      <sheetData sheetId="4323">
        <row r="2">
          <cell r="A2">
            <v>0</v>
          </cell>
        </row>
      </sheetData>
      <sheetData sheetId="4324"/>
      <sheetData sheetId="4325"/>
      <sheetData sheetId="4326">
        <row r="2">
          <cell r="A2">
            <v>0</v>
          </cell>
        </row>
      </sheetData>
      <sheetData sheetId="4327">
        <row r="2">
          <cell r="A2">
            <v>0</v>
          </cell>
        </row>
      </sheetData>
      <sheetData sheetId="4328"/>
      <sheetData sheetId="4329">
        <row r="2">
          <cell r="A2">
            <v>0</v>
          </cell>
        </row>
      </sheetData>
      <sheetData sheetId="4330"/>
      <sheetData sheetId="4331">
        <row r="2">
          <cell r="A2">
            <v>0</v>
          </cell>
        </row>
      </sheetData>
      <sheetData sheetId="4332"/>
      <sheetData sheetId="4333">
        <row r="2">
          <cell r="A2">
            <v>0</v>
          </cell>
        </row>
      </sheetData>
      <sheetData sheetId="4334"/>
      <sheetData sheetId="4335"/>
      <sheetData sheetId="4336"/>
      <sheetData sheetId="4337"/>
      <sheetData sheetId="4338"/>
      <sheetData sheetId="4339">
        <row r="2">
          <cell r="A2">
            <v>0</v>
          </cell>
        </row>
      </sheetData>
      <sheetData sheetId="4340"/>
      <sheetData sheetId="4341"/>
      <sheetData sheetId="4342"/>
      <sheetData sheetId="4343">
        <row r="2">
          <cell r="A2">
            <v>0</v>
          </cell>
        </row>
      </sheetData>
      <sheetData sheetId="4344"/>
      <sheetData sheetId="4345"/>
      <sheetData sheetId="4346"/>
      <sheetData sheetId="4347"/>
      <sheetData sheetId="4348"/>
      <sheetData sheetId="4349"/>
      <sheetData sheetId="4350">
        <row r="2">
          <cell r="A2">
            <v>0</v>
          </cell>
        </row>
      </sheetData>
      <sheetData sheetId="4351"/>
      <sheetData sheetId="4352"/>
      <sheetData sheetId="4353"/>
      <sheetData sheetId="4354"/>
      <sheetData sheetId="4355"/>
      <sheetData sheetId="4356"/>
      <sheetData sheetId="4357"/>
      <sheetData sheetId="4358">
        <row r="2">
          <cell r="A2">
            <v>0</v>
          </cell>
        </row>
      </sheetData>
      <sheetData sheetId="4359"/>
      <sheetData sheetId="4360">
        <row r="2">
          <cell r="A2">
            <v>0</v>
          </cell>
        </row>
      </sheetData>
      <sheetData sheetId="4361"/>
      <sheetData sheetId="4362"/>
      <sheetData sheetId="4363"/>
      <sheetData sheetId="4364"/>
      <sheetData sheetId="4365">
        <row r="2">
          <cell r="A2">
            <v>0</v>
          </cell>
        </row>
      </sheetData>
      <sheetData sheetId="4366">
        <row r="2">
          <cell r="A2">
            <v>0</v>
          </cell>
        </row>
      </sheetData>
      <sheetData sheetId="4367"/>
      <sheetData sheetId="4368">
        <row r="2">
          <cell r="A2">
            <v>0</v>
          </cell>
        </row>
      </sheetData>
      <sheetData sheetId="4369">
        <row r="2">
          <cell r="A2">
            <v>0</v>
          </cell>
        </row>
      </sheetData>
      <sheetData sheetId="4370"/>
      <sheetData sheetId="4371"/>
      <sheetData sheetId="4372"/>
      <sheetData sheetId="4373"/>
      <sheetData sheetId="4374"/>
      <sheetData sheetId="4375">
        <row r="2">
          <cell r="A2">
            <v>0</v>
          </cell>
        </row>
      </sheetData>
      <sheetData sheetId="4376">
        <row r="2">
          <cell r="A2">
            <v>0</v>
          </cell>
        </row>
      </sheetData>
      <sheetData sheetId="4377"/>
      <sheetData sheetId="4378"/>
      <sheetData sheetId="4379">
        <row r="2">
          <cell r="A2">
            <v>0</v>
          </cell>
        </row>
      </sheetData>
      <sheetData sheetId="4380"/>
      <sheetData sheetId="4381"/>
      <sheetData sheetId="4382"/>
      <sheetData sheetId="4383"/>
      <sheetData sheetId="4384"/>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ow r="2">
          <cell r="A2">
            <v>0</v>
          </cell>
        </row>
      </sheetData>
      <sheetData sheetId="4495" refreshError="1"/>
      <sheetData sheetId="4496" refreshError="1"/>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efreshError="1"/>
      <sheetData sheetId="4578" refreshError="1"/>
      <sheetData sheetId="4579" refreshError="1"/>
      <sheetData sheetId="4580" refreshError="1"/>
      <sheetData sheetId="4581" refreshError="1"/>
      <sheetData sheetId="4582" refreshError="1"/>
      <sheetData sheetId="4583" refreshError="1"/>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efreshError="1"/>
      <sheetData sheetId="4599" refreshError="1"/>
      <sheetData sheetId="4600" refreshError="1"/>
      <sheetData sheetId="4601" refreshError="1"/>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efreshError="1"/>
      <sheetData sheetId="4652" refreshError="1"/>
      <sheetData sheetId="4653" refreshError="1"/>
      <sheetData sheetId="4654" refreshError="1"/>
      <sheetData sheetId="4655"/>
      <sheetData sheetId="4656"/>
      <sheetData sheetId="4657"/>
      <sheetData sheetId="4658"/>
      <sheetData sheetId="4659"/>
      <sheetData sheetId="4660"/>
      <sheetData sheetId="4661"/>
      <sheetData sheetId="4662"/>
      <sheetData sheetId="4663">
        <row r="2">
          <cell r="A2">
            <v>0</v>
          </cell>
        </row>
      </sheetData>
      <sheetData sheetId="4664">
        <row r="2">
          <cell r="A2">
            <v>0</v>
          </cell>
        </row>
      </sheetData>
      <sheetData sheetId="4665" refreshError="1"/>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sheetData sheetId="4678"/>
      <sheetData sheetId="4679"/>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efreshError="1"/>
      <sheetData sheetId="4704"/>
      <sheetData sheetId="4705"/>
      <sheetData sheetId="4706"/>
      <sheetData sheetId="4707"/>
      <sheetData sheetId="4708"/>
      <sheetData sheetId="4709"/>
      <sheetData sheetId="4710"/>
      <sheetData sheetId="4711">
        <row r="2">
          <cell r="A2">
            <v>0</v>
          </cell>
        </row>
      </sheetData>
      <sheetData sheetId="4712"/>
      <sheetData sheetId="4713">
        <row r="2">
          <cell r="A2">
            <v>0</v>
          </cell>
        </row>
      </sheetData>
      <sheetData sheetId="4714"/>
      <sheetData sheetId="4715"/>
      <sheetData sheetId="4716"/>
      <sheetData sheetId="4717"/>
      <sheetData sheetId="4718"/>
      <sheetData sheetId="4719"/>
      <sheetData sheetId="4720"/>
      <sheetData sheetId="4721" refreshError="1"/>
      <sheetData sheetId="4722">
        <row r="2">
          <cell r="A2">
            <v>0</v>
          </cell>
        </row>
      </sheetData>
      <sheetData sheetId="4723"/>
      <sheetData sheetId="4724" refreshError="1"/>
      <sheetData sheetId="4725" refreshError="1"/>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sheetData sheetId="4741"/>
      <sheetData sheetId="4742"/>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sheetData sheetId="4981"/>
      <sheetData sheetId="4982"/>
      <sheetData sheetId="4983">
        <row r="2">
          <cell r="A2">
            <v>0</v>
          </cell>
        </row>
      </sheetData>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row r="2">
          <cell r="A2">
            <v>0</v>
          </cell>
        </row>
      </sheetData>
      <sheetData sheetId="5011"/>
      <sheetData sheetId="5012"/>
      <sheetData sheetId="5013"/>
      <sheetData sheetId="5014"/>
      <sheetData sheetId="5015"/>
      <sheetData sheetId="5016"/>
      <sheetData sheetId="5017"/>
      <sheetData sheetId="5018"/>
      <sheetData sheetId="5019">
        <row r="2">
          <cell r="A2">
            <v>0</v>
          </cell>
        </row>
      </sheetData>
      <sheetData sheetId="5020">
        <row r="2">
          <cell r="A2">
            <v>0</v>
          </cell>
        </row>
      </sheetData>
      <sheetData sheetId="5021"/>
      <sheetData sheetId="5022"/>
      <sheetData sheetId="5023"/>
      <sheetData sheetId="5024"/>
      <sheetData sheetId="5025"/>
      <sheetData sheetId="5026"/>
      <sheetData sheetId="5027"/>
      <sheetData sheetId="5028"/>
      <sheetData sheetId="5029">
        <row r="2">
          <cell r="A2">
            <v>0</v>
          </cell>
        </row>
      </sheetData>
      <sheetData sheetId="5030">
        <row r="2">
          <cell r="A2">
            <v>0</v>
          </cell>
        </row>
      </sheetData>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row r="2">
          <cell r="A2">
            <v>0</v>
          </cell>
        </row>
      </sheetData>
      <sheetData sheetId="5057"/>
      <sheetData sheetId="5058"/>
      <sheetData sheetId="5059"/>
      <sheetData sheetId="5060"/>
      <sheetData sheetId="5061"/>
      <sheetData sheetId="5062"/>
      <sheetData sheetId="5063"/>
      <sheetData sheetId="5064"/>
      <sheetData sheetId="5065"/>
      <sheetData sheetId="5066">
        <row r="2">
          <cell r="A2">
            <v>0</v>
          </cell>
        </row>
      </sheetData>
      <sheetData sheetId="5067"/>
      <sheetData sheetId="5068"/>
      <sheetData sheetId="5069"/>
      <sheetData sheetId="5070"/>
      <sheetData sheetId="5071"/>
      <sheetData sheetId="5072"/>
      <sheetData sheetId="5073"/>
      <sheetData sheetId="5074"/>
      <sheetData sheetId="5075"/>
      <sheetData sheetId="5076">
        <row r="2">
          <cell r="A2">
            <v>0</v>
          </cell>
        </row>
      </sheetData>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row r="2">
          <cell r="A2">
            <v>0</v>
          </cell>
        </row>
      </sheetData>
      <sheetData sheetId="5103"/>
      <sheetData sheetId="5104"/>
      <sheetData sheetId="5105"/>
      <sheetData sheetId="5106"/>
      <sheetData sheetId="5107"/>
      <sheetData sheetId="5108"/>
      <sheetData sheetId="5109"/>
      <sheetData sheetId="5110"/>
      <sheetData sheetId="5111"/>
      <sheetData sheetId="5112">
        <row r="2">
          <cell r="A2">
            <v>0</v>
          </cell>
        </row>
      </sheetData>
      <sheetData sheetId="5113"/>
      <sheetData sheetId="5114"/>
      <sheetData sheetId="5115"/>
      <sheetData sheetId="5116"/>
      <sheetData sheetId="5117"/>
      <sheetData sheetId="5118"/>
      <sheetData sheetId="5119"/>
      <sheetData sheetId="5120"/>
      <sheetData sheetId="5121"/>
      <sheetData sheetId="5122">
        <row r="2">
          <cell r="A2">
            <v>0</v>
          </cell>
        </row>
      </sheetData>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row r="2">
          <cell r="A2">
            <v>0</v>
          </cell>
        </row>
      </sheetData>
      <sheetData sheetId="5149">
        <row r="2">
          <cell r="A2">
            <v>0</v>
          </cell>
        </row>
      </sheetData>
      <sheetData sheetId="5150"/>
      <sheetData sheetId="5151"/>
      <sheetData sheetId="5152">
        <row r="2">
          <cell r="A2">
            <v>0</v>
          </cell>
        </row>
      </sheetData>
      <sheetData sheetId="5153"/>
      <sheetData sheetId="5154"/>
      <sheetData sheetId="5155"/>
      <sheetData sheetId="5156"/>
      <sheetData sheetId="5157"/>
      <sheetData sheetId="5158">
        <row r="2">
          <cell r="A2">
            <v>0</v>
          </cell>
        </row>
      </sheetData>
      <sheetData sheetId="5159">
        <row r="2">
          <cell r="A2">
            <v>0</v>
          </cell>
        </row>
      </sheetData>
      <sheetData sheetId="5160"/>
      <sheetData sheetId="5161"/>
      <sheetData sheetId="5162"/>
      <sheetData sheetId="5163"/>
      <sheetData sheetId="5164"/>
      <sheetData sheetId="5165"/>
      <sheetData sheetId="5166"/>
      <sheetData sheetId="5167"/>
      <sheetData sheetId="5168">
        <row r="2">
          <cell r="A2">
            <v>0</v>
          </cell>
        </row>
      </sheetData>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sheetData sheetId="5439"/>
      <sheetData sheetId="5440">
        <row r="2">
          <cell r="A2">
            <v>0</v>
          </cell>
        </row>
      </sheetData>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sheetData sheetId="5462"/>
      <sheetData sheetId="5463">
        <row r="2">
          <cell r="A2">
            <v>0</v>
          </cell>
        </row>
      </sheetData>
      <sheetData sheetId="5464">
        <row r="2">
          <cell r="A2">
            <v>0</v>
          </cell>
        </row>
      </sheetData>
      <sheetData sheetId="5465"/>
      <sheetData sheetId="5466"/>
      <sheetData sheetId="5467">
        <row r="2">
          <cell r="A2">
            <v>0</v>
          </cell>
        </row>
      </sheetData>
      <sheetData sheetId="5468"/>
      <sheetData sheetId="5469"/>
      <sheetData sheetId="5470"/>
      <sheetData sheetId="5471"/>
      <sheetData sheetId="5472"/>
      <sheetData sheetId="5473"/>
      <sheetData sheetId="5474"/>
      <sheetData sheetId="5475"/>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refreshError="1"/>
      <sheetData sheetId="5501">
        <row r="2">
          <cell r="A2">
            <v>0</v>
          </cell>
        </row>
      </sheetData>
      <sheetData sheetId="5502">
        <row r="2">
          <cell r="A2">
            <v>0</v>
          </cell>
        </row>
      </sheetData>
      <sheetData sheetId="5503">
        <row r="2">
          <cell r="A2">
            <v>0</v>
          </cell>
        </row>
      </sheetData>
      <sheetData sheetId="5504" refreshError="1"/>
      <sheetData sheetId="5505" refreshError="1"/>
      <sheetData sheetId="5506" refreshError="1"/>
      <sheetData sheetId="5507">
        <row r="2">
          <cell r="A2">
            <v>0</v>
          </cell>
        </row>
      </sheetData>
      <sheetData sheetId="5508" refreshError="1"/>
      <sheetData sheetId="5509" refreshError="1"/>
      <sheetData sheetId="5510">
        <row r="2">
          <cell r="A2" t="str">
            <v>Locación</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efreshError="1"/>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row r="2">
          <cell r="A2">
            <v>0</v>
          </cell>
        </row>
      </sheetData>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refreshError="1"/>
      <sheetData sheetId="5565"/>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ow r="2">
          <cell r="A2" t="str">
            <v>FORMULARIO N° 4</v>
          </cell>
        </row>
      </sheetData>
      <sheetData sheetId="5587">
        <row r="2">
          <cell r="A2">
            <v>0</v>
          </cell>
        </row>
      </sheetData>
      <sheetData sheetId="5588">
        <row r="2">
          <cell r="B2">
            <v>0</v>
          </cell>
        </row>
      </sheetData>
      <sheetData sheetId="5589">
        <row r="5">
          <cell r="A5" t="str">
            <v>OFERTA ECONÓMICA DETALLADA</v>
          </cell>
        </row>
      </sheetData>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row r="2">
          <cell r="A2">
            <v>0</v>
          </cell>
        </row>
      </sheetData>
      <sheetData sheetId="5662"/>
      <sheetData sheetId="5663">
        <row r="2">
          <cell r="A2">
            <v>0</v>
          </cell>
        </row>
      </sheetData>
      <sheetData sheetId="5664"/>
      <sheetData sheetId="5665"/>
      <sheetData sheetId="5666"/>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sheetData sheetId="5673"/>
      <sheetData sheetId="5674">
        <row r="2">
          <cell r="B2" t="str">
            <v>Patrimonio
neto
personal</v>
          </cell>
        </row>
      </sheetData>
      <sheetData sheetId="5675"/>
      <sheetData sheetId="5676"/>
      <sheetData sheetId="5677"/>
      <sheetData sheetId="5678"/>
      <sheetData sheetId="5679"/>
      <sheetData sheetId="5680"/>
      <sheetData sheetId="5681">
        <row r="2">
          <cell r="B2">
            <v>0</v>
          </cell>
        </row>
      </sheetData>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refreshError="1"/>
      <sheetData sheetId="5807">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808"/>
      <sheetData sheetId="5809"/>
      <sheetData sheetId="5810"/>
      <sheetData sheetId="5811"/>
      <sheetData sheetId="5812"/>
      <sheetData sheetId="5813"/>
      <sheetData sheetId="5814"/>
      <sheetData sheetId="5815" refreshError="1"/>
      <sheetData sheetId="5816" refreshError="1"/>
      <sheetData sheetId="5817">
        <row r="2">
          <cell r="A2">
            <v>0</v>
          </cell>
        </row>
      </sheetData>
      <sheetData sheetId="5818"/>
      <sheetData sheetId="5819"/>
      <sheetData sheetId="5820"/>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sheetData sheetId="5833">
        <row r="2">
          <cell r="A2" t="str">
            <v>“CONSTRUCCIÓN DE OBRAS CIVILES, ELÉCTRICAS, MECÁNICAS E INSTRUMENTACIÓN REQUERIDAS POR ECOPETROL Y SU GRUPO EMPRESARIAL PARA LA VIGENCIA 2017-2020 CON OPCIÓN DE DOS AÑOS”</v>
          </cell>
        </row>
      </sheetData>
      <sheetData sheetId="5834">
        <row r="2">
          <cell r="A2" t="str">
            <v>“CONSTRUCCIÓN DE OBRAS CIVILES, ELÉCTRICAS, MECÁNICAS E INSTRUMENTACIÓN REQUERIDAS POR ECOPETROL Y SU GRUPO EMPRESARIAL PARA LA VIGENCIA 2017-2020 CON OPCIÓN DE DOS AÑOS”</v>
          </cell>
        </row>
      </sheetData>
      <sheetData sheetId="5835">
        <row r="5">
          <cell r="A5">
            <v>0</v>
          </cell>
        </row>
      </sheetData>
      <sheetData sheetId="5836"/>
      <sheetData sheetId="5837"/>
      <sheetData sheetId="5838"/>
      <sheetData sheetId="5839"/>
      <sheetData sheetId="5840"/>
      <sheetData sheetId="5841"/>
      <sheetData sheetId="5842"/>
      <sheetData sheetId="5843"/>
      <sheetData sheetId="5844" refreshError="1"/>
      <sheetData sheetId="5845" refreshError="1"/>
      <sheetData sheetId="5846" refreshError="1"/>
      <sheetData sheetId="5847" refreshError="1"/>
      <sheetData sheetId="5848">
        <row r="2">
          <cell r="A2">
            <v>0</v>
          </cell>
        </row>
      </sheetData>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row r="5">
          <cell r="B5">
            <v>0</v>
          </cell>
        </row>
      </sheetData>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PU (2)"/>
      <sheetName val="PR 1"/>
      <sheetName val="Datos"/>
      <sheetName val="A. P. U."/>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M&amp;E__(2)"/>
      <sheetName val="M&amp;E_"/>
      <sheetName val="U_(BORRADOR)"/>
      <sheetName val="SOLICITUDES_DE_PERSONAL"/>
      <sheetName val="PRIMARIO_APUS"/>
      <sheetName val="3)_PRESUPUESTO"/>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9_(2)"/>
      <sheetName val="20_(2)"/>
      <sheetName val="21_(2)"/>
      <sheetName val="22_(2)"/>
      <sheetName val="23_(2)"/>
      <sheetName val="24_(2)"/>
      <sheetName val="25_(2)"/>
      <sheetName val="26_(2)"/>
      <sheetName val="27_(2)"/>
      <sheetName val="28_(2)"/>
      <sheetName val="29_(2)"/>
      <sheetName val="30_(2)"/>
      <sheetName val="31_(2)"/>
      <sheetName val="32_(2)"/>
      <sheetName val="33_(2)"/>
      <sheetName val="34_(2)"/>
      <sheetName val="35_(2)"/>
      <sheetName val="36_(2)"/>
      <sheetName val="37_(2)"/>
      <sheetName val="38_(2)"/>
      <sheetName val="39_(2)"/>
      <sheetName val="40_(2)"/>
      <sheetName val="41_(2)"/>
      <sheetName val="42_(2)"/>
      <sheetName val="43_(2)"/>
      <sheetName val="44_(2)"/>
      <sheetName val="45_(2)"/>
      <sheetName val="46_(2)"/>
      <sheetName val="47_(2)"/>
      <sheetName val="5)_P-INVERSIONES"/>
      <sheetName val="6)_FLUJO_DE_CAJA"/>
      <sheetName val="7)_INST_PROV"/>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amp;E__(2)1"/>
      <sheetName val="M&amp;E_1"/>
      <sheetName val="U_(BORRADOR)1"/>
      <sheetName val="SOLICITUDES_DE_PERSONAL1"/>
      <sheetName val="PRIMARIO_APUS1"/>
      <sheetName val="3)_PRESUPUESTO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9_(2)1"/>
      <sheetName val="20_(2)1"/>
      <sheetName val="21_(2)1"/>
      <sheetName val="22_(2)1"/>
      <sheetName val="23_(2)1"/>
      <sheetName val="24_(2)1"/>
      <sheetName val="25_(2)1"/>
      <sheetName val="26_(2)1"/>
      <sheetName val="27_(2)1"/>
      <sheetName val="28_(2)1"/>
      <sheetName val="29_(2)1"/>
      <sheetName val="30_(2)1"/>
      <sheetName val="31_(2)1"/>
      <sheetName val="32_(2)1"/>
      <sheetName val="33_(2)1"/>
      <sheetName val="34_(2)1"/>
      <sheetName val="35_(2)1"/>
      <sheetName val="36_(2)1"/>
      <sheetName val="37_(2)1"/>
      <sheetName val="38_(2)1"/>
      <sheetName val="39_(2)1"/>
      <sheetName val="40_(2)1"/>
      <sheetName val="41_(2)1"/>
      <sheetName val="42_(2)1"/>
      <sheetName val="43_(2)1"/>
      <sheetName val="44_(2)1"/>
      <sheetName val="45_(2)1"/>
      <sheetName val="46_(2)1"/>
      <sheetName val="47_(2)1"/>
      <sheetName val="5)_P-INVERSIONES1"/>
      <sheetName val="6)_FLUJO_DE_CAJA1"/>
      <sheetName val="7)_INST_PROV1"/>
      <sheetName val="PORT_0-234"/>
      <sheetName val="PORT_1-224"/>
      <sheetName val="PORT_3-204"/>
      <sheetName val="PORT_5-184"/>
      <sheetName val="PORT_6-174"/>
      <sheetName val="PORT_7-164"/>
      <sheetName val="PORT_8-154"/>
      <sheetName val="PORT_9-144"/>
      <sheetName val="PORT_10-134"/>
      <sheetName val="PORT_11-124"/>
      <sheetName val="PORT_A_(9-14)4"/>
      <sheetName val="PORT_B_(9-14)4"/>
      <sheetName val="PORT_C_(9-14)4"/>
      <sheetName val="PORT_D_(9-14)4"/>
      <sheetName val="CIME,_ESTRU_y_ACERO4"/>
      <sheetName val="PORT_A_(0-9)4"/>
      <sheetName val="PORT_B_(0-9)4"/>
      <sheetName val="PORT_C_(0-9)_4"/>
      <sheetName val="PORT_D_(0-9)4"/>
      <sheetName val="2_ETAPA4"/>
      <sheetName val="CIM_RAMPAS4"/>
      <sheetName val="tanques_Y_NUCLEOS4"/>
      <sheetName val="Col_rampa4"/>
      <sheetName val="platafo_N+5_34"/>
      <sheetName val="SEGUNDA_ETAPA4"/>
      <sheetName val="Presup_Oficial4"/>
      <sheetName val="Presup_Oficial_(2)4"/>
      <sheetName val="PREFABRICADOS_2_et4"/>
      <sheetName val="PRESUPUESTO_ESTADIO_1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amp;E__(2)4"/>
      <sheetName val="M&amp;E_4"/>
      <sheetName val="U_(BORRADOR)4"/>
      <sheetName val="SOLICITUDES_DE_PERSONAL4"/>
      <sheetName val="PRIMARIO_APUS4"/>
      <sheetName val="3)_PRESUPUESTO4"/>
      <sheetName val="1_(2)4"/>
      <sheetName val="2_(2)4"/>
      <sheetName val="3_(2)4"/>
      <sheetName val="4_(2)4"/>
      <sheetName val="5_(2)4"/>
      <sheetName val="6_(2)4"/>
      <sheetName val="7_(2)4"/>
      <sheetName val="8_(2)4"/>
      <sheetName val="9_(2)4"/>
      <sheetName val="10_(2)4"/>
      <sheetName val="11_(2)4"/>
      <sheetName val="12_(2)4"/>
      <sheetName val="13_(2)4"/>
      <sheetName val="14_(2)4"/>
      <sheetName val="15_(2)4"/>
      <sheetName val="16_(2)4"/>
      <sheetName val="17_(2)4"/>
      <sheetName val="18_(2)4"/>
      <sheetName val="19_(2)4"/>
      <sheetName val="20_(2)4"/>
      <sheetName val="21_(2)4"/>
      <sheetName val="22_(2)4"/>
      <sheetName val="23_(2)4"/>
      <sheetName val="24_(2)4"/>
      <sheetName val="25_(2)4"/>
      <sheetName val="26_(2)4"/>
      <sheetName val="27_(2)4"/>
      <sheetName val="28_(2)4"/>
      <sheetName val="29_(2)4"/>
      <sheetName val="30_(2)4"/>
      <sheetName val="31_(2)4"/>
      <sheetName val="32_(2)4"/>
      <sheetName val="33_(2)4"/>
      <sheetName val="34_(2)4"/>
      <sheetName val="35_(2)4"/>
      <sheetName val="36_(2)4"/>
      <sheetName val="37_(2)4"/>
      <sheetName val="38_(2)4"/>
      <sheetName val="39_(2)4"/>
      <sheetName val="40_(2)4"/>
      <sheetName val="41_(2)4"/>
      <sheetName val="42_(2)4"/>
      <sheetName val="43_(2)4"/>
      <sheetName val="44_(2)4"/>
      <sheetName val="45_(2)4"/>
      <sheetName val="46_(2)4"/>
      <sheetName val="47_(2)4"/>
      <sheetName val="5)_P-INVERSIONES4"/>
      <sheetName val="6)_FLUJO_DE_CAJA4"/>
      <sheetName val="7)_INST_PROV4"/>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amp;E__(2)2"/>
      <sheetName val="M&amp;E_2"/>
      <sheetName val="U_(BORRADOR)2"/>
      <sheetName val="SOLICITUDES_DE_PERSONAL2"/>
      <sheetName val="PRIMARIO_APUS2"/>
      <sheetName val="3)_PRESUPUESTO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9_(2)2"/>
      <sheetName val="20_(2)2"/>
      <sheetName val="21_(2)2"/>
      <sheetName val="22_(2)2"/>
      <sheetName val="23_(2)2"/>
      <sheetName val="24_(2)2"/>
      <sheetName val="25_(2)2"/>
      <sheetName val="26_(2)2"/>
      <sheetName val="27_(2)2"/>
      <sheetName val="28_(2)2"/>
      <sheetName val="29_(2)2"/>
      <sheetName val="30_(2)2"/>
      <sheetName val="31_(2)2"/>
      <sheetName val="32_(2)2"/>
      <sheetName val="33_(2)2"/>
      <sheetName val="34_(2)2"/>
      <sheetName val="35_(2)2"/>
      <sheetName val="36_(2)2"/>
      <sheetName val="37_(2)2"/>
      <sheetName val="38_(2)2"/>
      <sheetName val="39_(2)2"/>
      <sheetName val="40_(2)2"/>
      <sheetName val="41_(2)2"/>
      <sheetName val="42_(2)2"/>
      <sheetName val="43_(2)2"/>
      <sheetName val="44_(2)2"/>
      <sheetName val="45_(2)2"/>
      <sheetName val="46_(2)2"/>
      <sheetName val="47_(2)2"/>
      <sheetName val="5)_P-INVERSIONES2"/>
      <sheetName val="6)_FLUJO_DE_CAJA2"/>
      <sheetName val="7)_INST_PROV2"/>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amp;E__(2)3"/>
      <sheetName val="M&amp;E_3"/>
      <sheetName val="U_(BORRADOR)3"/>
      <sheetName val="SOLICITUDES_DE_PERSONAL3"/>
      <sheetName val="PRIMARIO_APUS3"/>
      <sheetName val="3)_PRESUPUESTO3"/>
      <sheetName val="1_(2)3"/>
      <sheetName val="2_(2)3"/>
      <sheetName val="3_(2)3"/>
      <sheetName val="4_(2)3"/>
      <sheetName val="5_(2)3"/>
      <sheetName val="6_(2)3"/>
      <sheetName val="7_(2)3"/>
      <sheetName val="8_(2)3"/>
      <sheetName val="9_(2)3"/>
      <sheetName val="10_(2)3"/>
      <sheetName val="11_(2)3"/>
      <sheetName val="12_(2)3"/>
      <sheetName val="13_(2)3"/>
      <sheetName val="14_(2)3"/>
      <sheetName val="15_(2)3"/>
      <sheetName val="16_(2)3"/>
      <sheetName val="17_(2)3"/>
      <sheetName val="18_(2)3"/>
      <sheetName val="19_(2)3"/>
      <sheetName val="20_(2)3"/>
      <sheetName val="21_(2)3"/>
      <sheetName val="22_(2)3"/>
      <sheetName val="23_(2)3"/>
      <sheetName val="24_(2)3"/>
      <sheetName val="25_(2)3"/>
      <sheetName val="26_(2)3"/>
      <sheetName val="27_(2)3"/>
      <sheetName val="28_(2)3"/>
      <sheetName val="29_(2)3"/>
      <sheetName val="30_(2)3"/>
      <sheetName val="31_(2)3"/>
      <sheetName val="32_(2)3"/>
      <sheetName val="33_(2)3"/>
      <sheetName val="34_(2)3"/>
      <sheetName val="35_(2)3"/>
      <sheetName val="36_(2)3"/>
      <sheetName val="37_(2)3"/>
      <sheetName val="38_(2)3"/>
      <sheetName val="39_(2)3"/>
      <sheetName val="40_(2)3"/>
      <sheetName val="41_(2)3"/>
      <sheetName val="42_(2)3"/>
      <sheetName val="43_(2)3"/>
      <sheetName val="44_(2)3"/>
      <sheetName val="45_(2)3"/>
      <sheetName val="46_(2)3"/>
      <sheetName val="47_(2)3"/>
      <sheetName val="5)_P-INVERSIONES3"/>
      <sheetName val="6)_FLUJO_DE_CAJA3"/>
      <sheetName val="7)_INST_PROV3"/>
      <sheetName val="PORT_0-235"/>
      <sheetName val="PORT_1-225"/>
      <sheetName val="PORT_3-205"/>
      <sheetName val="PORT_5-185"/>
      <sheetName val="PORT_6-175"/>
      <sheetName val="PORT_7-165"/>
      <sheetName val="PORT_8-155"/>
      <sheetName val="PORT_9-145"/>
      <sheetName val="PORT_10-135"/>
      <sheetName val="PORT_11-125"/>
      <sheetName val="PORT_A_(9-14)5"/>
      <sheetName val="PORT_B_(9-14)5"/>
      <sheetName val="PORT_C_(9-14)5"/>
      <sheetName val="PORT_D_(9-14)5"/>
      <sheetName val="CIME,_ESTRU_y_ACERO5"/>
      <sheetName val="PORT_A_(0-9)5"/>
      <sheetName val="PORT_B_(0-9)5"/>
      <sheetName val="PORT_C_(0-9)_5"/>
      <sheetName val="PORT_D_(0-9)5"/>
      <sheetName val="2_ETAPA5"/>
      <sheetName val="CIM_RAMPAS5"/>
      <sheetName val="tanques_Y_NUCLEOS5"/>
      <sheetName val="Col_rampa5"/>
      <sheetName val="platafo_N+5_35"/>
      <sheetName val="SEGUNDA_ETAPA5"/>
      <sheetName val="Presup_Oficial5"/>
      <sheetName val="Presup_Oficial_(2)5"/>
      <sheetName val="PREFABRICADOS_2_et5"/>
      <sheetName val="PRESUPUESTO_ESTADIO_1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amp;E__(2)5"/>
      <sheetName val="M&amp;E_5"/>
      <sheetName val="U_(BORRADOR)5"/>
      <sheetName val="SOLICITUDES_DE_PERSONAL5"/>
      <sheetName val="PRIMARIO_APUS5"/>
      <sheetName val="3)_PRESUPUESTO5"/>
      <sheetName val="1_(2)5"/>
      <sheetName val="2_(2)5"/>
      <sheetName val="3_(2)5"/>
      <sheetName val="4_(2)5"/>
      <sheetName val="5_(2)5"/>
      <sheetName val="6_(2)5"/>
      <sheetName val="7_(2)5"/>
      <sheetName val="8_(2)5"/>
      <sheetName val="9_(2)5"/>
      <sheetName val="10_(2)5"/>
      <sheetName val="11_(2)5"/>
      <sheetName val="12_(2)5"/>
      <sheetName val="13_(2)5"/>
      <sheetName val="14_(2)5"/>
      <sheetName val="15_(2)5"/>
      <sheetName val="16_(2)5"/>
      <sheetName val="17_(2)5"/>
      <sheetName val="18_(2)5"/>
      <sheetName val="19_(2)5"/>
      <sheetName val="20_(2)5"/>
      <sheetName val="21_(2)5"/>
      <sheetName val="22_(2)5"/>
      <sheetName val="23_(2)5"/>
      <sheetName val="24_(2)5"/>
      <sheetName val="25_(2)5"/>
      <sheetName val="26_(2)5"/>
      <sheetName val="27_(2)5"/>
      <sheetName val="28_(2)5"/>
      <sheetName val="29_(2)5"/>
      <sheetName val="30_(2)5"/>
      <sheetName val="31_(2)5"/>
      <sheetName val="32_(2)5"/>
      <sheetName val="33_(2)5"/>
      <sheetName val="34_(2)5"/>
      <sheetName val="35_(2)5"/>
      <sheetName val="36_(2)5"/>
      <sheetName val="37_(2)5"/>
      <sheetName val="38_(2)5"/>
      <sheetName val="39_(2)5"/>
      <sheetName val="40_(2)5"/>
      <sheetName val="41_(2)5"/>
      <sheetName val="42_(2)5"/>
      <sheetName val="43_(2)5"/>
      <sheetName val="44_(2)5"/>
      <sheetName val="45_(2)5"/>
      <sheetName val="46_(2)5"/>
      <sheetName val="47_(2)5"/>
      <sheetName val="5)_P-INVERSIONES5"/>
      <sheetName val="6)_FLUJO_DE_CAJA5"/>
      <sheetName val="7)_INST_PROV5"/>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refreshError="1"/>
      <sheetData sheetId="292" refreshError="1"/>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E\a  aaInformación GRUPO 4\A M"/>
      <sheetName val="\Users\USUARIO\Downloads\a  aa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HP\AppData\Local\Microso"/>
      <sheetName val="Hoja1 (2)"/>
      <sheetName val="Hoja1 (3)"/>
      <sheetName val="precios-básicos2002"/>
      <sheetName val="APUs"/>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REF"/>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HISTORICOS FUEL OIL EXP"/>
      <sheetName val="_aCCIDENTES_DE_1995___1996_xl_2"/>
      <sheetName val="//ccefici"/>
      <sheetName val="ESTADO VÍA-CRIT.TECNICO"/>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DUB-823"/>
      <sheetName val="GPI 526"/>
      <sheetName val="SKJ452"/>
      <sheetName val="ITA878"/>
      <sheetName val="AEA-944"/>
      <sheetName val="XXJ617"/>
      <sheetName val="SNG_855"/>
      <sheetName val="VEA 374"/>
      <sheetName val="HFB024"/>
      <sheetName val="PAJ825"/>
      <sheetName val="COSTOS UNITARIOS"/>
      <sheetName val="CA-290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EQUIPOS"/>
      <sheetName val="MANO DE OBRA"/>
      <sheetName val="TRANSPORTE"/>
      <sheetName val="_aCCIDENTES_DE_1995___1996_x_11"/>
      <sheetName val="//d.docs.live.net/a  aaInformac"/>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_aCCIDENTES_DE_1995___1996_x_15"/>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Hoja2"/>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Base_Muestras"/>
      <sheetName val="Formulario_N°_4"/>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Escritorio\amv_2011\a__aaInfo"/>
      <sheetName val="\Documents_and_Settings\jviteri"/>
      <sheetName val="\\Giovanni\administracion_vial\"/>
      <sheetName val="\MONTO_AGOTABLE_2010\a__aaInfor"/>
      <sheetName val="SEGUIM_Y_REPROG_MES_1_(2)"/>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ERIAL"/>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NALISIS RESUMIDOS"/>
      <sheetName val="AC2-AG96"/>
      <sheetName val="MAT"/>
      <sheetName val="HER"/>
      <sheetName val="PER"/>
      <sheetName val="TRANS"/>
      <sheetName val="\Users\ANDRES FELIPE MUÑOZ\Down"/>
      <sheetName val="aactividad"/>
      <sheetName val="INTERVENCION"/>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Program"/>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Tabla CONPES 3714"/>
      <sheetName val="\C\A\a  aaInformación GRUPO 4\A"/>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aCCIDENTES%2520DE%25201995%2520"/>
      <sheetName val="REQUISITOS INF INTERVENTORÍA"/>
      <sheetName val="_aCCIDENTES_DE_1995___1996_x_37"/>
      <sheetName val="_aCCIDENTES_DE_1995___1996_x_26"/>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INFORME SEMANAL"/>
      <sheetName val="SISOMA"/>
      <sheetName val="gp05"/>
      <sheetName val="GP06"/>
      <sheetName val="\G\a  aaInformación GRUPO 4\A M"/>
      <sheetName val="\C\G\a  aaInformación GRUPO 4\A"/>
      <sheetName val="\C\K\a  aaInformación GRUPO 4\A"/>
      <sheetName val="\C\E\a  aaInformación GRUPO 4\A"/>
      <sheetName val="_aCCIDENTES_DE_1995___1996_x_54"/>
      <sheetName val="_aCCIDENTES_DE_1995___1996_x_51"/>
      <sheetName val="_aCCIDENTES_DE_1995___1996_x_52"/>
      <sheetName val="_aCCIDENTES_DE_1995___1996_x_53"/>
      <sheetName val="_aCCIDENTES_DE_1995___1996_x_55"/>
      <sheetName val="A_A310"/>
      <sheetName val="A_G105"/>
      <sheetName val="A_G200"/>
      <sheetName val="APU"/>
      <sheetName val="Res_616"/>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E\Documents and Settings\Pe"/>
      <sheetName val="\C\E\Documents and Setting"/>
      <sheetName val="CRONOGRAMA INICIAL"/>
      <sheetName val="informe sem no.1"/>
      <sheetName val="informe sem no.2"/>
      <sheetName val="informe sem no.3"/>
      <sheetName val="informe sem no.4"/>
      <sheetName val="REPROGRAMACION 2"/>
      <sheetName val="PU (2)"/>
      <sheetName val="/a  aaInformación GRUPO 4/A MIn"/>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Users\rosalym\Desktop\BALANCE "/>
      <sheetName val="_aCCIDENTES_DE_1995___1996_x_68"/>
      <sheetName val="_aCCIDENTES_DE_1995___1996_x_69"/>
      <sheetName val="_aCCIDENTES_DE_1995___1996_x_70"/>
      <sheetName val="_aCCIDENTES_DE_1995___1996_x_71"/>
      <sheetName val="_aCCIDENTES_DE_1995___1996_x_72"/>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2"/>
      <sheetName val="_aCCIDENTES_DE_1995___1996_x_81"/>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BASES"/>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ISTADO_"/>
      <sheetName val="M_O_"/>
      <sheetName val="Tabla_CONPES_3714"/>
      <sheetName val="CANT_OBRA"/>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aCCIDENTES_DE_1995_-_199646"/>
      <sheetName val="aCCIDENTES_DE_1995_-_1996_xls21"/>
      <sheetName val="ACTA_DE_MODIFICACION__(2)10"/>
      <sheetName val="\a__aaInformación_GRUPO_4\A_M10"/>
      <sheetName val="Datos_Básicos10"/>
      <sheetName val="SUB_APU10"/>
      <sheetName val="Lista_obra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ROPUESTA ECONOMICA(Proponente)"/>
      <sheetName val="_Nuevos APU Córdoba_a  aaInform"/>
      <sheetName val="lista-precio-mat-equipos"/>
      <sheetName val="rendimiento"/>
      <sheetName val="PRECIOS"/>
      <sheetName val="2007 Database"/>
      <sheetName val="Par_Dise"/>
      <sheetName val="sistema proteccion a tierra equ"/>
      <sheetName val="modf "/>
      <sheetName val="1,2 MC"/>
      <sheetName val="3,1 MC"/>
      <sheetName val="3,2 MC"/>
      <sheetName val="4,2 MC"/>
      <sheetName val="INST"/>
      <sheetName val="0."/>
      <sheetName val="Base_Mater"/>
      <sheetName val="20."/>
      <sheetName val="17."/>
      <sheetName val="11."/>
      <sheetName val="CUMPLIMIENTO"/>
      <sheetName val="A. P. U."/>
      <sheetName val="\Users\ANDRES_FELIPE_MUÑOZ\Down"/>
      <sheetName val="Paral__1"/>
      <sheetName val="Paral__2"/>
      <sheetName val="Paral__3"/>
      <sheetName val="liquidacion"/>
      <sheetName val="CALIDAD"/>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ST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sheetData sheetId="136" refreshError="1"/>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sheetData sheetId="314"/>
      <sheetData sheetId="315"/>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refreshError="1"/>
      <sheetData sheetId="799"/>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sheetData sheetId="915"/>
      <sheetData sheetId="916"/>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refreshError="1"/>
      <sheetData sheetId="1123" refreshError="1"/>
      <sheetData sheetId="1124" refreshError="1"/>
      <sheetData sheetId="1125"/>
      <sheetData sheetId="1126"/>
      <sheetData sheetId="1127"/>
      <sheetData sheetId="1128"/>
      <sheetData sheetId="1129"/>
      <sheetData sheetId="1130"/>
      <sheetData sheetId="1131"/>
      <sheetData sheetId="1132"/>
      <sheetData sheetId="1133"/>
      <sheetData sheetId="1134"/>
      <sheetData sheetId="1135"/>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refreshError="1"/>
      <sheetData sheetId="1580"/>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sheetData sheetId="1599"/>
      <sheetData sheetId="1600"/>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sheetData sheetId="1617"/>
      <sheetData sheetId="1618"/>
      <sheetData sheetId="1619"/>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sheetData sheetId="1679"/>
      <sheetData sheetId="1680"/>
      <sheetData sheetId="1681"/>
      <sheetData sheetId="1682"/>
      <sheetData sheetId="1683"/>
      <sheetData sheetId="1684" refreshError="1"/>
      <sheetData sheetId="1685" refreshError="1"/>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refreshError="1"/>
      <sheetData sheetId="2711" refreshError="1"/>
      <sheetData sheetId="2712" refreshError="1"/>
      <sheetData sheetId="2713" refreshError="1"/>
      <sheetData sheetId="2714" refreshError="1"/>
      <sheetData sheetId="2715" refreshError="1"/>
      <sheetData sheetId="2716"/>
      <sheetData sheetId="2717"/>
      <sheetData sheetId="2718"/>
      <sheetData sheetId="2719"/>
      <sheetData sheetId="2720"/>
      <sheetData sheetId="272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sheetData sheetId="2731"/>
      <sheetData sheetId="2732"/>
      <sheetData sheetId="2733"/>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Fornato 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Datos"/>
      <sheetName val="Cuadrillas"/>
      <sheetName val="Jornal"/>
      <sheetName val="[a  aaInformación][a  aaInforma"/>
      <sheetName val="lisprecios"/>
      <sheetName val="PERSONAL"/>
      <sheetName val="PRESTACIONES SOCIALES"/>
      <sheetName val="#REF"/>
      <sheetName val="\G\I\MANTENIMIENTO RUTA 1001_MA"/>
      <sheetName val="\D\MANTENIMIENTO RUTA 1001_MARZ"/>
      <sheetName val="\G\D\MANTENIMIENTO RUTA 1001_MA"/>
      <sheetName val="\I\I\MANTENIMIENTO RUTA 1001_MA"/>
      <sheetName val="\Users\Personal\Downloads\MANTE"/>
      <sheetName val="TOTALES"/>
      <sheetName val="Concretos y morteros"/>
      <sheetName val="Datos iniciales "/>
      <sheetName val="Transporte"/>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_MANTENIMIENTO RUTA 1001_MARZO "/>
      <sheetName val="_I_MANTENIMIENTO RUTA 1001_MARZ"/>
      <sheetName val="HER"/>
      <sheetName val="MAT"/>
      <sheetName val="PER"/>
      <sheetName val="TRANS"/>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ITEMS"/>
      <sheetName val="acero"/>
      <sheetName val="__SERVIDOR_Public2_MANTENIMIENT"/>
      <sheetName val="_I_I_MANTENIMIENTO RUTA 1001_MA"/>
      <sheetName val="PRECIOS"/>
      <sheetName val="[a  aaInformación]__cceficie_41"/>
      <sheetName val="PLAN DE INVERSION ANTICIPO"/>
      <sheetName val="inv mensual"/>
      <sheetName val="borrador flujo inv"/>
      <sheetName val="social-ambiental"/>
      <sheetName val="AU"/>
      <sheetName val="PANEL"/>
      <sheetName val="Res-Accide-10"/>
      <sheetName val="\Users\LENOVO\Downloads\Users\A"/>
      <sheetName val="_Users_USUARIO_Downloads_MANTEN"/>
      <sheetName val="[a  aaInformación]__cceficie_57"/>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INFORME SEMANAL"/>
      <sheetName val="AVANCE SEMANAL"/>
      <sheetName val="CLIMA mes"/>
      <sheetName val="REG FOTO"/>
      <sheetName val="SISOMA"/>
      <sheetName val="\C\MANTENIMIENTO RUTA 1001_MARZ"/>
      <sheetName val="\C\C\MANTENIMIENTO RUTA 1001_MA"/>
      <sheetName val="Hoja 1 "/>
      <sheetName val="Paramtrias"/>
      <sheetName val="//cceficiente_sharepoint_com/MA"/>
      <sheetName val="CrudosA"/>
      <sheetName val="casosWT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refreshError="1"/>
      <sheetData sheetId="207" refreshError="1"/>
      <sheetData sheetId="208" refreshError="1"/>
      <sheetData sheetId="209" refreshError="1"/>
      <sheetData sheetId="210"/>
      <sheetData sheetId="211" refreshError="1"/>
      <sheetData sheetId="21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Mat"/>
      <sheetName val="Equi"/>
      <sheetName val="Otros"/>
      <sheetName val="Hoja1"/>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teriales"/>
      <sheetName val="Cuadrillas"/>
      <sheetName val="Concretos y morteros"/>
      <sheetName val="Equipo"/>
      <sheetName val="Datos iniciales "/>
      <sheetName val="Transporte"/>
      <sheetName val="otr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INSUMOS"/>
      <sheetName val="ANEXO 7"/>
      <sheetName val="Macro1"/>
      <sheetName val="VARIABLES"/>
      <sheetName val="ARBOL DE PROBLEMAS final"/>
      <sheetName val="IDENTIFICACION DEL PROBLEMA fin"/>
      <sheetName val="OBJETIVOS FINALES"/>
      <sheetName val="ESTRUCTURA DE PROYECTO"/>
      <sheetName val="OBJETIVOS ESPECIFICOS final"/>
      <sheetName val="MC SF GAVIONES"/>
      <sheetName val="Base Datos"/>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TA PARCIAL No 01"/>
      <sheetName val="FORMATO-FORMATO E PARA EFECTO K"/>
      <sheetName val="FORMATO-FACTOR CT PARA EFECTO K"/>
      <sheetName val="FORMATO - SCE PARA EFECTO DEL K"/>
      <sheetName val="TEXT-ACTA PARCIAL No1"/>
      <sheetName val="Hoja3"/>
      <sheetName val="PREC-BASE"/>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2">
          <cell r="R2">
            <v>0</v>
          </cell>
        </row>
      </sheetData>
      <sheetData sheetId="85"/>
      <sheetData sheetId="86"/>
      <sheetData sheetId="87"/>
      <sheetData sheetId="88"/>
      <sheetData sheetId="89"/>
      <sheetData sheetId="90">
        <row r="2">
          <cell r="R2">
            <v>0</v>
          </cell>
        </row>
      </sheetData>
      <sheetData sheetId="91">
        <row r="2">
          <cell r="R2">
            <v>0</v>
          </cell>
        </row>
      </sheetData>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ow r="2">
          <cell r="R2">
            <v>0</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refreshError="1"/>
      <sheetData sheetId="216"/>
      <sheetData sheetId="217"/>
      <sheetData sheetId="218"/>
      <sheetData sheetId="219"/>
      <sheetData sheetId="220"/>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2">
          <cell r="R2">
            <v>0</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row r="2">
          <cell r="R2">
            <v>0</v>
          </cell>
        </row>
      </sheetData>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row r="2">
          <cell r="R2">
            <v>0</v>
          </cell>
        </row>
      </sheetData>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ow r="2">
          <cell r="R2">
            <v>0</v>
          </cell>
        </row>
      </sheetData>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ow r="2">
          <cell r="R2">
            <v>0</v>
          </cell>
        </row>
      </sheetData>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row r="2">
          <cell r="R2">
            <v>0</v>
          </cell>
        </row>
      </sheetData>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row r="2">
          <cell r="R2">
            <v>0</v>
          </cell>
        </row>
      </sheetData>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row r="2">
          <cell r="R2">
            <v>0</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items"/>
      <sheetName val="PR 1"/>
      <sheetName val="ESTADO RED TEC"/>
      <sheetName val="A-HOR"/>
      <sheetName val="INSUMOS"/>
      <sheetName val="BANCOS"/>
      <sheetName val="CARGOS"/>
      <sheetName val="EPS"/>
      <sheetName val="PENSIONES"/>
      <sheetName val="PREACTA 10"/>
      <sheetName val="DATOS"/>
      <sheetName val="PREACTA 9"/>
      <sheetName val="Res-Accide-10"/>
      <sheetName val="TARIFAS"/>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PRECIOS"/>
      <sheetName val="PREACTA 6"/>
      <sheetName val="TABLA 2008"/>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UESTO"/>
      <sheetName val="ESTADO VÍA-CRIT.TECNICO"/>
      <sheetName val="Insum"/>
      <sheetName val="Excavación Mat. Común Estacione"/>
      <sheetName val="Demolición Pavimento"/>
      <sheetName val="SUB APU"/>
      <sheetName val="Listado"/>
      <sheetName val="Listas"/>
      <sheetName val="GCB2000"/>
      <sheetName val="PUNITARIOS%20PARA%20241201%202S"/>
      <sheetName val="Equipo"/>
      <sheetName val="RELACION MES"/>
      <sheetName val="A.P.U"/>
      <sheetName val="CRA.MODI"/>
      <sheetName val="A. P. U."/>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LISTA DE PRECIOS"/>
      <sheetName val="062"/>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5. ELECTRICO"/>
      <sheetName val="SALARIOS"/>
      <sheetName val="APU NO PREVISTO"/>
      <sheetName val="PPTA (3)"/>
      <sheetName val="PPTA (2)"/>
      <sheetName val="PPTA"/>
      <sheetName val="2,2,6,1 Pilotes 0,30"/>
      <sheetName val="Requisición1"/>
      <sheetName val="skj452"/>
      <sheetName val="ita878"/>
      <sheetName val="aea-944"/>
      <sheetName val="dub-823"/>
      <sheetName val="gpi 526"/>
      <sheetName val="xxj617"/>
      <sheetName val="sng_855"/>
      <sheetName val="vea 374"/>
      <sheetName val="hfb024"/>
      <sheetName val="paj825"/>
      <sheetName val="TODAS"/>
      <sheetName val="FINANC"/>
      <sheetName val="APU"/>
      <sheetName val="materiales"/>
      <sheetName val="otros"/>
      <sheetName val="Summary"/>
      <sheetName val="CODCONST"/>
      <sheetName val="Bajadas"/>
      <sheetName val="NARIÑO"/>
      <sheetName val="OCTUBRE"/>
      <sheetName val="SUB_APU"/>
      <sheetName val="ESTADO_VÍA-CRIT_TECNICO"/>
      <sheetName val="TABLA_2008"/>
      <sheetName val="Cuadr."/>
      <sheetName val="c2_5y2_613"/>
      <sheetName val="PREACTA_62"/>
      <sheetName val="TABLA_20082"/>
      <sheetName val="c2_5y2_612"/>
      <sheetName val="PREACTA_61"/>
      <sheetName val="TABLA_2008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CONT_ADI"/>
      <sheetName val="A_P_U1"/>
      <sheetName val="A_P_U"/>
      <sheetName val="PREACTA Y CONTRATISTAS"/>
      <sheetName val="PERSONAL"/>
      <sheetName val="Tarifa MT"/>
      <sheetName val="PUNITARIOS PARA 241201 2S.xls"/>
      <sheetName val="PLAN DE INVERSION ANTICIPO"/>
      <sheetName val="inv mensual"/>
      <sheetName val="borrador flujo inv"/>
      <sheetName val="social-ambiental"/>
      <sheetName val="AU"/>
      <sheetName val="OBRAS SES"/>
      <sheetName val="Hoja2"/>
      <sheetName val="inst"/>
      <sheetName val="TABLAS"/>
      <sheetName val="7.1.8.1.1"/>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stos oficina"/>
      <sheetName val="costos campamento"/>
      <sheetName val="días habiles 2015"/>
      <sheetName val="EVA"/>
      <sheetName val="AIU"/>
      <sheetName val="Program"/>
      <sheetName val="BALANCE"/>
      <sheetName val="ITEMS NO REVISTOS"/>
      <sheetName val="APU ELECTRICOS"/>
      <sheetName val="@RISK - Correlaciones"/>
      <sheetName val="Acta"/>
      <sheetName val="BASE"/>
      <sheetName val="Bases 2A"/>
      <sheetName val="ACTA MODIFICACIÓN CIVIL"/>
      <sheetName val="Cálculo"/>
      <sheetName val="CHINCHINA FINAL . A CEROS"/>
      <sheetName val="Memoria de calculo"/>
      <sheetName val="glvc"/>
      <sheetName val="Poblacion"/>
      <sheetName val="DEST. MEDIOS"/>
      <sheetName val="COMBUASF"/>
      <sheetName val="BALCRUDO"/>
      <sheetName val="CARGASPROC."/>
      <sheetName val="G L P  FINA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ow r="48">
          <cell r="E48">
            <v>0</v>
          </cell>
        </row>
      </sheetData>
      <sheetData sheetId="145">
        <row r="48">
          <cell r="E48">
            <v>0</v>
          </cell>
        </row>
      </sheetData>
      <sheetData sheetId="146">
        <row r="48">
          <cell r="E48">
            <v>0</v>
          </cell>
        </row>
      </sheetData>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refreshError="1"/>
      <sheetData sheetId="190" refreshError="1"/>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row r="48">
          <cell r="E48">
            <v>0</v>
          </cell>
        </row>
      </sheetData>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ow r="48">
          <cell r="E48">
            <v>0</v>
          </cell>
        </row>
      </sheetData>
      <sheetData sheetId="312"/>
      <sheetData sheetId="313"/>
      <sheetData sheetId="314" refreshError="1"/>
      <sheetData sheetId="315" refreshError="1"/>
      <sheetData sheetId="316" refreshError="1"/>
      <sheetData sheetId="317" refreshError="1"/>
      <sheetData sheetId="318" refreshError="1"/>
      <sheetData sheetId="319" refreshError="1"/>
      <sheetData sheetId="320"/>
      <sheetData sheetId="321"/>
      <sheetData sheetId="322" refreshError="1"/>
      <sheetData sheetId="323" refreshError="1"/>
      <sheetData sheetId="324" refreshError="1"/>
      <sheetData sheetId="325" refreshError="1"/>
      <sheetData sheetId="326" refreshError="1"/>
      <sheetData sheetId="327" refreshError="1"/>
      <sheetData sheetId="32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P108"/>
  <sheetViews>
    <sheetView showGridLines="0" tabSelected="1" view="pageBreakPreview" zoomScale="55" zoomScaleNormal="55" zoomScaleSheetLayoutView="55" zoomScalePageLayoutView="70" workbookViewId="0">
      <selection activeCell="J105" sqref="J105"/>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11.42578125" style="1"/>
    <col min="15" max="15" width="25.140625" style="1" customWidth="1"/>
    <col min="16" max="16" width="22.5703125" style="1" customWidth="1"/>
    <col min="17" max="16384" width="11.42578125" style="1"/>
  </cols>
  <sheetData>
    <row r="1" spans="2:12">
      <c r="B1" s="192" t="s">
        <v>0</v>
      </c>
      <c r="C1" s="192"/>
      <c r="D1" s="192"/>
      <c r="E1" s="192"/>
      <c r="F1" s="192"/>
      <c r="G1" s="192"/>
    </row>
    <row r="2" spans="2:12">
      <c r="B2" s="192" t="s">
        <v>1</v>
      </c>
      <c r="C2" s="192"/>
      <c r="D2" s="192"/>
      <c r="E2" s="192"/>
    </row>
    <row r="3" spans="2:12" ht="15" thickBot="1">
      <c r="B3" s="6"/>
      <c r="C3" s="7"/>
      <c r="D3" s="6"/>
      <c r="E3" s="7"/>
    </row>
    <row r="4" spans="2:12" ht="15.75" thickTop="1" thickBot="1">
      <c r="B4" s="193"/>
      <c r="C4" s="194"/>
      <c r="D4" s="194"/>
      <c r="E4" s="194"/>
      <c r="F4" s="194"/>
      <c r="G4" s="194"/>
      <c r="H4" s="194"/>
      <c r="I4" s="194"/>
      <c r="J4" s="194"/>
      <c r="K4" s="194"/>
      <c r="L4" s="195"/>
    </row>
    <row r="5" spans="2:12" ht="31.5" customHeight="1" thickTop="1">
      <c r="B5" s="3"/>
      <c r="C5" s="196" t="s">
        <v>2</v>
      </c>
      <c r="D5" s="197"/>
      <c r="E5" s="197"/>
      <c r="F5" s="197"/>
      <c r="G5" s="197"/>
      <c r="H5" s="197"/>
      <c r="I5" s="197"/>
      <c r="J5" s="197"/>
      <c r="K5" s="198"/>
      <c r="L5" s="4"/>
    </row>
    <row r="6" spans="2:12">
      <c r="B6" s="8"/>
      <c r="C6" s="199" t="s">
        <v>3</v>
      </c>
      <c r="D6" s="199"/>
      <c r="E6" s="199"/>
      <c r="F6" s="199"/>
      <c r="G6" s="199"/>
      <c r="H6" s="199"/>
      <c r="I6" s="199"/>
      <c r="J6" s="199"/>
      <c r="K6" s="200"/>
      <c r="L6" s="4"/>
    </row>
    <row r="7" spans="2:12" s="2" customFormat="1">
      <c r="B7" s="9"/>
      <c r="C7" s="183" t="s">
        <v>4</v>
      </c>
      <c r="D7" s="184"/>
      <c r="E7" s="184"/>
      <c r="F7" s="184"/>
      <c r="G7" s="184"/>
      <c r="H7" s="184"/>
      <c r="I7" s="184"/>
      <c r="J7" s="184"/>
      <c r="K7" s="185"/>
      <c r="L7" s="10"/>
    </row>
    <row r="8" spans="2:12">
      <c r="B8" s="8"/>
      <c r="C8" s="183"/>
      <c r="D8" s="184"/>
      <c r="E8" s="184"/>
      <c r="F8" s="184"/>
      <c r="G8" s="184"/>
      <c r="H8" s="184"/>
      <c r="I8" s="184"/>
      <c r="J8" s="184"/>
      <c r="K8" s="185"/>
      <c r="L8" s="4"/>
    </row>
    <row r="9" spans="2:12" ht="34.5" customHeight="1">
      <c r="B9" s="8"/>
      <c r="C9" s="186" t="s">
        <v>5</v>
      </c>
      <c r="D9" s="187"/>
      <c r="E9" s="187"/>
      <c r="F9" s="187"/>
      <c r="G9" s="187"/>
      <c r="H9" s="187"/>
      <c r="I9" s="187"/>
      <c r="J9" s="187"/>
      <c r="K9" s="188"/>
      <c r="L9" s="4"/>
    </row>
    <row r="10" spans="2:12" ht="30" customHeight="1" thickBot="1">
      <c r="B10" s="3"/>
      <c r="C10" s="204"/>
      <c r="D10" s="205"/>
      <c r="E10" s="205"/>
      <c r="F10" s="205"/>
      <c r="G10" s="205"/>
      <c r="H10" s="205"/>
      <c r="I10" s="205"/>
      <c r="J10" s="205"/>
      <c r="K10" s="206"/>
      <c r="L10" s="4"/>
    </row>
    <row r="11" spans="2:12" ht="30" customHeight="1">
      <c r="B11" s="3"/>
      <c r="C11" s="226" t="s">
        <v>6</v>
      </c>
      <c r="D11" s="220" t="s">
        <v>7</v>
      </c>
      <c r="E11" s="228" t="s">
        <v>8</v>
      </c>
      <c r="F11" s="228"/>
      <c r="G11" s="226" t="s">
        <v>9</v>
      </c>
      <c r="H11" s="220" t="s">
        <v>10</v>
      </c>
      <c r="I11" s="220" t="s">
        <v>11</v>
      </c>
      <c r="J11" s="222" t="s">
        <v>12</v>
      </c>
      <c r="K11" s="224" t="s">
        <v>13</v>
      </c>
      <c r="L11" s="4"/>
    </row>
    <row r="12" spans="2:12" ht="30" customHeight="1" thickBot="1">
      <c r="B12" s="3"/>
      <c r="C12" s="227"/>
      <c r="D12" s="221"/>
      <c r="E12" s="11" t="s">
        <v>14</v>
      </c>
      <c r="F12" s="11" t="s">
        <v>15</v>
      </c>
      <c r="G12" s="227"/>
      <c r="H12" s="221"/>
      <c r="I12" s="221"/>
      <c r="J12" s="223"/>
      <c r="K12" s="225"/>
      <c r="L12" s="4"/>
    </row>
    <row r="13" spans="2:12" ht="30" customHeight="1" thickBot="1">
      <c r="B13" s="3"/>
      <c r="C13" s="189" t="s">
        <v>103</v>
      </c>
      <c r="D13" s="190"/>
      <c r="E13" s="190"/>
      <c r="F13" s="190"/>
      <c r="G13" s="190"/>
      <c r="H13" s="190"/>
      <c r="I13" s="190"/>
      <c r="J13" s="190"/>
      <c r="K13" s="191"/>
      <c r="L13" s="4"/>
    </row>
    <row r="14" spans="2:12" ht="30" customHeight="1" thickBot="1">
      <c r="B14" s="3"/>
      <c r="C14" s="12">
        <v>1</v>
      </c>
      <c r="D14" s="13" t="s">
        <v>104</v>
      </c>
      <c r="E14" s="13"/>
      <c r="F14" s="13"/>
      <c r="G14" s="13"/>
      <c r="H14" s="13"/>
      <c r="I14" s="13"/>
      <c r="J14" s="13"/>
      <c r="K14" s="14"/>
      <c r="L14" s="4"/>
    </row>
    <row r="15" spans="2:12" ht="30" customHeight="1">
      <c r="B15" s="3"/>
      <c r="C15" s="15">
        <v>1.1000000000000001</v>
      </c>
      <c r="D15" s="16"/>
      <c r="E15" s="16"/>
      <c r="F15" s="16"/>
      <c r="G15" s="17" t="s">
        <v>105</v>
      </c>
      <c r="H15" s="16" t="s">
        <v>106</v>
      </c>
      <c r="I15" s="18">
        <v>25.657</v>
      </c>
      <c r="J15" s="19">
        <v>62441</v>
      </c>
      <c r="K15" s="20">
        <f>ROUND(I15*J15,-2)</f>
        <v>1602000</v>
      </c>
      <c r="L15" s="4"/>
    </row>
    <row r="16" spans="2:12" ht="30" customHeight="1">
      <c r="B16" s="3"/>
      <c r="C16" s="15">
        <v>1.2</v>
      </c>
      <c r="D16" s="16"/>
      <c r="E16" s="16"/>
      <c r="F16" s="16"/>
      <c r="G16" s="17" t="s">
        <v>107</v>
      </c>
      <c r="H16" s="16" t="s">
        <v>106</v>
      </c>
      <c r="I16" s="18">
        <v>25.657</v>
      </c>
      <c r="J16" s="19">
        <v>52099</v>
      </c>
      <c r="K16" s="20">
        <f t="shared" ref="K16:K27" si="0">ROUND(I16*J16,-2)</f>
        <v>1336700</v>
      </c>
      <c r="L16" s="4"/>
    </row>
    <row r="17" spans="2:15" ht="30" customHeight="1">
      <c r="B17" s="3"/>
      <c r="C17" s="15">
        <v>1.3</v>
      </c>
      <c r="D17" s="16"/>
      <c r="E17" s="16"/>
      <c r="F17" s="16"/>
      <c r="G17" s="17" t="s">
        <v>108</v>
      </c>
      <c r="H17" s="16" t="s">
        <v>106</v>
      </c>
      <c r="I17" s="18">
        <v>25.657</v>
      </c>
      <c r="J17" s="19">
        <v>91391</v>
      </c>
      <c r="K17" s="20">
        <f t="shared" si="0"/>
        <v>2344800</v>
      </c>
      <c r="L17" s="4"/>
    </row>
    <row r="18" spans="2:15" ht="30" customHeight="1">
      <c r="B18" s="3"/>
      <c r="C18" s="15">
        <v>1.4</v>
      </c>
      <c r="D18" s="16"/>
      <c r="E18" s="16"/>
      <c r="F18" s="16"/>
      <c r="G18" s="17" t="s">
        <v>109</v>
      </c>
      <c r="H18" s="16" t="s">
        <v>94</v>
      </c>
      <c r="I18" s="18">
        <v>99.26</v>
      </c>
      <c r="J18" s="19">
        <v>30845</v>
      </c>
      <c r="K18" s="20">
        <f t="shared" si="0"/>
        <v>3061700</v>
      </c>
      <c r="L18" s="4"/>
    </row>
    <row r="19" spans="2:15" ht="30" customHeight="1">
      <c r="B19" s="3"/>
      <c r="C19" s="15">
        <v>1.5</v>
      </c>
      <c r="D19" s="16"/>
      <c r="E19" s="16"/>
      <c r="F19" s="16"/>
      <c r="G19" s="17" t="s">
        <v>110</v>
      </c>
      <c r="H19" s="16" t="s">
        <v>96</v>
      </c>
      <c r="I19" s="18">
        <v>9</v>
      </c>
      <c r="J19" s="19">
        <v>13009</v>
      </c>
      <c r="K19" s="20">
        <f t="shared" si="0"/>
        <v>117100</v>
      </c>
      <c r="L19" s="4"/>
    </row>
    <row r="20" spans="2:15" ht="30" customHeight="1">
      <c r="B20" s="3"/>
      <c r="C20" s="15">
        <v>1.6</v>
      </c>
      <c r="D20" s="16"/>
      <c r="E20" s="16"/>
      <c r="F20" s="16"/>
      <c r="G20" s="17" t="s">
        <v>111</v>
      </c>
      <c r="H20" s="16" t="s">
        <v>94</v>
      </c>
      <c r="I20" s="18">
        <v>79.11</v>
      </c>
      <c r="J20" s="19">
        <v>21504</v>
      </c>
      <c r="K20" s="20">
        <f t="shared" si="0"/>
        <v>1701200</v>
      </c>
      <c r="L20" s="4"/>
    </row>
    <row r="21" spans="2:15" ht="30" customHeight="1">
      <c r="B21" s="3"/>
      <c r="C21" s="15">
        <v>1.7</v>
      </c>
      <c r="D21" s="16"/>
      <c r="E21" s="16"/>
      <c r="F21" s="16"/>
      <c r="G21" s="17" t="s">
        <v>112</v>
      </c>
      <c r="H21" s="16" t="s">
        <v>94</v>
      </c>
      <c r="I21" s="18">
        <v>17.572600000000001</v>
      </c>
      <c r="J21" s="19">
        <v>18771</v>
      </c>
      <c r="K21" s="20">
        <f t="shared" si="0"/>
        <v>329900</v>
      </c>
      <c r="L21" s="4"/>
    </row>
    <row r="22" spans="2:15" ht="30" customHeight="1">
      <c r="B22" s="3"/>
      <c r="C22" s="15">
        <v>1.8</v>
      </c>
      <c r="D22" s="16"/>
      <c r="E22" s="16"/>
      <c r="F22" s="16"/>
      <c r="G22" s="17" t="s">
        <v>113</v>
      </c>
      <c r="H22" s="16" t="s">
        <v>94</v>
      </c>
      <c r="I22" s="18">
        <v>10.181999999999999</v>
      </c>
      <c r="J22" s="19">
        <v>25028</v>
      </c>
      <c r="K22" s="20">
        <f t="shared" si="0"/>
        <v>254800</v>
      </c>
      <c r="L22" s="4"/>
    </row>
    <row r="23" spans="2:15" ht="30" customHeight="1">
      <c r="B23" s="3"/>
      <c r="C23" s="15">
        <v>1.9</v>
      </c>
      <c r="D23" s="16"/>
      <c r="E23" s="16"/>
      <c r="F23" s="16"/>
      <c r="G23" s="17" t="s">
        <v>114</v>
      </c>
      <c r="H23" s="16" t="s">
        <v>94</v>
      </c>
      <c r="I23" s="18">
        <v>2.7</v>
      </c>
      <c r="J23" s="19">
        <v>18923</v>
      </c>
      <c r="K23" s="20">
        <f t="shared" si="0"/>
        <v>51100</v>
      </c>
      <c r="L23" s="4"/>
    </row>
    <row r="24" spans="2:15" ht="30" customHeight="1">
      <c r="B24" s="3"/>
      <c r="C24" s="15">
        <v>1.1000000000000001</v>
      </c>
      <c r="D24" s="16"/>
      <c r="E24" s="16"/>
      <c r="F24" s="16"/>
      <c r="G24" s="17" t="s">
        <v>115</v>
      </c>
      <c r="H24" s="16" t="s">
        <v>94</v>
      </c>
      <c r="I24" s="18">
        <v>10.862</v>
      </c>
      <c r="J24" s="19">
        <v>18771</v>
      </c>
      <c r="K24" s="20">
        <f t="shared" si="0"/>
        <v>203900</v>
      </c>
      <c r="L24" s="4"/>
    </row>
    <row r="25" spans="2:15" ht="30" customHeight="1">
      <c r="B25" s="3"/>
      <c r="C25" s="15">
        <v>1.1100000000000001</v>
      </c>
      <c r="D25" s="16"/>
      <c r="E25" s="16"/>
      <c r="F25" s="16"/>
      <c r="G25" s="17" t="s">
        <v>116</v>
      </c>
      <c r="H25" s="16" t="s">
        <v>94</v>
      </c>
      <c r="I25" s="18">
        <v>31.801000000000002</v>
      </c>
      <c r="J25" s="19">
        <v>28914</v>
      </c>
      <c r="K25" s="20">
        <f t="shared" si="0"/>
        <v>919500</v>
      </c>
      <c r="L25" s="4"/>
    </row>
    <row r="26" spans="2:15" ht="30" customHeight="1">
      <c r="B26" s="3"/>
      <c r="C26" s="15">
        <v>1.1200000000000001</v>
      </c>
      <c r="D26" s="16"/>
      <c r="E26" s="16"/>
      <c r="F26" s="16"/>
      <c r="G26" s="17" t="s">
        <v>117</v>
      </c>
      <c r="H26" s="16" t="s">
        <v>94</v>
      </c>
      <c r="I26" s="18">
        <v>31.686199999999999</v>
      </c>
      <c r="J26" s="19">
        <v>26017</v>
      </c>
      <c r="K26" s="20">
        <f t="shared" si="0"/>
        <v>824400</v>
      </c>
      <c r="L26" s="4"/>
    </row>
    <row r="27" spans="2:15" ht="30" customHeight="1">
      <c r="B27" s="3"/>
      <c r="C27" s="15">
        <v>1.1299999999999999</v>
      </c>
      <c r="D27" s="16"/>
      <c r="E27" s="16"/>
      <c r="F27" s="16"/>
      <c r="G27" s="17" t="s">
        <v>118</v>
      </c>
      <c r="H27" s="16" t="s">
        <v>94</v>
      </c>
      <c r="I27" s="18">
        <v>24.065000000000001</v>
      </c>
      <c r="J27" s="19">
        <v>52471</v>
      </c>
      <c r="K27" s="20">
        <f t="shared" si="0"/>
        <v>1262700</v>
      </c>
      <c r="L27" s="4"/>
    </row>
    <row r="28" spans="2:15" ht="30" customHeight="1" thickBot="1">
      <c r="B28" s="3"/>
      <c r="C28" s="21" t="s">
        <v>16</v>
      </c>
      <c r="D28" s="22"/>
      <c r="E28" s="22"/>
      <c r="F28" s="22"/>
      <c r="G28" s="23"/>
      <c r="H28" s="22"/>
      <c r="I28" s="18"/>
      <c r="J28" s="24"/>
      <c r="K28" s="25">
        <f>SUM(K15:K27)</f>
        <v>14009800</v>
      </c>
      <c r="L28" s="4"/>
      <c r="O28" s="182"/>
    </row>
    <row r="29" spans="2:15" ht="30" customHeight="1" thickBot="1">
      <c r="B29" s="3"/>
      <c r="C29" s="12">
        <v>2</v>
      </c>
      <c r="D29" s="13" t="s">
        <v>119</v>
      </c>
      <c r="E29" s="13"/>
      <c r="F29" s="13"/>
      <c r="G29" s="13"/>
      <c r="H29" s="13"/>
      <c r="I29" s="13"/>
      <c r="J29" s="13"/>
      <c r="K29" s="14"/>
      <c r="L29" s="4"/>
    </row>
    <row r="30" spans="2:15" ht="30" customHeight="1">
      <c r="B30" s="3"/>
      <c r="C30" s="15">
        <v>2.1</v>
      </c>
      <c r="D30" s="16"/>
      <c r="E30" s="16"/>
      <c r="F30" s="16"/>
      <c r="G30" s="26" t="s">
        <v>120</v>
      </c>
      <c r="H30" s="16" t="s">
        <v>94</v>
      </c>
      <c r="I30" s="18">
        <v>4023.0600000000004</v>
      </c>
      <c r="J30" s="19">
        <v>24656</v>
      </c>
      <c r="K30" s="20">
        <f t="shared" ref="K30:K38" si="1">ROUND(I30*J30,-2)</f>
        <v>99192600</v>
      </c>
      <c r="L30" s="4"/>
    </row>
    <row r="31" spans="2:15" ht="30" customHeight="1">
      <c r="B31" s="3"/>
      <c r="C31" s="15">
        <v>2.2000000000000002</v>
      </c>
      <c r="D31" s="16"/>
      <c r="E31" s="16"/>
      <c r="F31" s="16"/>
      <c r="G31" s="26" t="s">
        <v>121</v>
      </c>
      <c r="H31" s="16" t="s">
        <v>94</v>
      </c>
      <c r="I31" s="18">
        <v>25.38</v>
      </c>
      <c r="J31" s="19">
        <v>55859</v>
      </c>
      <c r="K31" s="20">
        <f t="shared" si="1"/>
        <v>1417700</v>
      </c>
      <c r="L31" s="4"/>
    </row>
    <row r="32" spans="2:15" ht="30" customHeight="1">
      <c r="B32" s="3"/>
      <c r="C32" s="15">
        <v>2.2999999999999998</v>
      </c>
      <c r="D32" s="16"/>
      <c r="E32" s="16"/>
      <c r="F32" s="16"/>
      <c r="G32" s="26" t="s">
        <v>122</v>
      </c>
      <c r="H32" s="16" t="s">
        <v>94</v>
      </c>
      <c r="I32" s="18">
        <v>39.489999999999995</v>
      </c>
      <c r="J32" s="19">
        <v>134206</v>
      </c>
      <c r="K32" s="20">
        <f t="shared" si="1"/>
        <v>5299800</v>
      </c>
      <c r="L32" s="4"/>
    </row>
    <row r="33" spans="2:12" ht="30" customHeight="1">
      <c r="B33" s="3"/>
      <c r="C33" s="15">
        <v>2.4</v>
      </c>
      <c r="D33" s="16"/>
      <c r="E33" s="16"/>
      <c r="F33" s="16"/>
      <c r="G33" s="26" t="s">
        <v>123</v>
      </c>
      <c r="H33" s="16" t="s">
        <v>94</v>
      </c>
      <c r="I33" s="18">
        <v>38.299999999999997</v>
      </c>
      <c r="J33" s="19">
        <v>152248</v>
      </c>
      <c r="K33" s="20">
        <f t="shared" si="1"/>
        <v>5831100</v>
      </c>
      <c r="L33" s="4"/>
    </row>
    <row r="34" spans="2:12" ht="30" customHeight="1">
      <c r="B34" s="3"/>
      <c r="C34" s="15">
        <v>2.5</v>
      </c>
      <c r="D34" s="16"/>
      <c r="E34" s="16"/>
      <c r="F34" s="16"/>
      <c r="G34" s="26" t="s">
        <v>124</v>
      </c>
      <c r="H34" s="16" t="s">
        <v>94</v>
      </c>
      <c r="I34" s="18">
        <v>26.8</v>
      </c>
      <c r="J34" s="19">
        <v>68158</v>
      </c>
      <c r="K34" s="20">
        <f t="shared" si="1"/>
        <v>1826600</v>
      </c>
      <c r="L34" s="4"/>
    </row>
    <row r="35" spans="2:12" ht="30" customHeight="1">
      <c r="B35" s="3"/>
      <c r="C35" s="15">
        <v>2.6</v>
      </c>
      <c r="D35" s="28"/>
      <c r="E35" s="28"/>
      <c r="F35" s="28"/>
      <c r="G35" s="29" t="s">
        <v>125</v>
      </c>
      <c r="H35" s="28" t="s">
        <v>94</v>
      </c>
      <c r="I35" s="18">
        <v>26.8</v>
      </c>
      <c r="J35" s="19">
        <v>125130</v>
      </c>
      <c r="K35" s="20">
        <f t="shared" si="1"/>
        <v>3353500</v>
      </c>
      <c r="L35" s="4"/>
    </row>
    <row r="36" spans="2:12" ht="30" customHeight="1">
      <c r="B36" s="3"/>
      <c r="C36" s="15">
        <v>2.7</v>
      </c>
      <c r="D36" s="16"/>
      <c r="E36" s="16"/>
      <c r="F36" s="16"/>
      <c r="G36" s="26" t="s">
        <v>126</v>
      </c>
      <c r="H36" s="16" t="s">
        <v>94</v>
      </c>
      <c r="I36" s="18">
        <v>5.4</v>
      </c>
      <c r="J36" s="19">
        <v>78461</v>
      </c>
      <c r="K36" s="20">
        <f t="shared" si="1"/>
        <v>423700</v>
      </c>
      <c r="L36" s="4"/>
    </row>
    <row r="37" spans="2:12" ht="30" customHeight="1">
      <c r="B37" s="3"/>
      <c r="C37" s="15">
        <v>2.8</v>
      </c>
      <c r="D37" s="16"/>
      <c r="E37" s="16"/>
      <c r="F37" s="16"/>
      <c r="G37" s="26" t="s">
        <v>127</v>
      </c>
      <c r="H37" s="16" t="s">
        <v>94</v>
      </c>
      <c r="I37" s="18">
        <v>124.5</v>
      </c>
      <c r="J37" s="19">
        <v>150526</v>
      </c>
      <c r="K37" s="20">
        <f t="shared" si="1"/>
        <v>18740500</v>
      </c>
      <c r="L37" s="4"/>
    </row>
    <row r="38" spans="2:12" ht="30" customHeight="1">
      <c r="B38" s="3"/>
      <c r="C38" s="15">
        <v>2.9</v>
      </c>
      <c r="D38" s="16"/>
      <c r="E38" s="16"/>
      <c r="F38" s="16"/>
      <c r="G38" s="26" t="s">
        <v>128</v>
      </c>
      <c r="H38" s="16" t="s">
        <v>94</v>
      </c>
      <c r="I38" s="18">
        <v>12</v>
      </c>
      <c r="J38" s="19">
        <v>193938</v>
      </c>
      <c r="K38" s="20">
        <f t="shared" si="1"/>
        <v>2327300</v>
      </c>
      <c r="L38" s="4"/>
    </row>
    <row r="39" spans="2:12" ht="30" customHeight="1" thickBot="1">
      <c r="B39" s="3"/>
      <c r="C39" s="21" t="s">
        <v>16</v>
      </c>
      <c r="D39" s="30"/>
      <c r="E39" s="31"/>
      <c r="F39" s="30"/>
      <c r="G39" s="30"/>
      <c r="H39" s="30"/>
      <c r="I39" s="18"/>
      <c r="J39" s="30"/>
      <c r="K39" s="25">
        <f>SUM(K30:K38)</f>
        <v>138412800</v>
      </c>
      <c r="L39" s="4"/>
    </row>
    <row r="40" spans="2:12" ht="30" customHeight="1" thickBot="1">
      <c r="B40" s="3"/>
      <c r="C40" s="12">
        <v>3</v>
      </c>
      <c r="D40" s="13" t="s">
        <v>129</v>
      </c>
      <c r="E40" s="13"/>
      <c r="F40" s="13"/>
      <c r="G40" s="13"/>
      <c r="H40" s="13"/>
      <c r="I40" s="13"/>
      <c r="J40" s="13"/>
      <c r="K40" s="14"/>
      <c r="L40" s="4"/>
    </row>
    <row r="41" spans="2:12" ht="30" customHeight="1">
      <c r="B41" s="3"/>
      <c r="C41" s="15">
        <v>3.1</v>
      </c>
      <c r="D41" s="32"/>
      <c r="E41" s="32"/>
      <c r="F41" s="32"/>
      <c r="G41" s="33" t="s">
        <v>130</v>
      </c>
      <c r="H41" s="32" t="s">
        <v>94</v>
      </c>
      <c r="I41" s="18">
        <v>99.22</v>
      </c>
      <c r="J41" s="19">
        <v>137913</v>
      </c>
      <c r="K41" s="20">
        <f t="shared" ref="K41:K51" si="2">ROUND(I41*J41,-2)</f>
        <v>13683700</v>
      </c>
      <c r="L41" s="4"/>
    </row>
    <row r="42" spans="2:12" ht="30" customHeight="1">
      <c r="B42" s="3"/>
      <c r="C42" s="15">
        <v>3.2</v>
      </c>
      <c r="D42" s="32"/>
      <c r="E42" s="32"/>
      <c r="F42" s="32"/>
      <c r="G42" s="33" t="s">
        <v>98</v>
      </c>
      <c r="H42" s="32" t="s">
        <v>96</v>
      </c>
      <c r="I42" s="18">
        <v>6.7</v>
      </c>
      <c r="J42" s="19">
        <v>65090</v>
      </c>
      <c r="K42" s="20">
        <f t="shared" si="2"/>
        <v>436100</v>
      </c>
      <c r="L42" s="4"/>
    </row>
    <row r="43" spans="2:12" ht="30" customHeight="1">
      <c r="B43" s="3"/>
      <c r="C43" s="44">
        <v>3.3</v>
      </c>
      <c r="D43" s="32"/>
      <c r="E43" s="32"/>
      <c r="F43" s="32"/>
      <c r="G43" s="33" t="s">
        <v>131</v>
      </c>
      <c r="H43" s="32" t="s">
        <v>96</v>
      </c>
      <c r="I43" s="18">
        <v>7.2</v>
      </c>
      <c r="J43" s="19">
        <v>93686</v>
      </c>
      <c r="K43" s="20">
        <f t="shared" si="2"/>
        <v>674500</v>
      </c>
      <c r="L43" s="4"/>
    </row>
    <row r="44" spans="2:12" ht="30" customHeight="1">
      <c r="B44" s="3"/>
      <c r="C44" s="44">
        <v>3.4</v>
      </c>
      <c r="D44" s="32"/>
      <c r="E44" s="32"/>
      <c r="F44" s="32"/>
      <c r="G44" s="33" t="s">
        <v>132</v>
      </c>
      <c r="H44" s="32" t="s">
        <v>94</v>
      </c>
      <c r="I44" s="18">
        <v>54.82</v>
      </c>
      <c r="J44" s="19">
        <v>736973</v>
      </c>
      <c r="K44" s="20">
        <f t="shared" si="2"/>
        <v>40400900</v>
      </c>
      <c r="L44" s="4"/>
    </row>
    <row r="45" spans="2:12" ht="30" customHeight="1">
      <c r="B45" s="3"/>
      <c r="C45" s="44">
        <v>3.5</v>
      </c>
      <c r="D45" s="32"/>
      <c r="E45" s="32"/>
      <c r="F45" s="32"/>
      <c r="G45" s="33" t="s">
        <v>133</v>
      </c>
      <c r="H45" s="32" t="s">
        <v>94</v>
      </c>
      <c r="I45" s="18">
        <v>4.8599999999999994</v>
      </c>
      <c r="J45" s="19">
        <v>731685</v>
      </c>
      <c r="K45" s="20">
        <f t="shared" si="2"/>
        <v>3556000</v>
      </c>
      <c r="L45" s="4"/>
    </row>
    <row r="46" spans="2:12" ht="30" customHeight="1">
      <c r="B46" s="3"/>
      <c r="C46" s="44">
        <v>3.6</v>
      </c>
      <c r="D46" s="32"/>
      <c r="E46" s="32"/>
      <c r="F46" s="32"/>
      <c r="G46" s="33" t="s">
        <v>134</v>
      </c>
      <c r="H46" s="32" t="s">
        <v>94</v>
      </c>
      <c r="I46" s="18">
        <v>1</v>
      </c>
      <c r="J46" s="19">
        <v>883462</v>
      </c>
      <c r="K46" s="20">
        <f t="shared" si="2"/>
        <v>883500</v>
      </c>
      <c r="L46" s="4"/>
    </row>
    <row r="47" spans="2:12" ht="30" customHeight="1">
      <c r="B47" s="3"/>
      <c r="C47" s="44">
        <v>3.7</v>
      </c>
      <c r="D47" s="32"/>
      <c r="E47" s="32"/>
      <c r="F47" s="32"/>
      <c r="G47" s="33" t="s">
        <v>135</v>
      </c>
      <c r="H47" s="32" t="s">
        <v>94</v>
      </c>
      <c r="I47" s="18">
        <v>209</v>
      </c>
      <c r="J47" s="19">
        <v>355442</v>
      </c>
      <c r="K47" s="20">
        <f t="shared" si="2"/>
        <v>74287400</v>
      </c>
      <c r="L47" s="4"/>
    </row>
    <row r="48" spans="2:12" ht="30" customHeight="1">
      <c r="B48" s="3"/>
      <c r="C48" s="44">
        <v>3.8</v>
      </c>
      <c r="D48" s="32"/>
      <c r="E48" s="32"/>
      <c r="F48" s="32"/>
      <c r="G48" s="33" t="s">
        <v>97</v>
      </c>
      <c r="H48" s="32" t="s">
        <v>94</v>
      </c>
      <c r="I48" s="18">
        <v>265.86</v>
      </c>
      <c r="J48" s="19">
        <v>120291</v>
      </c>
      <c r="K48" s="20">
        <f t="shared" si="2"/>
        <v>31980600</v>
      </c>
      <c r="L48" s="4"/>
    </row>
    <row r="49" spans="2:12" ht="30" customHeight="1">
      <c r="B49" s="3"/>
      <c r="C49" s="44">
        <v>3.9</v>
      </c>
      <c r="D49" s="32"/>
      <c r="E49" s="32"/>
      <c r="F49" s="32"/>
      <c r="G49" s="33" t="s">
        <v>136</v>
      </c>
      <c r="H49" s="32" t="s">
        <v>96</v>
      </c>
      <c r="I49" s="18">
        <v>11</v>
      </c>
      <c r="J49" s="19">
        <v>251387</v>
      </c>
      <c r="K49" s="20">
        <f t="shared" si="2"/>
        <v>2765300</v>
      </c>
      <c r="L49" s="4"/>
    </row>
    <row r="50" spans="2:12" ht="30" customHeight="1">
      <c r="B50" s="3"/>
      <c r="C50" s="44">
        <v>3.1</v>
      </c>
      <c r="D50" s="32"/>
      <c r="E50" s="32"/>
      <c r="F50" s="32"/>
      <c r="G50" s="33" t="s">
        <v>137</v>
      </c>
      <c r="H50" s="32" t="s">
        <v>95</v>
      </c>
      <c r="I50" s="18">
        <v>1</v>
      </c>
      <c r="J50" s="19">
        <v>1694347</v>
      </c>
      <c r="K50" s="20">
        <f t="shared" si="2"/>
        <v>1694300</v>
      </c>
      <c r="L50" s="4"/>
    </row>
    <row r="51" spans="2:12" ht="30" customHeight="1">
      <c r="B51" s="3"/>
      <c r="C51" s="44">
        <v>3.11</v>
      </c>
      <c r="D51" s="32"/>
      <c r="E51" s="32"/>
      <c r="F51" s="32"/>
      <c r="G51" s="33" t="s">
        <v>138</v>
      </c>
      <c r="H51" s="32" t="s">
        <v>96</v>
      </c>
      <c r="I51" s="18">
        <v>120</v>
      </c>
      <c r="J51" s="19">
        <v>173908</v>
      </c>
      <c r="K51" s="20">
        <f t="shared" si="2"/>
        <v>20869000</v>
      </c>
      <c r="L51" s="4"/>
    </row>
    <row r="52" spans="2:12" ht="30" customHeight="1" thickBot="1">
      <c r="B52" s="3"/>
      <c r="C52" s="21" t="s">
        <v>16</v>
      </c>
      <c r="D52" s="45"/>
      <c r="E52" s="45"/>
      <c r="F52" s="45"/>
      <c r="G52" s="46"/>
      <c r="H52" s="47"/>
      <c r="I52" s="18"/>
      <c r="J52" s="24"/>
      <c r="K52" s="25">
        <f>SUM(K41:K51)</f>
        <v>191231300</v>
      </c>
      <c r="L52" s="4"/>
    </row>
    <row r="53" spans="2:12" ht="30" customHeight="1" thickBot="1">
      <c r="B53" s="3"/>
      <c r="C53" s="12">
        <v>4</v>
      </c>
      <c r="D53" s="13" t="s">
        <v>99</v>
      </c>
      <c r="E53" s="13"/>
      <c r="F53" s="13"/>
      <c r="G53" s="13"/>
      <c r="H53" s="13"/>
      <c r="I53" s="13"/>
      <c r="J53" s="13"/>
      <c r="K53" s="14"/>
      <c r="L53" s="4"/>
    </row>
    <row r="54" spans="2:12" ht="30" customHeight="1">
      <c r="B54" s="3"/>
      <c r="C54" s="15">
        <v>4.0999999999999996</v>
      </c>
      <c r="D54" s="32"/>
      <c r="E54" s="32"/>
      <c r="F54" s="32"/>
      <c r="G54" s="33" t="s">
        <v>139</v>
      </c>
      <c r="H54" s="32" t="s">
        <v>95</v>
      </c>
      <c r="I54" s="18">
        <v>1</v>
      </c>
      <c r="J54" s="19">
        <v>120580</v>
      </c>
      <c r="K54" s="20">
        <f t="shared" ref="K54:K66" si="3">ROUND(I54*J54,-2)</f>
        <v>120600</v>
      </c>
      <c r="L54" s="4"/>
    </row>
    <row r="55" spans="2:12" ht="30" customHeight="1">
      <c r="B55" s="3"/>
      <c r="C55" s="44">
        <v>4.2</v>
      </c>
      <c r="D55" s="32"/>
      <c r="E55" s="32"/>
      <c r="F55" s="32"/>
      <c r="G55" s="33" t="s">
        <v>100</v>
      </c>
      <c r="H55" s="32" t="s">
        <v>95</v>
      </c>
      <c r="I55" s="18">
        <v>3</v>
      </c>
      <c r="J55" s="19">
        <v>880949</v>
      </c>
      <c r="K55" s="20">
        <f t="shared" si="3"/>
        <v>2642800</v>
      </c>
      <c r="L55" s="4"/>
    </row>
    <row r="56" spans="2:12" ht="30" customHeight="1">
      <c r="B56" s="3"/>
      <c r="C56" s="44">
        <v>4.3</v>
      </c>
      <c r="D56" s="32"/>
      <c r="E56" s="32"/>
      <c r="F56" s="32"/>
      <c r="G56" s="33" t="s">
        <v>140</v>
      </c>
      <c r="H56" s="32" t="s">
        <v>95</v>
      </c>
      <c r="I56" s="18">
        <v>3</v>
      </c>
      <c r="J56" s="19">
        <v>121969</v>
      </c>
      <c r="K56" s="20">
        <f t="shared" si="3"/>
        <v>365900</v>
      </c>
      <c r="L56" s="4"/>
    </row>
    <row r="57" spans="2:12" ht="30" customHeight="1">
      <c r="B57" s="3"/>
      <c r="C57" s="44">
        <v>4.4000000000000004</v>
      </c>
      <c r="D57" s="32"/>
      <c r="E57" s="32"/>
      <c r="F57" s="32"/>
      <c r="G57" s="33" t="s">
        <v>141</v>
      </c>
      <c r="H57" s="32" t="s">
        <v>96</v>
      </c>
      <c r="I57" s="18">
        <v>7</v>
      </c>
      <c r="J57" s="19">
        <v>97182</v>
      </c>
      <c r="K57" s="20">
        <f t="shared" si="3"/>
        <v>680300</v>
      </c>
      <c r="L57" s="4"/>
    </row>
    <row r="58" spans="2:12" ht="30" customHeight="1">
      <c r="B58" s="3"/>
      <c r="C58" s="44">
        <v>4.5</v>
      </c>
      <c r="D58" s="32"/>
      <c r="E58" s="32"/>
      <c r="F58" s="32"/>
      <c r="G58" s="33" t="s">
        <v>142</v>
      </c>
      <c r="H58" s="32" t="s">
        <v>95</v>
      </c>
      <c r="I58" s="18">
        <v>2</v>
      </c>
      <c r="J58" s="19">
        <v>176927</v>
      </c>
      <c r="K58" s="20">
        <f t="shared" si="3"/>
        <v>353900</v>
      </c>
      <c r="L58" s="4"/>
    </row>
    <row r="59" spans="2:12" ht="30" customHeight="1">
      <c r="B59" s="3"/>
      <c r="C59" s="44">
        <v>4.5999999999999996</v>
      </c>
      <c r="D59" s="32"/>
      <c r="E59" s="32"/>
      <c r="F59" s="32"/>
      <c r="G59" s="33" t="s">
        <v>143</v>
      </c>
      <c r="H59" s="32" t="s">
        <v>95</v>
      </c>
      <c r="I59" s="18">
        <v>3</v>
      </c>
      <c r="J59" s="19">
        <v>7811407</v>
      </c>
      <c r="K59" s="20">
        <f t="shared" si="3"/>
        <v>23434200</v>
      </c>
      <c r="L59" s="4"/>
    </row>
    <row r="60" spans="2:12" ht="30" customHeight="1">
      <c r="B60" s="3"/>
      <c r="C60" s="44">
        <v>4.7</v>
      </c>
      <c r="D60" s="32"/>
      <c r="E60" s="32"/>
      <c r="F60" s="32"/>
      <c r="G60" s="33" t="s">
        <v>144</v>
      </c>
      <c r="H60" s="32" t="s">
        <v>95</v>
      </c>
      <c r="I60" s="18">
        <v>3</v>
      </c>
      <c r="J60" s="19">
        <v>2709393</v>
      </c>
      <c r="K60" s="20">
        <f t="shared" si="3"/>
        <v>8128200</v>
      </c>
      <c r="L60" s="4"/>
    </row>
    <row r="61" spans="2:12" ht="30" customHeight="1">
      <c r="B61" s="3"/>
      <c r="C61" s="44">
        <v>4.8</v>
      </c>
      <c r="D61" s="32"/>
      <c r="E61" s="32"/>
      <c r="F61" s="32"/>
      <c r="G61" s="33" t="s">
        <v>145</v>
      </c>
      <c r="H61" s="32" t="s">
        <v>94</v>
      </c>
      <c r="I61" s="18">
        <v>5.72</v>
      </c>
      <c r="J61" s="19">
        <v>559426</v>
      </c>
      <c r="K61" s="20">
        <f t="shared" si="3"/>
        <v>3199900</v>
      </c>
      <c r="L61" s="4"/>
    </row>
    <row r="62" spans="2:12" ht="30" customHeight="1">
      <c r="B62" s="3"/>
      <c r="C62" s="44">
        <v>4.9000000000000004</v>
      </c>
      <c r="D62" s="32"/>
      <c r="E62" s="32"/>
      <c r="F62" s="32"/>
      <c r="G62" s="33" t="s">
        <v>146</v>
      </c>
      <c r="H62" s="32" t="s">
        <v>95</v>
      </c>
      <c r="I62" s="18">
        <v>1</v>
      </c>
      <c r="J62" s="19">
        <v>450278</v>
      </c>
      <c r="K62" s="20">
        <f t="shared" si="3"/>
        <v>450300</v>
      </c>
      <c r="L62" s="4"/>
    </row>
    <row r="63" spans="2:12" ht="30" customHeight="1">
      <c r="B63" s="3"/>
      <c r="C63" s="44">
        <v>4.0999999999999996</v>
      </c>
      <c r="D63" s="32"/>
      <c r="E63" s="32"/>
      <c r="F63" s="32"/>
      <c r="G63" s="33" t="s">
        <v>147</v>
      </c>
      <c r="H63" s="32" t="s">
        <v>95</v>
      </c>
      <c r="I63" s="18">
        <v>2</v>
      </c>
      <c r="J63" s="19">
        <v>9549738</v>
      </c>
      <c r="K63" s="20">
        <f t="shared" si="3"/>
        <v>19099500</v>
      </c>
      <c r="L63" s="4"/>
    </row>
    <row r="64" spans="2:12" ht="30" customHeight="1">
      <c r="B64" s="3"/>
      <c r="C64" s="44">
        <v>4.1100000000000003</v>
      </c>
      <c r="D64" s="32"/>
      <c r="E64" s="32"/>
      <c r="F64" s="32"/>
      <c r="G64" s="33" t="s">
        <v>148</v>
      </c>
      <c r="H64" s="32" t="s">
        <v>95</v>
      </c>
      <c r="I64" s="18">
        <v>1</v>
      </c>
      <c r="J64" s="19">
        <v>12345027</v>
      </c>
      <c r="K64" s="20">
        <f t="shared" si="3"/>
        <v>12345000</v>
      </c>
      <c r="L64" s="4"/>
    </row>
    <row r="65" spans="2:15" ht="30" customHeight="1">
      <c r="B65" s="3"/>
      <c r="C65" s="44">
        <v>4.12</v>
      </c>
      <c r="D65" s="32"/>
      <c r="E65" s="32"/>
      <c r="F65" s="32"/>
      <c r="G65" s="33" t="s">
        <v>149</v>
      </c>
      <c r="H65" s="32" t="s">
        <v>95</v>
      </c>
      <c r="I65" s="18">
        <v>2</v>
      </c>
      <c r="J65" s="19">
        <v>2833172</v>
      </c>
      <c r="K65" s="20">
        <f t="shared" si="3"/>
        <v>5666300</v>
      </c>
      <c r="L65" s="4"/>
    </row>
    <row r="66" spans="2:15" ht="30" customHeight="1">
      <c r="B66" s="3"/>
      <c r="C66" s="44">
        <v>4.13</v>
      </c>
      <c r="D66" s="32"/>
      <c r="E66" s="32"/>
      <c r="F66" s="32"/>
      <c r="G66" s="33" t="s">
        <v>150</v>
      </c>
      <c r="H66" s="32" t="s">
        <v>95</v>
      </c>
      <c r="I66" s="18">
        <v>8</v>
      </c>
      <c r="J66" s="19">
        <v>225906</v>
      </c>
      <c r="K66" s="20">
        <f t="shared" si="3"/>
        <v>1807200</v>
      </c>
      <c r="L66" s="4"/>
    </row>
    <row r="67" spans="2:15" ht="30" customHeight="1" thickBot="1">
      <c r="B67" s="3"/>
      <c r="C67" s="21" t="s">
        <v>16</v>
      </c>
      <c r="D67" s="45"/>
      <c r="E67" s="45"/>
      <c r="F67" s="45"/>
      <c r="G67" s="48"/>
      <c r="H67" s="47"/>
      <c r="I67" s="18"/>
      <c r="J67" s="24"/>
      <c r="K67" s="25">
        <f>SUM(K54:K66)</f>
        <v>78294100</v>
      </c>
      <c r="L67" s="4"/>
    </row>
    <row r="68" spans="2:15" ht="30" customHeight="1" thickBot="1">
      <c r="B68" s="3"/>
      <c r="C68" s="12">
        <v>5</v>
      </c>
      <c r="D68" s="13" t="s">
        <v>151</v>
      </c>
      <c r="E68" s="13"/>
      <c r="F68" s="13"/>
      <c r="G68" s="13"/>
      <c r="H68" s="13"/>
      <c r="I68" s="13"/>
      <c r="J68" s="13"/>
      <c r="K68" s="14"/>
      <c r="L68" s="4"/>
    </row>
    <row r="69" spans="2:15" ht="30" customHeight="1">
      <c r="B69" s="3"/>
      <c r="C69" s="15">
        <v>5.0999999999999996</v>
      </c>
      <c r="D69" s="16"/>
      <c r="E69" s="16"/>
      <c r="F69" s="16"/>
      <c r="G69" s="17" t="s">
        <v>152</v>
      </c>
      <c r="H69" s="16" t="s">
        <v>96</v>
      </c>
      <c r="I69" s="18">
        <v>161.30000000000001</v>
      </c>
      <c r="J69" s="19">
        <v>22678</v>
      </c>
      <c r="K69" s="20">
        <f t="shared" ref="K69:K79" si="4">ROUND(I69*J69,-2)</f>
        <v>3658000</v>
      </c>
      <c r="L69" s="4"/>
    </row>
    <row r="70" spans="2:15" ht="30" customHeight="1">
      <c r="B70" s="3"/>
      <c r="C70" s="15">
        <v>5.2</v>
      </c>
      <c r="D70" s="16"/>
      <c r="E70" s="16"/>
      <c r="F70" s="16"/>
      <c r="G70" s="17" t="s">
        <v>153</v>
      </c>
      <c r="H70" s="16" t="s">
        <v>96</v>
      </c>
      <c r="I70" s="18">
        <v>161.30000000000001</v>
      </c>
      <c r="J70" s="19">
        <v>59687</v>
      </c>
      <c r="K70" s="20">
        <f t="shared" si="4"/>
        <v>9627500</v>
      </c>
      <c r="L70" s="4"/>
    </row>
    <row r="71" spans="2:15" ht="30" customHeight="1">
      <c r="B71" s="3"/>
      <c r="C71" s="15">
        <v>5.3</v>
      </c>
      <c r="D71" s="16"/>
      <c r="E71" s="16"/>
      <c r="F71" s="16"/>
      <c r="G71" s="17" t="s">
        <v>154</v>
      </c>
      <c r="H71" s="16" t="s">
        <v>95</v>
      </c>
      <c r="I71" s="18">
        <v>3</v>
      </c>
      <c r="J71" s="19">
        <v>49203</v>
      </c>
      <c r="K71" s="20">
        <f t="shared" si="4"/>
        <v>147600</v>
      </c>
      <c r="L71" s="4"/>
    </row>
    <row r="72" spans="2:15" ht="30" customHeight="1">
      <c r="B72" s="3"/>
      <c r="C72" s="15">
        <v>5.4</v>
      </c>
      <c r="D72" s="16"/>
      <c r="E72" s="16"/>
      <c r="F72" s="16"/>
      <c r="G72" s="17" t="s">
        <v>155</v>
      </c>
      <c r="H72" s="16" t="s">
        <v>95</v>
      </c>
      <c r="I72" s="18">
        <v>5</v>
      </c>
      <c r="J72" s="19">
        <v>70337</v>
      </c>
      <c r="K72" s="20">
        <f t="shared" si="4"/>
        <v>351700</v>
      </c>
      <c r="L72" s="4"/>
    </row>
    <row r="73" spans="2:15" ht="30" customHeight="1">
      <c r="B73" s="3"/>
      <c r="C73" s="15">
        <v>5.5</v>
      </c>
      <c r="D73" s="16"/>
      <c r="E73" s="16"/>
      <c r="F73" s="16"/>
      <c r="G73" s="17" t="s">
        <v>156</v>
      </c>
      <c r="H73" s="16" t="s">
        <v>95</v>
      </c>
      <c r="I73" s="18">
        <v>11</v>
      </c>
      <c r="J73" s="19">
        <v>124394</v>
      </c>
      <c r="K73" s="20">
        <f t="shared" si="4"/>
        <v>1368300</v>
      </c>
      <c r="L73" s="4"/>
    </row>
    <row r="74" spans="2:15" ht="30" customHeight="1">
      <c r="B74" s="3"/>
      <c r="C74" s="15">
        <v>5.6</v>
      </c>
      <c r="D74" s="16"/>
      <c r="E74" s="16"/>
      <c r="F74" s="16"/>
      <c r="G74" s="17" t="s">
        <v>157</v>
      </c>
      <c r="H74" s="16" t="s">
        <v>95</v>
      </c>
      <c r="I74" s="18">
        <v>36</v>
      </c>
      <c r="J74" s="19">
        <v>52980</v>
      </c>
      <c r="K74" s="20">
        <f t="shared" si="4"/>
        <v>1907300</v>
      </c>
      <c r="L74" s="4"/>
    </row>
    <row r="75" spans="2:15" ht="30" customHeight="1">
      <c r="B75" s="3"/>
      <c r="C75" s="15">
        <v>5.7</v>
      </c>
      <c r="D75" s="16"/>
      <c r="E75" s="16"/>
      <c r="F75" s="16"/>
      <c r="G75" s="17" t="s">
        <v>158</v>
      </c>
      <c r="H75" s="16" t="s">
        <v>95</v>
      </c>
      <c r="I75" s="18">
        <v>2</v>
      </c>
      <c r="J75" s="19">
        <v>16989</v>
      </c>
      <c r="K75" s="20">
        <f t="shared" si="4"/>
        <v>34000</v>
      </c>
      <c r="L75" s="4"/>
    </row>
    <row r="76" spans="2:15" ht="30" customHeight="1">
      <c r="B76" s="3"/>
      <c r="C76" s="15">
        <v>5.8</v>
      </c>
      <c r="D76" s="16"/>
      <c r="E76" s="16"/>
      <c r="F76" s="16"/>
      <c r="G76" s="17" t="s">
        <v>159</v>
      </c>
      <c r="H76" s="16" t="s">
        <v>95</v>
      </c>
      <c r="I76" s="18">
        <v>2</v>
      </c>
      <c r="J76" s="19">
        <v>1422720</v>
      </c>
      <c r="K76" s="20">
        <f t="shared" si="4"/>
        <v>2845400</v>
      </c>
      <c r="L76" s="4"/>
    </row>
    <row r="77" spans="2:15" ht="30" customHeight="1">
      <c r="B77" s="3"/>
      <c r="C77" s="15">
        <v>5.9</v>
      </c>
      <c r="D77" s="16"/>
      <c r="E77" s="16"/>
      <c r="F77" s="16"/>
      <c r="G77" s="17" t="s">
        <v>160</v>
      </c>
      <c r="H77" s="16" t="s">
        <v>96</v>
      </c>
      <c r="I77" s="18">
        <v>72.75</v>
      </c>
      <c r="J77" s="19">
        <v>43578</v>
      </c>
      <c r="K77" s="20">
        <f t="shared" si="4"/>
        <v>3170300</v>
      </c>
      <c r="L77" s="4"/>
    </row>
    <row r="78" spans="2:15" ht="30" customHeight="1">
      <c r="B78" s="3"/>
      <c r="C78" s="15">
        <v>5.0999999999999996</v>
      </c>
      <c r="D78" s="16"/>
      <c r="E78" s="16"/>
      <c r="F78" s="16"/>
      <c r="G78" s="17" t="s">
        <v>161</v>
      </c>
      <c r="H78" s="16" t="s">
        <v>95</v>
      </c>
      <c r="I78" s="18">
        <v>1</v>
      </c>
      <c r="J78" s="19">
        <v>2777013</v>
      </c>
      <c r="K78" s="20">
        <f t="shared" si="4"/>
        <v>2777000</v>
      </c>
      <c r="L78" s="4"/>
    </row>
    <row r="79" spans="2:15" ht="30" customHeight="1">
      <c r="B79" s="3"/>
      <c r="C79" s="15">
        <v>5.1100000000000003</v>
      </c>
      <c r="D79" s="16"/>
      <c r="E79" s="16"/>
      <c r="F79" s="16"/>
      <c r="G79" s="17" t="s">
        <v>162</v>
      </c>
      <c r="H79" s="16" t="s">
        <v>96</v>
      </c>
      <c r="I79" s="18">
        <v>100</v>
      </c>
      <c r="J79" s="19">
        <v>40130</v>
      </c>
      <c r="K79" s="20">
        <f t="shared" si="4"/>
        <v>4013000</v>
      </c>
      <c r="L79" s="4"/>
    </row>
    <row r="80" spans="2:15" ht="30" customHeight="1" thickBot="1">
      <c r="B80" s="3"/>
      <c r="C80" s="21" t="s">
        <v>16</v>
      </c>
      <c r="D80" s="22"/>
      <c r="E80" s="22"/>
      <c r="F80" s="22"/>
      <c r="G80" s="23"/>
      <c r="H80" s="22"/>
      <c r="I80" s="18"/>
      <c r="J80" s="24"/>
      <c r="K80" s="25">
        <f>SUM(K69:K79)</f>
        <v>29900100</v>
      </c>
      <c r="L80" s="4"/>
      <c r="O80" s="182"/>
    </row>
    <row r="81" spans="2:16" ht="30" customHeight="1" thickBot="1">
      <c r="B81" s="3"/>
      <c r="C81" s="12">
        <v>6</v>
      </c>
      <c r="D81" s="13" t="s">
        <v>163</v>
      </c>
      <c r="E81" s="13"/>
      <c r="F81" s="13"/>
      <c r="G81" s="13"/>
      <c r="H81" s="13"/>
      <c r="I81" s="13"/>
      <c r="J81" s="13"/>
      <c r="K81" s="14"/>
      <c r="L81" s="4"/>
    </row>
    <row r="82" spans="2:16" ht="30" customHeight="1">
      <c r="B82" s="3"/>
      <c r="C82" s="15">
        <v>6.1</v>
      </c>
      <c r="D82" s="16"/>
      <c r="E82" s="16"/>
      <c r="F82" s="16"/>
      <c r="G82" s="26" t="s">
        <v>164</v>
      </c>
      <c r="H82" s="16" t="s">
        <v>94</v>
      </c>
      <c r="I82" s="18">
        <v>31.69</v>
      </c>
      <c r="J82" s="19">
        <v>5952</v>
      </c>
      <c r="K82" s="20">
        <f t="shared" ref="K82:K87" si="5">ROUND(I82*J82,-2)</f>
        <v>188600</v>
      </c>
      <c r="L82" s="4"/>
    </row>
    <row r="83" spans="2:16" ht="30" customHeight="1">
      <c r="B83" s="3"/>
      <c r="C83" s="15">
        <v>6.2</v>
      </c>
      <c r="D83" s="16"/>
      <c r="E83" s="16"/>
      <c r="F83" s="16"/>
      <c r="G83" s="26" t="s">
        <v>165</v>
      </c>
      <c r="H83" s="16" t="s">
        <v>106</v>
      </c>
      <c r="I83" s="18">
        <v>31.69</v>
      </c>
      <c r="J83" s="19">
        <v>66277</v>
      </c>
      <c r="K83" s="20">
        <f t="shared" si="5"/>
        <v>2100300</v>
      </c>
      <c r="L83" s="4"/>
    </row>
    <row r="84" spans="2:16" ht="30" customHeight="1">
      <c r="B84" s="3"/>
      <c r="C84" s="15">
        <v>6.3</v>
      </c>
      <c r="D84" s="28"/>
      <c r="E84" s="28"/>
      <c r="F84" s="28"/>
      <c r="G84" s="29" t="s">
        <v>166</v>
      </c>
      <c r="H84" s="28" t="s">
        <v>94</v>
      </c>
      <c r="I84" s="18">
        <v>16</v>
      </c>
      <c r="J84" s="19">
        <v>26522</v>
      </c>
      <c r="K84" s="20">
        <f t="shared" si="5"/>
        <v>424400</v>
      </c>
      <c r="L84" s="4"/>
    </row>
    <row r="85" spans="2:16" ht="30" customHeight="1">
      <c r="B85" s="3"/>
      <c r="C85" s="15">
        <v>6.4</v>
      </c>
      <c r="D85" s="16"/>
      <c r="E85" s="16"/>
      <c r="F85" s="16"/>
      <c r="G85" s="26" t="s">
        <v>167</v>
      </c>
      <c r="H85" s="16" t="s">
        <v>106</v>
      </c>
      <c r="I85" s="18">
        <v>19.2</v>
      </c>
      <c r="J85" s="19">
        <v>113399</v>
      </c>
      <c r="K85" s="20">
        <f t="shared" si="5"/>
        <v>2177300</v>
      </c>
      <c r="L85" s="4"/>
    </row>
    <row r="86" spans="2:16" ht="30" customHeight="1">
      <c r="B86" s="3"/>
      <c r="C86" s="15">
        <v>6.5</v>
      </c>
      <c r="D86" s="16"/>
      <c r="E86" s="16"/>
      <c r="F86" s="16"/>
      <c r="G86" s="26" t="s">
        <v>168</v>
      </c>
      <c r="H86" s="16" t="s">
        <v>94</v>
      </c>
      <c r="I86" s="18">
        <v>16</v>
      </c>
      <c r="J86" s="19">
        <v>104192</v>
      </c>
      <c r="K86" s="20">
        <f t="shared" si="5"/>
        <v>1667100</v>
      </c>
      <c r="L86" s="4"/>
    </row>
    <row r="87" spans="2:16" ht="30" customHeight="1">
      <c r="B87" s="3"/>
      <c r="C87" s="15">
        <v>6.6</v>
      </c>
      <c r="D87" s="16"/>
      <c r="E87" s="16"/>
      <c r="F87" s="16"/>
      <c r="G87" s="26" t="s">
        <v>169</v>
      </c>
      <c r="H87" s="16" t="s">
        <v>94</v>
      </c>
      <c r="I87" s="18">
        <v>156.19</v>
      </c>
      <c r="J87" s="19">
        <v>166694</v>
      </c>
      <c r="K87" s="20">
        <f t="shared" si="5"/>
        <v>26035900</v>
      </c>
      <c r="L87" s="4"/>
    </row>
    <row r="88" spans="2:16" ht="30" customHeight="1" thickBot="1">
      <c r="B88" s="3"/>
      <c r="C88" s="21" t="s">
        <v>16</v>
      </c>
      <c r="D88" s="30"/>
      <c r="E88" s="31"/>
      <c r="F88" s="30"/>
      <c r="G88" s="30"/>
      <c r="H88" s="30"/>
      <c r="I88" s="18"/>
      <c r="J88" s="30"/>
      <c r="K88" s="25">
        <f>SUM(K82:K87)</f>
        <v>32593600</v>
      </c>
      <c r="L88" s="4"/>
    </row>
    <row r="89" spans="2:16" s="49" customFormat="1" ht="30" customHeight="1" thickBot="1">
      <c r="B89" s="50"/>
      <c r="C89" s="207" t="s">
        <v>17</v>
      </c>
      <c r="D89" s="208"/>
      <c r="E89" s="208"/>
      <c r="F89" s="208"/>
      <c r="G89" s="208"/>
      <c r="H89" s="208"/>
      <c r="I89" s="208"/>
      <c r="J89" s="209"/>
      <c r="K89" s="51">
        <f>+K28+K39+K52+K67+K80+K88</f>
        <v>484441700</v>
      </c>
      <c r="L89" s="52"/>
      <c r="P89" s="181"/>
    </row>
    <row r="90" spans="2:16" s="49" customFormat="1" ht="15" thickBot="1">
      <c r="B90" s="50"/>
      <c r="C90" s="53"/>
      <c r="D90" s="53"/>
      <c r="E90" s="53"/>
      <c r="F90" s="53"/>
      <c r="G90" s="53"/>
      <c r="H90" s="53"/>
      <c r="I90" s="53"/>
      <c r="J90" s="53"/>
      <c r="K90" s="54"/>
      <c r="L90" s="52"/>
    </row>
    <row r="91" spans="2:16" s="49" customFormat="1" ht="30" customHeight="1">
      <c r="B91" s="50"/>
      <c r="C91" s="55"/>
      <c r="D91" s="56"/>
      <c r="E91" s="55"/>
      <c r="F91" s="55"/>
      <c r="G91" s="217"/>
      <c r="H91" s="218"/>
      <c r="I91" s="219"/>
      <c r="J91" s="57"/>
      <c r="K91" s="58"/>
      <c r="L91" s="52"/>
    </row>
    <row r="92" spans="2:16" s="49" customFormat="1" ht="30" customHeight="1">
      <c r="B92" s="50"/>
      <c r="C92" s="55"/>
      <c r="D92" s="56"/>
      <c r="E92" s="55"/>
      <c r="F92" s="55"/>
      <c r="G92" s="59" t="s">
        <v>170</v>
      </c>
      <c r="H92" s="60"/>
      <c r="I92" s="61"/>
      <c r="J92" s="62"/>
      <c r="K92" s="63">
        <v>5558300</v>
      </c>
      <c r="L92" s="52"/>
    </row>
    <row r="93" spans="2:16" s="49" customFormat="1" ht="30" customHeight="1">
      <c r="B93" s="50"/>
      <c r="C93" s="55"/>
      <c r="D93" s="64"/>
      <c r="E93" s="64"/>
      <c r="F93" s="64"/>
      <c r="G93" s="59"/>
      <c r="H93" s="65"/>
      <c r="I93" s="66"/>
      <c r="J93" s="67"/>
      <c r="K93" s="63"/>
      <c r="L93" s="52"/>
    </row>
    <row r="94" spans="2:16" s="49" customFormat="1" ht="30" customHeight="1">
      <c r="B94" s="50"/>
      <c r="C94" s="55"/>
      <c r="D94" s="64"/>
      <c r="E94" s="64"/>
      <c r="F94" s="64"/>
      <c r="G94" s="68" t="s">
        <v>18</v>
      </c>
      <c r="H94" s="65"/>
      <c r="I94" s="66"/>
      <c r="J94" s="67"/>
      <c r="K94" s="69">
        <f>+K89+K92</f>
        <v>490000000</v>
      </c>
      <c r="L94" s="52"/>
    </row>
    <row r="95" spans="2:16" s="49" customFormat="1" ht="30" customHeight="1">
      <c r="B95" s="50"/>
      <c r="C95" s="55"/>
      <c r="D95" s="56"/>
      <c r="E95" s="55"/>
      <c r="F95" s="55"/>
      <c r="G95" s="59"/>
      <c r="H95" s="59"/>
      <c r="I95" s="59"/>
      <c r="J95" s="59"/>
      <c r="K95" s="63"/>
      <c r="L95" s="52"/>
    </row>
    <row r="96" spans="2:16" s="49" customFormat="1" ht="30" customHeight="1">
      <c r="B96" s="50"/>
      <c r="C96" s="55"/>
      <c r="D96" s="56"/>
      <c r="E96" s="55"/>
      <c r="F96" s="55"/>
      <c r="G96" s="70"/>
      <c r="H96" s="65"/>
      <c r="I96" s="66"/>
      <c r="J96" s="71"/>
      <c r="K96" s="63"/>
      <c r="L96" s="52"/>
    </row>
    <row r="97" spans="2:12" s="49" customFormat="1" ht="30" customHeight="1" thickBot="1">
      <c r="B97" s="50"/>
      <c r="C97" s="55"/>
      <c r="D97" s="56"/>
      <c r="E97" s="55"/>
      <c r="F97" s="72"/>
      <c r="G97" s="70"/>
      <c r="H97" s="65"/>
      <c r="I97" s="66"/>
      <c r="J97" s="71"/>
      <c r="K97" s="69"/>
      <c r="L97" s="52"/>
    </row>
    <row r="98" spans="2:12" s="49" customFormat="1" ht="30" customHeight="1" thickBot="1">
      <c r="B98" s="50"/>
      <c r="C98" s="55"/>
      <c r="D98" s="56"/>
      <c r="E98" s="55"/>
      <c r="F98" s="55"/>
      <c r="G98" s="73" t="s">
        <v>19</v>
      </c>
      <c r="H98" s="74"/>
      <c r="I98" s="75"/>
      <c r="J98" s="76"/>
      <c r="K98" s="51"/>
      <c r="L98" s="52"/>
    </row>
    <row r="99" spans="2:12" s="49" customFormat="1" ht="15" thickBot="1">
      <c r="B99" s="50"/>
      <c r="C99" s="55"/>
      <c r="D99" s="56"/>
      <c r="E99" s="56"/>
      <c r="F99" s="56"/>
      <c r="G99" s="55"/>
      <c r="H99" s="55"/>
      <c r="I99" s="77"/>
      <c r="J99" s="78"/>
      <c r="K99" s="79"/>
      <c r="L99" s="52"/>
    </row>
    <row r="100" spans="2:12" s="49" customFormat="1">
      <c r="B100" s="50"/>
      <c r="C100" s="80"/>
      <c r="D100" s="215"/>
      <c r="E100" s="215"/>
      <c r="F100" s="215"/>
      <c r="G100" s="215"/>
      <c r="H100" s="215"/>
      <c r="I100" s="215"/>
      <c r="J100" s="215"/>
      <c r="K100" s="216"/>
      <c r="L100" s="81"/>
    </row>
    <row r="101" spans="2:12" s="49" customFormat="1" ht="46.5" customHeight="1">
      <c r="B101" s="50"/>
      <c r="C101" s="201" t="s">
        <v>20</v>
      </c>
      <c r="D101" s="202"/>
      <c r="E101" s="202"/>
      <c r="F101" s="202"/>
      <c r="G101" s="203"/>
      <c r="H101" s="210" t="s">
        <v>9</v>
      </c>
      <c r="I101" s="211"/>
      <c r="J101" s="212"/>
      <c r="K101" s="82" t="s">
        <v>21</v>
      </c>
      <c r="L101" s="83"/>
    </row>
    <row r="102" spans="2:12" s="49" customFormat="1" ht="32.25" customHeight="1">
      <c r="B102" s="50"/>
      <c r="C102" s="201" t="s">
        <v>22</v>
      </c>
      <c r="D102" s="202"/>
      <c r="E102" s="202"/>
      <c r="F102" s="202"/>
      <c r="G102" s="203"/>
      <c r="H102" s="213" t="s">
        <v>23</v>
      </c>
      <c r="I102" s="214"/>
      <c r="J102" s="84" t="s">
        <v>171</v>
      </c>
      <c r="K102" s="85" t="s">
        <v>25</v>
      </c>
      <c r="L102" s="83"/>
    </row>
    <row r="103" spans="2:12" s="49" customFormat="1" ht="30" customHeight="1">
      <c r="B103" s="50"/>
      <c r="C103" s="201" t="s">
        <v>26</v>
      </c>
      <c r="D103" s="202"/>
      <c r="E103" s="202"/>
      <c r="F103" s="202"/>
      <c r="G103" s="203"/>
      <c r="H103" s="232" t="s">
        <v>27</v>
      </c>
      <c r="I103" s="233"/>
      <c r="J103" s="84" t="s">
        <v>101</v>
      </c>
      <c r="K103" s="85" t="s">
        <v>25</v>
      </c>
      <c r="L103" s="83"/>
    </row>
    <row r="104" spans="2:12" s="49" customFormat="1" ht="58.5" customHeight="1">
      <c r="B104" s="50"/>
      <c r="C104" s="234"/>
      <c r="D104" s="235"/>
      <c r="E104" s="235"/>
      <c r="F104" s="235"/>
      <c r="G104" s="236"/>
      <c r="H104" s="210" t="s">
        <v>29</v>
      </c>
      <c r="I104" s="212"/>
      <c r="J104" s="84" t="s">
        <v>172</v>
      </c>
      <c r="K104" s="85" t="s">
        <v>25</v>
      </c>
      <c r="L104" s="52"/>
    </row>
    <row r="105" spans="2:12" ht="39" customHeight="1">
      <c r="B105" s="3"/>
      <c r="C105" s="237"/>
      <c r="D105" s="238"/>
      <c r="E105" s="238"/>
      <c r="F105" s="238"/>
      <c r="G105" s="239"/>
      <c r="H105" s="213" t="s">
        <v>31</v>
      </c>
      <c r="I105" s="214"/>
      <c r="J105" s="84" t="s">
        <v>102</v>
      </c>
      <c r="K105" s="85" t="s">
        <v>25</v>
      </c>
      <c r="L105" s="4"/>
    </row>
    <row r="106" spans="2:12" ht="47.25" customHeight="1" thickBot="1">
      <c r="B106" s="3"/>
      <c r="C106" s="240"/>
      <c r="D106" s="241"/>
      <c r="E106" s="241"/>
      <c r="F106" s="241"/>
      <c r="G106" s="242"/>
      <c r="H106" s="229"/>
      <c r="I106" s="230"/>
      <c r="J106" s="230"/>
      <c r="K106" s="231"/>
      <c r="L106" s="4"/>
    </row>
    <row r="107" spans="2:12" ht="15" thickBot="1">
      <c r="B107" s="86"/>
      <c r="C107" s="87"/>
      <c r="D107" s="87"/>
      <c r="E107" s="88"/>
      <c r="F107" s="87"/>
      <c r="G107" s="89"/>
      <c r="H107" s="87"/>
      <c r="I107" s="87"/>
      <c r="J107" s="87"/>
      <c r="K107" s="87"/>
      <c r="L107" s="90"/>
    </row>
    <row r="108" spans="2:12" ht="15" thickTop="1"/>
  </sheetData>
  <mergeCells count="30">
    <mergeCell ref="H106:K106"/>
    <mergeCell ref="C103:G103"/>
    <mergeCell ref="H103:I103"/>
    <mergeCell ref="H104:I104"/>
    <mergeCell ref="H105:I105"/>
    <mergeCell ref="C104:G106"/>
    <mergeCell ref="C102:G102"/>
    <mergeCell ref="C10:K10"/>
    <mergeCell ref="C89:J89"/>
    <mergeCell ref="C101:G101"/>
    <mergeCell ref="H101:J101"/>
    <mergeCell ref="H102:I102"/>
    <mergeCell ref="D100:K100"/>
    <mergeCell ref="G91:I91"/>
    <mergeCell ref="I11:I12"/>
    <mergeCell ref="J11:J12"/>
    <mergeCell ref="K11:K12"/>
    <mergeCell ref="C11:C12"/>
    <mergeCell ref="D11:D12"/>
    <mergeCell ref="G11:G12"/>
    <mergeCell ref="H11:H12"/>
    <mergeCell ref="E11:F11"/>
    <mergeCell ref="C7:K8"/>
    <mergeCell ref="C9:K9"/>
    <mergeCell ref="C13:K13"/>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92" t="s">
        <v>0</v>
      </c>
      <c r="C1" s="192"/>
      <c r="D1" s="192"/>
      <c r="E1" s="192"/>
      <c r="F1" s="192"/>
      <c r="G1" s="192"/>
    </row>
    <row r="2" spans="2:12">
      <c r="B2" s="192" t="s">
        <v>1</v>
      </c>
      <c r="C2" s="192"/>
      <c r="D2" s="192"/>
      <c r="E2" s="192"/>
    </row>
    <row r="3" spans="2:12" ht="15" thickBot="1">
      <c r="C3" s="6"/>
      <c r="D3" s="7"/>
      <c r="E3" s="6"/>
      <c r="F3" s="7"/>
    </row>
    <row r="4" spans="2:12" ht="15.75" thickTop="1" thickBot="1">
      <c r="B4" s="193"/>
      <c r="C4" s="194"/>
      <c r="D4" s="194"/>
      <c r="E4" s="194"/>
      <c r="F4" s="194"/>
      <c r="G4" s="194"/>
      <c r="H4" s="194"/>
      <c r="I4" s="194"/>
      <c r="J4" s="194"/>
      <c r="K4" s="194"/>
      <c r="L4" s="195"/>
    </row>
    <row r="5" spans="2:12" ht="31.5" customHeight="1">
      <c r="B5" s="3"/>
      <c r="C5" s="243" t="s">
        <v>2</v>
      </c>
      <c r="D5" s="244"/>
      <c r="E5" s="244"/>
      <c r="F5" s="244"/>
      <c r="G5" s="244"/>
      <c r="H5" s="244"/>
      <c r="I5" s="244"/>
      <c r="J5" s="244"/>
      <c r="K5" s="245"/>
      <c r="L5" s="4"/>
    </row>
    <row r="6" spans="2:12">
      <c r="B6" s="3"/>
      <c r="C6" s="248" t="s">
        <v>33</v>
      </c>
      <c r="D6" s="249"/>
      <c r="E6" s="249"/>
      <c r="F6" s="249"/>
      <c r="G6" s="249"/>
      <c r="H6" s="249"/>
      <c r="I6" s="249"/>
      <c r="J6" s="249"/>
      <c r="K6" s="250"/>
      <c r="L6" s="4"/>
    </row>
    <row r="7" spans="2:12" s="2" customFormat="1">
      <c r="B7" s="91"/>
      <c r="C7" s="251" t="s">
        <v>34</v>
      </c>
      <c r="D7" s="251"/>
      <c r="E7" s="251"/>
      <c r="F7" s="251"/>
      <c r="G7" s="251"/>
      <c r="H7" s="251"/>
      <c r="I7" s="251"/>
      <c r="J7" s="251"/>
      <c r="K7" s="251"/>
      <c r="L7" s="10"/>
    </row>
    <row r="8" spans="2:12" ht="105.75" customHeight="1">
      <c r="B8" s="3"/>
      <c r="C8" s="251"/>
      <c r="D8" s="251"/>
      <c r="E8" s="251"/>
      <c r="F8" s="251"/>
      <c r="G8" s="251"/>
      <c r="H8" s="251"/>
      <c r="I8" s="251"/>
      <c r="J8" s="251"/>
      <c r="K8" s="251"/>
      <c r="L8" s="4"/>
    </row>
    <row r="9" spans="2:12" ht="34.5" customHeight="1">
      <c r="B9" s="3"/>
      <c r="C9" s="252" t="s">
        <v>35</v>
      </c>
      <c r="D9" s="187"/>
      <c r="E9" s="187"/>
      <c r="F9" s="187"/>
      <c r="G9" s="187"/>
      <c r="H9" s="187"/>
      <c r="I9" s="187"/>
      <c r="J9" s="187"/>
      <c r="K9" s="253"/>
      <c r="L9" s="4"/>
    </row>
    <row r="10" spans="2:12" ht="30" customHeight="1" thickBot="1">
      <c r="B10" s="3"/>
      <c r="C10" s="204"/>
      <c r="D10" s="205"/>
      <c r="E10" s="205"/>
      <c r="F10" s="205"/>
      <c r="G10" s="205"/>
      <c r="H10" s="205"/>
      <c r="I10" s="205"/>
      <c r="J10" s="205"/>
      <c r="K10" s="206"/>
      <c r="L10" s="4"/>
    </row>
    <row r="11" spans="2:12" ht="30" customHeight="1">
      <c r="B11" s="3"/>
      <c r="C11" s="226" t="s">
        <v>6</v>
      </c>
      <c r="D11" s="220" t="s">
        <v>7</v>
      </c>
      <c r="E11" s="228" t="s">
        <v>8</v>
      </c>
      <c r="F11" s="228"/>
      <c r="G11" s="226" t="s">
        <v>9</v>
      </c>
      <c r="H11" s="220" t="s">
        <v>10</v>
      </c>
      <c r="I11" s="220" t="s">
        <v>11</v>
      </c>
      <c r="J11" s="222" t="s">
        <v>12</v>
      </c>
      <c r="K11" s="224" t="s">
        <v>13</v>
      </c>
      <c r="L11" s="4"/>
    </row>
    <row r="12" spans="2:12" ht="30" customHeight="1" thickBot="1">
      <c r="B12" s="3"/>
      <c r="C12" s="227"/>
      <c r="D12" s="221"/>
      <c r="E12" s="11" t="s">
        <v>14</v>
      </c>
      <c r="F12" s="11" t="s">
        <v>15</v>
      </c>
      <c r="G12" s="227"/>
      <c r="H12" s="221"/>
      <c r="I12" s="221"/>
      <c r="J12" s="223"/>
      <c r="K12" s="22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7" t="s">
        <v>17</v>
      </c>
      <c r="D40" s="208"/>
      <c r="E40" s="208"/>
      <c r="F40" s="208"/>
      <c r="G40" s="208"/>
      <c r="H40" s="208"/>
      <c r="I40" s="208"/>
      <c r="J40" s="209"/>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17"/>
      <c r="H42" s="218"/>
      <c r="I42" s="21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15"/>
      <c r="E51" s="215"/>
      <c r="F51" s="215"/>
      <c r="G51" s="215"/>
      <c r="H51" s="215"/>
      <c r="I51" s="215"/>
      <c r="J51" s="215"/>
      <c r="K51" s="216"/>
      <c r="L51" s="81"/>
    </row>
    <row r="52" spans="2:12" s="49" customFormat="1" ht="46.5" customHeight="1">
      <c r="B52" s="50"/>
      <c r="C52" s="256" t="s">
        <v>20</v>
      </c>
      <c r="D52" s="257"/>
      <c r="E52" s="257"/>
      <c r="F52" s="257"/>
      <c r="G52" s="257"/>
      <c r="H52" s="258" t="s">
        <v>9</v>
      </c>
      <c r="I52" s="258"/>
      <c r="J52" s="258"/>
      <c r="K52" s="82" t="s">
        <v>21</v>
      </c>
      <c r="L52" s="83"/>
    </row>
    <row r="53" spans="2:12" s="49" customFormat="1" ht="32.25" customHeight="1">
      <c r="B53" s="50"/>
      <c r="C53" s="256" t="s">
        <v>22</v>
      </c>
      <c r="D53" s="257"/>
      <c r="E53" s="257"/>
      <c r="F53" s="257"/>
      <c r="G53" s="257"/>
      <c r="H53" s="247" t="s">
        <v>23</v>
      </c>
      <c r="I53" s="247"/>
      <c r="J53" s="84" t="s">
        <v>24</v>
      </c>
      <c r="K53" s="85" t="s">
        <v>36</v>
      </c>
      <c r="L53" s="83"/>
    </row>
    <row r="54" spans="2:12" s="49" customFormat="1" ht="30" customHeight="1">
      <c r="B54" s="50"/>
      <c r="C54" s="256" t="s">
        <v>26</v>
      </c>
      <c r="D54" s="257"/>
      <c r="E54" s="257"/>
      <c r="F54" s="257"/>
      <c r="G54" s="257"/>
      <c r="H54" s="259" t="s">
        <v>27</v>
      </c>
      <c r="I54" s="260"/>
      <c r="J54" s="84" t="s">
        <v>28</v>
      </c>
      <c r="K54" s="85" t="s">
        <v>36</v>
      </c>
      <c r="L54" s="83"/>
    </row>
    <row r="55" spans="2:12" s="49" customFormat="1" ht="58.5" customHeight="1">
      <c r="B55" s="50"/>
      <c r="C55" s="234"/>
      <c r="D55" s="235"/>
      <c r="E55" s="235"/>
      <c r="F55" s="235"/>
      <c r="G55" s="236"/>
      <c r="H55" s="246" t="s">
        <v>29</v>
      </c>
      <c r="I55" s="247"/>
      <c r="J55" s="84" t="s">
        <v>30</v>
      </c>
      <c r="K55" s="85" t="s">
        <v>36</v>
      </c>
      <c r="L55" s="52"/>
    </row>
    <row r="56" spans="2:12" ht="39" customHeight="1">
      <c r="B56" s="3"/>
      <c r="C56" s="237"/>
      <c r="D56" s="238"/>
      <c r="E56" s="238"/>
      <c r="F56" s="238"/>
      <c r="G56" s="239"/>
      <c r="H56" s="247" t="s">
        <v>31</v>
      </c>
      <c r="I56" s="247"/>
      <c r="J56" s="84" t="s">
        <v>32</v>
      </c>
      <c r="K56" s="85" t="s">
        <v>36</v>
      </c>
      <c r="L56" s="4"/>
    </row>
    <row r="57" spans="2:12" ht="47.25" customHeight="1" thickBot="1">
      <c r="B57" s="3"/>
      <c r="C57" s="240"/>
      <c r="D57" s="241"/>
      <c r="E57" s="241"/>
      <c r="F57" s="241"/>
      <c r="G57" s="242"/>
      <c r="H57" s="254"/>
      <c r="I57" s="254"/>
      <c r="J57" s="254"/>
      <c r="K57" s="255"/>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37</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192" t="s">
        <v>38</v>
      </c>
      <c r="C1" s="192"/>
      <c r="D1" s="192"/>
      <c r="E1" s="192"/>
      <c r="F1" s="192"/>
      <c r="G1" s="192"/>
      <c r="H1" s="192"/>
      <c r="I1" s="192"/>
      <c r="J1" s="192"/>
      <c r="K1" s="192"/>
      <c r="L1" s="192"/>
    </row>
    <row r="2" spans="2:16">
      <c r="B2" s="192" t="s">
        <v>1</v>
      </c>
      <c r="C2" s="192"/>
      <c r="D2" s="192"/>
      <c r="E2" s="192"/>
    </row>
    <row r="3" spans="2:16" ht="15" thickBot="1"/>
    <row r="4" spans="2:16" ht="25.5" customHeight="1" thickTop="1">
      <c r="B4" s="261"/>
      <c r="C4" s="262"/>
      <c r="D4" s="262"/>
      <c r="E4" s="262"/>
      <c r="F4" s="262"/>
      <c r="G4" s="262"/>
      <c r="H4" s="262"/>
      <c r="I4" s="262"/>
      <c r="J4" s="262"/>
      <c r="K4" s="262"/>
      <c r="L4" s="262"/>
      <c r="M4" s="262"/>
      <c r="N4" s="262"/>
      <c r="O4" s="262"/>
      <c r="P4" s="263"/>
    </row>
    <row r="5" spans="2:16" ht="36.75" customHeight="1">
      <c r="B5" s="97"/>
      <c r="C5" s="357" t="s">
        <v>39</v>
      </c>
      <c r="D5" s="357"/>
      <c r="E5" s="357"/>
      <c r="F5" s="357"/>
      <c r="G5" s="357"/>
      <c r="H5" s="357"/>
      <c r="I5" s="357"/>
      <c r="J5" s="357"/>
      <c r="K5" s="357"/>
      <c r="L5" s="357"/>
      <c r="M5" s="357"/>
      <c r="N5" s="357"/>
      <c r="O5" s="357"/>
      <c r="P5" s="96"/>
    </row>
    <row r="6" spans="2:16" ht="15" thickBot="1">
      <c r="B6" s="97"/>
      <c r="P6" s="96"/>
    </row>
    <row r="7" spans="2:16">
      <c r="B7" s="97"/>
      <c r="C7" s="361"/>
      <c r="D7" s="363"/>
      <c r="E7" s="364"/>
      <c r="F7" s="364"/>
      <c r="G7" s="364"/>
      <c r="H7" s="364"/>
      <c r="I7" s="364"/>
      <c r="J7" s="364"/>
      <c r="K7" s="365"/>
      <c r="L7" s="332"/>
      <c r="M7" s="333"/>
      <c r="N7" s="333"/>
      <c r="O7" s="334"/>
      <c r="P7" s="96"/>
    </row>
    <row r="8" spans="2:16">
      <c r="B8" s="97"/>
      <c r="C8" s="362"/>
      <c r="D8" s="344" t="s">
        <v>40</v>
      </c>
      <c r="E8" s="345"/>
      <c r="F8" s="345"/>
      <c r="G8" s="345"/>
      <c r="H8" s="345"/>
      <c r="I8" s="345"/>
      <c r="J8" s="345"/>
      <c r="K8" s="346"/>
      <c r="L8" s="335"/>
      <c r="M8" s="336"/>
      <c r="N8" s="336"/>
      <c r="O8" s="337"/>
      <c r="P8" s="96"/>
    </row>
    <row r="9" spans="2:16">
      <c r="B9" s="97"/>
      <c r="C9" s="362"/>
      <c r="D9" s="344"/>
      <c r="E9" s="345"/>
      <c r="F9" s="345"/>
      <c r="G9" s="345"/>
      <c r="H9" s="345"/>
      <c r="I9" s="345"/>
      <c r="J9" s="345"/>
      <c r="K9" s="346"/>
      <c r="L9" s="347" t="s">
        <v>41</v>
      </c>
      <c r="M9" s="338"/>
      <c r="N9" s="339"/>
      <c r="O9" s="340"/>
      <c r="P9" s="96"/>
    </row>
    <row r="10" spans="2:16">
      <c r="B10" s="97"/>
      <c r="C10" s="362"/>
      <c r="D10" s="344" t="s">
        <v>42</v>
      </c>
      <c r="E10" s="345"/>
      <c r="F10" s="345"/>
      <c r="G10" s="345"/>
      <c r="H10" s="345"/>
      <c r="I10" s="345"/>
      <c r="J10" s="345"/>
      <c r="K10" s="346"/>
      <c r="L10" s="366"/>
      <c r="M10" s="341"/>
      <c r="N10" s="342"/>
      <c r="O10" s="343"/>
      <c r="P10" s="96"/>
    </row>
    <row r="11" spans="2:16" ht="12.75" customHeight="1">
      <c r="B11" s="97"/>
      <c r="C11" s="362"/>
      <c r="D11" s="358"/>
      <c r="E11" s="359"/>
      <c r="F11" s="359"/>
      <c r="G11" s="359"/>
      <c r="H11" s="359"/>
      <c r="I11" s="359"/>
      <c r="J11" s="359"/>
      <c r="K11" s="360"/>
      <c r="L11" s="347" t="s">
        <v>43</v>
      </c>
      <c r="M11" s="347">
        <v>1</v>
      </c>
      <c r="N11" s="347" t="s">
        <v>44</v>
      </c>
      <c r="O11" s="330">
        <v>1</v>
      </c>
      <c r="P11" s="96"/>
    </row>
    <row r="12" spans="2:16">
      <c r="B12" s="97"/>
      <c r="C12" s="362"/>
      <c r="D12" s="358"/>
      <c r="E12" s="359"/>
      <c r="F12" s="359"/>
      <c r="G12" s="359"/>
      <c r="H12" s="359"/>
      <c r="I12" s="359"/>
      <c r="J12" s="359"/>
      <c r="K12" s="360"/>
      <c r="L12" s="348"/>
      <c r="M12" s="348"/>
      <c r="N12" s="348"/>
      <c r="O12" s="331"/>
      <c r="P12" s="96"/>
    </row>
    <row r="13" spans="2:16">
      <c r="B13" s="97"/>
      <c r="C13" s="362"/>
      <c r="D13" s="344" t="s">
        <v>45</v>
      </c>
      <c r="E13" s="345"/>
      <c r="F13" s="345"/>
      <c r="G13" s="345"/>
      <c r="H13" s="345"/>
      <c r="I13" s="345"/>
      <c r="J13" s="345"/>
      <c r="K13" s="346"/>
      <c r="L13" s="348"/>
      <c r="M13" s="348"/>
      <c r="N13" s="348"/>
      <c r="O13" s="331"/>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46</v>
      </c>
      <c r="M15" s="106" t="s">
        <v>47</v>
      </c>
      <c r="N15" s="106" t="s">
        <v>48</v>
      </c>
      <c r="O15" s="107" t="s">
        <v>49</v>
      </c>
      <c r="P15" s="96"/>
    </row>
    <row r="16" spans="2:16">
      <c r="B16" s="97"/>
      <c r="C16" s="108"/>
      <c r="D16" s="99"/>
      <c r="E16" s="99"/>
      <c r="F16" s="99"/>
      <c r="G16" s="99"/>
      <c r="H16" s="99"/>
      <c r="I16" s="99"/>
      <c r="J16" s="99"/>
      <c r="K16" s="99"/>
      <c r="L16" s="109"/>
      <c r="M16" s="110"/>
      <c r="N16" s="110"/>
      <c r="O16" s="111"/>
      <c r="P16" s="96"/>
    </row>
    <row r="17" spans="2:16" ht="18" customHeight="1">
      <c r="B17" s="97"/>
      <c r="C17" s="270" t="s">
        <v>50</v>
      </c>
      <c r="D17" s="271"/>
      <c r="E17" s="271"/>
      <c r="F17" s="271"/>
      <c r="G17" s="99"/>
      <c r="H17" s="99"/>
      <c r="I17" s="99" t="s">
        <v>51</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53" t="s">
        <v>52</v>
      </c>
      <c r="D21" s="354"/>
      <c r="E21" s="354"/>
      <c r="F21" s="354"/>
      <c r="G21" s="354"/>
      <c r="H21" s="354"/>
      <c r="I21" s="354"/>
      <c r="J21" s="354"/>
      <c r="K21" s="354"/>
      <c r="L21" s="354"/>
      <c r="M21" s="354"/>
      <c r="N21" s="354"/>
      <c r="O21" s="355"/>
      <c r="P21" s="96"/>
    </row>
    <row r="22" spans="2:16" ht="15" thickBot="1">
      <c r="B22" s="97"/>
      <c r="C22" s="122"/>
      <c r="O22" s="123"/>
      <c r="P22" s="96"/>
    </row>
    <row r="23" spans="2:16">
      <c r="B23" s="97"/>
      <c r="C23" s="124" t="s">
        <v>53</v>
      </c>
      <c r="D23" s="327" t="s">
        <v>54</v>
      </c>
      <c r="E23" s="328"/>
      <c r="F23" s="328"/>
      <c r="G23" s="328"/>
      <c r="H23" s="328"/>
      <c r="I23" s="328"/>
      <c r="J23" s="328"/>
      <c r="K23" s="328"/>
      <c r="L23" s="329"/>
      <c r="M23" s="351" t="s">
        <v>55</v>
      </c>
      <c r="N23" s="352"/>
      <c r="O23" s="124" t="s">
        <v>11</v>
      </c>
      <c r="P23" s="96"/>
    </row>
    <row r="24" spans="2:16" ht="15" thickBot="1">
      <c r="B24" s="97"/>
      <c r="C24" s="125"/>
      <c r="D24" s="319"/>
      <c r="E24" s="320"/>
      <c r="F24" s="320"/>
      <c r="G24" s="320"/>
      <c r="H24" s="320"/>
      <c r="I24" s="320"/>
      <c r="J24" s="320"/>
      <c r="K24" s="320"/>
      <c r="L24" s="321"/>
      <c r="M24" s="319"/>
      <c r="N24" s="321"/>
      <c r="O24" s="126"/>
      <c r="P24" s="96"/>
    </row>
    <row r="25" spans="2:16">
      <c r="B25" s="97"/>
      <c r="C25" s="294" t="s">
        <v>56</v>
      </c>
      <c r="D25" s="295"/>
      <c r="E25" s="295"/>
      <c r="F25" s="295"/>
      <c r="G25" s="295"/>
      <c r="H25" s="295"/>
      <c r="I25" s="295"/>
      <c r="J25" s="295"/>
      <c r="K25" s="295"/>
      <c r="L25" s="295"/>
      <c r="M25" s="295"/>
      <c r="N25" s="295"/>
      <c r="O25" s="296"/>
      <c r="P25" s="96"/>
    </row>
    <row r="26" spans="2:16">
      <c r="B26" s="97"/>
      <c r="C26" s="297"/>
      <c r="D26" s="298"/>
      <c r="E26" s="298"/>
      <c r="F26" s="298"/>
      <c r="G26" s="298"/>
      <c r="H26" s="298"/>
      <c r="I26" s="298"/>
      <c r="J26" s="298"/>
      <c r="K26" s="298"/>
      <c r="L26" s="298"/>
      <c r="M26" s="298"/>
      <c r="N26" s="298"/>
      <c r="O26" s="299"/>
      <c r="P26" s="96"/>
    </row>
    <row r="27" spans="2:16" ht="15" thickBot="1">
      <c r="B27" s="97"/>
      <c r="C27" s="300"/>
      <c r="D27" s="301"/>
      <c r="E27" s="301"/>
      <c r="F27" s="301"/>
      <c r="G27" s="301"/>
      <c r="H27" s="301"/>
      <c r="I27" s="301"/>
      <c r="J27" s="301"/>
      <c r="K27" s="301"/>
      <c r="L27" s="301"/>
      <c r="M27" s="301"/>
      <c r="N27" s="301"/>
      <c r="O27" s="302"/>
      <c r="P27" s="96"/>
    </row>
    <row r="28" spans="2:16">
      <c r="B28" s="97"/>
      <c r="C28" s="305" t="s">
        <v>54</v>
      </c>
      <c r="D28" s="349"/>
      <c r="E28" s="349"/>
      <c r="F28" s="349"/>
      <c r="G28" s="350"/>
      <c r="H28" s="308" t="s">
        <v>57</v>
      </c>
      <c r="I28" s="349"/>
      <c r="J28" s="317" t="s">
        <v>58</v>
      </c>
      <c r="K28" s="318"/>
      <c r="L28" s="128" t="s">
        <v>59</v>
      </c>
      <c r="M28" s="308" t="s">
        <v>60</v>
      </c>
      <c r="N28" s="307"/>
      <c r="O28" s="129" t="s">
        <v>61</v>
      </c>
      <c r="P28" s="96"/>
    </row>
    <row r="29" spans="2:16">
      <c r="B29" s="97"/>
      <c r="C29" s="278"/>
      <c r="D29" s="279"/>
      <c r="E29" s="279"/>
      <c r="F29" s="279"/>
      <c r="G29" s="304"/>
      <c r="H29" s="356"/>
      <c r="I29" s="304"/>
      <c r="J29" s="356"/>
      <c r="K29" s="304"/>
      <c r="L29" s="131"/>
      <c r="M29" s="325"/>
      <c r="N29" s="326"/>
      <c r="O29" s="132"/>
      <c r="P29" s="96"/>
    </row>
    <row r="30" spans="2:16">
      <c r="B30" s="97"/>
      <c r="C30" s="133"/>
      <c r="D30" s="134"/>
      <c r="E30" s="134"/>
      <c r="F30" s="134"/>
      <c r="G30" s="135"/>
      <c r="H30" s="136"/>
      <c r="I30" s="135"/>
      <c r="J30" s="136"/>
      <c r="K30" s="135"/>
      <c r="L30" s="131"/>
      <c r="M30" s="325"/>
      <c r="N30" s="326"/>
      <c r="O30" s="132"/>
      <c r="P30" s="96"/>
    </row>
    <row r="31" spans="2:16" ht="15" thickBot="1">
      <c r="B31" s="97"/>
      <c r="C31" s="290"/>
      <c r="D31" s="291"/>
      <c r="E31" s="291"/>
      <c r="F31" s="291"/>
      <c r="G31" s="303"/>
      <c r="H31" s="322"/>
      <c r="I31" s="303"/>
      <c r="J31" s="322"/>
      <c r="K31" s="303"/>
      <c r="L31" s="137"/>
      <c r="M31" s="323"/>
      <c r="N31" s="324"/>
      <c r="O31" s="132"/>
      <c r="P31" s="96"/>
    </row>
    <row r="32" spans="2:16" ht="15" thickBot="1">
      <c r="B32" s="97"/>
      <c r="C32" s="284" t="s">
        <v>62</v>
      </c>
      <c r="D32" s="285"/>
      <c r="E32" s="285"/>
      <c r="F32" s="285"/>
      <c r="G32" s="285"/>
      <c r="H32" s="285"/>
      <c r="I32" s="285"/>
      <c r="J32" s="285"/>
      <c r="K32" s="285"/>
      <c r="L32" s="285"/>
      <c r="M32" s="285"/>
      <c r="N32" s="286"/>
      <c r="O32" s="138"/>
      <c r="P32" s="96"/>
    </row>
    <row r="33" spans="2:16" ht="13.5" customHeight="1">
      <c r="B33" s="97"/>
      <c r="C33" s="294" t="s">
        <v>63</v>
      </c>
      <c r="D33" s="295"/>
      <c r="E33" s="295"/>
      <c r="F33" s="295"/>
      <c r="G33" s="295"/>
      <c r="H33" s="295"/>
      <c r="I33" s="295"/>
      <c r="J33" s="295"/>
      <c r="K33" s="295"/>
      <c r="L33" s="295"/>
      <c r="M33" s="295"/>
      <c r="N33" s="295"/>
      <c r="O33" s="296"/>
      <c r="P33" s="96"/>
    </row>
    <row r="34" spans="2:16">
      <c r="B34" s="97"/>
      <c r="C34" s="297"/>
      <c r="D34" s="298"/>
      <c r="E34" s="298"/>
      <c r="F34" s="298"/>
      <c r="G34" s="298"/>
      <c r="H34" s="298"/>
      <c r="I34" s="298"/>
      <c r="J34" s="298"/>
      <c r="K34" s="298"/>
      <c r="L34" s="298"/>
      <c r="M34" s="298"/>
      <c r="N34" s="298"/>
      <c r="O34" s="299"/>
      <c r="P34" s="96"/>
    </row>
    <row r="35" spans="2:16" ht="15" thickBot="1">
      <c r="B35" s="97"/>
      <c r="C35" s="300"/>
      <c r="D35" s="301"/>
      <c r="E35" s="301"/>
      <c r="F35" s="301"/>
      <c r="G35" s="301"/>
      <c r="H35" s="301"/>
      <c r="I35" s="301"/>
      <c r="J35" s="301"/>
      <c r="K35" s="301"/>
      <c r="L35" s="301"/>
      <c r="M35" s="301"/>
      <c r="N35" s="301"/>
      <c r="O35" s="302"/>
      <c r="P35" s="96"/>
    </row>
    <row r="36" spans="2:16">
      <c r="B36" s="97"/>
      <c r="C36" s="305" t="s">
        <v>54</v>
      </c>
      <c r="D36" s="306"/>
      <c r="E36" s="306"/>
      <c r="F36" s="306"/>
      <c r="G36" s="306"/>
      <c r="H36" s="306"/>
      <c r="I36" s="306"/>
      <c r="J36" s="307"/>
      <c r="K36" s="127" t="s">
        <v>55</v>
      </c>
      <c r="L36" s="128" t="s">
        <v>11</v>
      </c>
      <c r="M36" s="308" t="s">
        <v>64</v>
      </c>
      <c r="N36" s="307"/>
      <c r="O36" s="129" t="s">
        <v>61</v>
      </c>
      <c r="P36" s="96"/>
    </row>
    <row r="37" spans="2:16">
      <c r="B37" s="97"/>
      <c r="C37" s="278"/>
      <c r="D37" s="279"/>
      <c r="E37" s="279"/>
      <c r="F37" s="279"/>
      <c r="G37" s="279"/>
      <c r="H37" s="279"/>
      <c r="I37" s="279"/>
      <c r="J37" s="304"/>
      <c r="K37" s="140"/>
      <c r="L37" s="141"/>
      <c r="M37" s="309"/>
      <c r="N37" s="310"/>
      <c r="O37" s="132"/>
      <c r="P37" s="96"/>
    </row>
    <row r="38" spans="2:16" ht="15" thickBot="1">
      <c r="B38" s="97"/>
      <c r="C38" s="290"/>
      <c r="D38" s="291"/>
      <c r="E38" s="291"/>
      <c r="F38" s="291"/>
      <c r="G38" s="291"/>
      <c r="H38" s="291"/>
      <c r="I38" s="291"/>
      <c r="J38" s="303"/>
      <c r="K38" s="134"/>
      <c r="L38" s="142"/>
      <c r="M38" s="292"/>
      <c r="N38" s="293"/>
      <c r="O38" s="143"/>
      <c r="P38" s="96"/>
    </row>
    <row r="39" spans="2:16" ht="15" thickBot="1">
      <c r="B39" s="97"/>
      <c r="C39" s="284" t="s">
        <v>62</v>
      </c>
      <c r="D39" s="285"/>
      <c r="E39" s="285"/>
      <c r="F39" s="285"/>
      <c r="G39" s="285"/>
      <c r="H39" s="285"/>
      <c r="I39" s="285"/>
      <c r="J39" s="285"/>
      <c r="K39" s="285"/>
      <c r="L39" s="285"/>
      <c r="M39" s="285"/>
      <c r="N39" s="286"/>
      <c r="O39" s="144">
        <v>0</v>
      </c>
      <c r="P39" s="96"/>
    </row>
    <row r="40" spans="2:16">
      <c r="B40" s="97"/>
      <c r="C40" s="294" t="s">
        <v>65</v>
      </c>
      <c r="D40" s="295"/>
      <c r="E40" s="295"/>
      <c r="F40" s="295"/>
      <c r="G40" s="295"/>
      <c r="H40" s="295"/>
      <c r="I40" s="295"/>
      <c r="J40" s="295"/>
      <c r="K40" s="295"/>
      <c r="L40" s="295"/>
      <c r="M40" s="295"/>
      <c r="N40" s="295"/>
      <c r="O40" s="296"/>
      <c r="P40" s="96"/>
    </row>
    <row r="41" spans="2:16">
      <c r="B41" s="97"/>
      <c r="C41" s="297"/>
      <c r="D41" s="298"/>
      <c r="E41" s="298"/>
      <c r="F41" s="298"/>
      <c r="G41" s="298"/>
      <c r="H41" s="298"/>
      <c r="I41" s="298"/>
      <c r="J41" s="298"/>
      <c r="K41" s="298"/>
      <c r="L41" s="298"/>
      <c r="M41" s="298"/>
      <c r="N41" s="298"/>
      <c r="O41" s="299"/>
      <c r="P41" s="96"/>
    </row>
    <row r="42" spans="2:16" ht="15" thickBot="1">
      <c r="B42" s="97"/>
      <c r="C42" s="300"/>
      <c r="D42" s="301"/>
      <c r="E42" s="301"/>
      <c r="F42" s="301"/>
      <c r="G42" s="301"/>
      <c r="H42" s="301"/>
      <c r="I42" s="301"/>
      <c r="J42" s="301"/>
      <c r="K42" s="301"/>
      <c r="L42" s="301"/>
      <c r="M42" s="301"/>
      <c r="N42" s="301"/>
      <c r="O42" s="302"/>
      <c r="P42" s="96"/>
    </row>
    <row r="43" spans="2:16" ht="15.75">
      <c r="B43" s="97"/>
      <c r="C43" s="305" t="s">
        <v>66</v>
      </c>
      <c r="D43" s="306"/>
      <c r="E43" s="306"/>
      <c r="F43" s="306"/>
      <c r="G43" s="306"/>
      <c r="H43" s="306"/>
      <c r="I43" s="306"/>
      <c r="J43" s="128" t="s">
        <v>67</v>
      </c>
      <c r="K43" s="139" t="s">
        <v>68</v>
      </c>
      <c r="L43" s="145" t="s">
        <v>69</v>
      </c>
      <c r="M43" s="308" t="s">
        <v>70</v>
      </c>
      <c r="N43" s="307"/>
      <c r="O43" s="129" t="s">
        <v>61</v>
      </c>
      <c r="P43" s="96"/>
    </row>
    <row r="44" spans="2:16">
      <c r="B44" s="97"/>
      <c r="C44" s="278"/>
      <c r="D44" s="279"/>
      <c r="E44" s="279"/>
      <c r="F44" s="279"/>
      <c r="G44" s="279"/>
      <c r="H44" s="279"/>
      <c r="I44" s="279"/>
      <c r="J44" s="146"/>
      <c r="K44" s="147"/>
      <c r="L44" s="146"/>
      <c r="M44" s="313"/>
      <c r="N44" s="314"/>
      <c r="O44" s="132"/>
      <c r="P44" s="96"/>
    </row>
    <row r="45" spans="2:16" ht="15" thickBot="1">
      <c r="B45" s="97"/>
      <c r="C45" s="290"/>
      <c r="D45" s="291"/>
      <c r="E45" s="291"/>
      <c r="F45" s="291"/>
      <c r="G45" s="291"/>
      <c r="H45" s="291"/>
      <c r="I45" s="291"/>
      <c r="J45" s="148"/>
      <c r="K45" s="149"/>
      <c r="L45" s="148"/>
      <c r="M45" s="292"/>
      <c r="N45" s="293"/>
      <c r="O45" s="150"/>
      <c r="P45" s="96"/>
    </row>
    <row r="46" spans="2:16" ht="15" thickBot="1">
      <c r="B46" s="97"/>
      <c r="C46" s="284" t="s">
        <v>62</v>
      </c>
      <c r="D46" s="285"/>
      <c r="E46" s="285"/>
      <c r="F46" s="285"/>
      <c r="G46" s="285"/>
      <c r="H46" s="285"/>
      <c r="I46" s="285"/>
      <c r="J46" s="285"/>
      <c r="K46" s="285"/>
      <c r="L46" s="285"/>
      <c r="M46" s="285"/>
      <c r="N46" s="286"/>
      <c r="O46" s="138"/>
      <c r="P46" s="96"/>
    </row>
    <row r="47" spans="2:16">
      <c r="B47" s="97"/>
      <c r="C47" s="294" t="s">
        <v>71</v>
      </c>
      <c r="D47" s="295"/>
      <c r="E47" s="295"/>
      <c r="F47" s="295"/>
      <c r="G47" s="295"/>
      <c r="H47" s="295"/>
      <c r="I47" s="295"/>
      <c r="J47" s="295"/>
      <c r="K47" s="295"/>
      <c r="L47" s="295"/>
      <c r="M47" s="295"/>
      <c r="N47" s="295"/>
      <c r="O47" s="296"/>
      <c r="P47" s="96"/>
    </row>
    <row r="48" spans="2:16">
      <c r="B48" s="97"/>
      <c r="C48" s="297"/>
      <c r="D48" s="298"/>
      <c r="E48" s="298"/>
      <c r="F48" s="298"/>
      <c r="G48" s="298"/>
      <c r="H48" s="298"/>
      <c r="I48" s="298"/>
      <c r="J48" s="298"/>
      <c r="K48" s="298"/>
      <c r="L48" s="298"/>
      <c r="M48" s="298"/>
      <c r="N48" s="298"/>
      <c r="O48" s="299"/>
      <c r="P48" s="96"/>
    </row>
    <row r="49" spans="2:16" ht="15" thickBot="1">
      <c r="B49" s="97"/>
      <c r="C49" s="300"/>
      <c r="D49" s="301"/>
      <c r="E49" s="301"/>
      <c r="F49" s="301"/>
      <c r="G49" s="301"/>
      <c r="H49" s="301"/>
      <c r="I49" s="301"/>
      <c r="J49" s="301"/>
      <c r="K49" s="301"/>
      <c r="L49" s="301"/>
      <c r="M49" s="301"/>
      <c r="N49" s="301"/>
      <c r="O49" s="302"/>
      <c r="P49" s="96"/>
    </row>
    <row r="50" spans="2:16" ht="31.5" customHeight="1">
      <c r="B50" s="97"/>
      <c r="C50" s="305" t="s">
        <v>72</v>
      </c>
      <c r="D50" s="306"/>
      <c r="E50" s="306"/>
      <c r="F50" s="306"/>
      <c r="G50" s="306"/>
      <c r="H50" s="306"/>
      <c r="I50" s="306"/>
      <c r="J50" s="128" t="s">
        <v>73</v>
      </c>
      <c r="K50" s="151" t="s">
        <v>74</v>
      </c>
      <c r="L50" s="152" t="s">
        <v>75</v>
      </c>
      <c r="M50" s="311" t="s">
        <v>60</v>
      </c>
      <c r="N50" s="312"/>
      <c r="O50" s="154" t="s">
        <v>61</v>
      </c>
      <c r="P50" s="96"/>
    </row>
    <row r="51" spans="2:16">
      <c r="B51" s="97"/>
      <c r="C51" s="155"/>
      <c r="D51" s="156"/>
      <c r="E51" s="156"/>
      <c r="F51" s="156"/>
      <c r="G51" s="156"/>
      <c r="H51" s="156"/>
      <c r="I51" s="156"/>
      <c r="J51" s="157"/>
      <c r="K51" s="158"/>
      <c r="L51" s="159"/>
      <c r="M51" s="315"/>
      <c r="N51" s="316"/>
      <c r="O51" s="160"/>
      <c r="P51" s="96"/>
    </row>
    <row r="52" spans="2:16">
      <c r="B52" s="97"/>
      <c r="C52" s="155"/>
      <c r="D52" s="156"/>
      <c r="E52" s="156"/>
      <c r="F52" s="156"/>
      <c r="G52" s="156"/>
      <c r="H52" s="156"/>
      <c r="I52" s="156"/>
      <c r="J52" s="157"/>
      <c r="K52" s="158"/>
      <c r="L52" s="159"/>
      <c r="M52" s="315"/>
      <c r="N52" s="316"/>
      <c r="O52" s="160"/>
      <c r="P52" s="96"/>
    </row>
    <row r="53" spans="2:16">
      <c r="B53" s="97"/>
      <c r="C53" s="155"/>
      <c r="D53" s="156"/>
      <c r="E53" s="156"/>
      <c r="F53" s="156"/>
      <c r="G53" s="156"/>
      <c r="H53" s="156"/>
      <c r="I53" s="156"/>
      <c r="J53" s="157"/>
      <c r="K53" s="158"/>
      <c r="L53" s="159"/>
      <c r="M53" s="313"/>
      <c r="N53" s="314"/>
      <c r="O53" s="160"/>
      <c r="P53" s="96"/>
    </row>
    <row r="54" spans="2:16" ht="15" thickBot="1">
      <c r="B54" s="97"/>
      <c r="C54" s="290"/>
      <c r="D54" s="291"/>
      <c r="E54" s="291"/>
      <c r="F54" s="291"/>
      <c r="G54" s="291"/>
      <c r="H54" s="291"/>
      <c r="I54" s="291"/>
      <c r="J54" s="148"/>
      <c r="K54" s="149"/>
      <c r="L54" s="148"/>
      <c r="M54" s="292"/>
      <c r="N54" s="293"/>
      <c r="O54" s="150"/>
      <c r="P54" s="96"/>
    </row>
    <row r="55" spans="2:16" ht="15" thickBot="1">
      <c r="B55" s="97"/>
      <c r="C55" s="284" t="s">
        <v>62</v>
      </c>
      <c r="D55" s="285"/>
      <c r="E55" s="285"/>
      <c r="F55" s="285"/>
      <c r="G55" s="285"/>
      <c r="H55" s="285"/>
      <c r="I55" s="285"/>
      <c r="J55" s="285"/>
      <c r="K55" s="285"/>
      <c r="L55" s="285"/>
      <c r="M55" s="285"/>
      <c r="N55" s="286"/>
      <c r="O55" s="144"/>
      <c r="P55" s="96"/>
    </row>
    <row r="56" spans="2:16" ht="15" thickBot="1">
      <c r="B56" s="97"/>
      <c r="C56" s="122"/>
      <c r="O56" s="123"/>
      <c r="P56" s="96"/>
    </row>
    <row r="57" spans="2:16" ht="15" thickBot="1">
      <c r="B57" s="97"/>
      <c r="C57" s="287" t="s">
        <v>76</v>
      </c>
      <c r="D57" s="288"/>
      <c r="E57" s="288"/>
      <c r="F57" s="288"/>
      <c r="G57" s="288"/>
      <c r="H57" s="288"/>
      <c r="I57" s="288"/>
      <c r="J57" s="288"/>
      <c r="K57" s="288"/>
      <c r="L57" s="288"/>
      <c r="M57" s="288"/>
      <c r="N57" s="289"/>
      <c r="O57" s="161"/>
      <c r="P57" s="96"/>
    </row>
    <row r="58" spans="2:16">
      <c r="B58" s="97"/>
      <c r="C58" s="294" t="s">
        <v>77</v>
      </c>
      <c r="D58" s="295"/>
      <c r="E58" s="295"/>
      <c r="F58" s="295"/>
      <c r="G58" s="295"/>
      <c r="H58" s="295"/>
      <c r="I58" s="295"/>
      <c r="J58" s="295"/>
      <c r="K58" s="295"/>
      <c r="L58" s="295"/>
      <c r="M58" s="295"/>
      <c r="N58" s="295"/>
      <c r="O58" s="296"/>
      <c r="P58" s="96"/>
    </row>
    <row r="59" spans="2:16">
      <c r="B59" s="97"/>
      <c r="C59" s="297"/>
      <c r="D59" s="298"/>
      <c r="E59" s="298"/>
      <c r="F59" s="298"/>
      <c r="G59" s="298"/>
      <c r="H59" s="298"/>
      <c r="I59" s="298"/>
      <c r="J59" s="298"/>
      <c r="K59" s="298"/>
      <c r="L59" s="298"/>
      <c r="M59" s="298"/>
      <c r="N59" s="298"/>
      <c r="O59" s="299"/>
      <c r="P59" s="96"/>
    </row>
    <row r="60" spans="2:16" ht="15" thickBot="1">
      <c r="B60" s="97"/>
      <c r="C60" s="300"/>
      <c r="D60" s="301"/>
      <c r="E60" s="301"/>
      <c r="F60" s="301"/>
      <c r="G60" s="301"/>
      <c r="H60" s="301"/>
      <c r="I60" s="301"/>
      <c r="J60" s="301"/>
      <c r="K60" s="301"/>
      <c r="L60" s="301"/>
      <c r="M60" s="301"/>
      <c r="N60" s="301"/>
      <c r="O60" s="302"/>
      <c r="P60" s="96"/>
    </row>
    <row r="61" spans="2:16" ht="28.5">
      <c r="B61" s="97"/>
      <c r="C61" s="305" t="s">
        <v>78</v>
      </c>
      <c r="D61" s="306"/>
      <c r="E61" s="306"/>
      <c r="F61" s="306"/>
      <c r="G61" s="306"/>
      <c r="H61" s="306"/>
      <c r="I61" s="306"/>
      <c r="J61" s="139"/>
      <c r="K61" s="153"/>
      <c r="L61" s="152" t="s">
        <v>79</v>
      </c>
      <c r="M61" s="311" t="s">
        <v>80</v>
      </c>
      <c r="N61" s="312"/>
      <c r="O61" s="154"/>
      <c r="P61" s="96"/>
    </row>
    <row r="62" spans="2:16">
      <c r="B62" s="97"/>
      <c r="C62" s="278" t="s">
        <v>23</v>
      </c>
      <c r="D62" s="279"/>
      <c r="E62" s="279"/>
      <c r="F62" s="279"/>
      <c r="G62" s="279"/>
      <c r="H62" s="279"/>
      <c r="I62" s="279"/>
      <c r="J62" s="162"/>
      <c r="K62" s="163"/>
      <c r="L62" s="164"/>
      <c r="M62" s="280"/>
      <c r="N62" s="281"/>
      <c r="O62" s="165"/>
      <c r="P62" s="96"/>
    </row>
    <row r="63" spans="2:16">
      <c r="B63" s="97"/>
      <c r="C63" s="133" t="s">
        <v>81</v>
      </c>
      <c r="D63" s="134"/>
      <c r="E63" s="134"/>
      <c r="F63" s="134"/>
      <c r="G63" s="134"/>
      <c r="H63" s="134"/>
      <c r="I63" s="134"/>
      <c r="J63" s="162"/>
      <c r="K63" s="163"/>
      <c r="L63" s="164"/>
      <c r="M63" s="280"/>
      <c r="N63" s="281"/>
      <c r="O63" s="165"/>
      <c r="P63" s="96"/>
    </row>
    <row r="64" spans="2:16" ht="15" thickBot="1">
      <c r="B64" s="97"/>
      <c r="C64" s="116" t="s">
        <v>82</v>
      </c>
      <c r="D64" s="117"/>
      <c r="E64" s="117"/>
      <c r="F64" s="117"/>
      <c r="G64" s="117"/>
      <c r="H64" s="117"/>
      <c r="I64" s="117"/>
      <c r="J64" s="166"/>
      <c r="K64" s="167"/>
      <c r="L64" s="164"/>
      <c r="M64" s="282"/>
      <c r="N64" s="283"/>
      <c r="O64" s="165"/>
      <c r="P64" s="96"/>
    </row>
    <row r="65" spans="2:16" ht="15" thickBot="1">
      <c r="B65" s="97"/>
      <c r="C65" s="284" t="s">
        <v>62</v>
      </c>
      <c r="D65" s="285"/>
      <c r="E65" s="285"/>
      <c r="F65" s="285"/>
      <c r="G65" s="285"/>
      <c r="H65" s="285"/>
      <c r="I65" s="285"/>
      <c r="J65" s="285"/>
      <c r="K65" s="285"/>
      <c r="L65" s="285"/>
      <c r="M65" s="285"/>
      <c r="N65" s="286"/>
      <c r="O65" s="168"/>
      <c r="P65" s="96"/>
    </row>
    <row r="66" spans="2:16" ht="15" thickBot="1">
      <c r="B66" s="97"/>
      <c r="C66" s="122"/>
      <c r="O66" s="123"/>
      <c r="P66" s="96"/>
    </row>
    <row r="67" spans="2:16" ht="15" thickBot="1">
      <c r="B67" s="97"/>
      <c r="C67" s="287" t="s">
        <v>83</v>
      </c>
      <c r="D67" s="288"/>
      <c r="E67" s="288"/>
      <c r="F67" s="288"/>
      <c r="G67" s="288"/>
      <c r="H67" s="288"/>
      <c r="I67" s="288"/>
      <c r="J67" s="288"/>
      <c r="K67" s="288"/>
      <c r="L67" s="288"/>
      <c r="M67" s="288"/>
      <c r="N67" s="289"/>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84</v>
      </c>
      <c r="I71" s="170"/>
      <c r="J71" s="170"/>
      <c r="K71" s="170"/>
      <c r="O71" s="123"/>
      <c r="P71" s="96"/>
    </row>
    <row r="72" spans="2:16">
      <c r="B72" s="97"/>
      <c r="C72" s="122"/>
      <c r="H72" s="170" t="s">
        <v>85</v>
      </c>
      <c r="O72" s="123"/>
      <c r="P72" s="96"/>
    </row>
    <row r="73" spans="2:16">
      <c r="B73" s="97"/>
      <c r="C73" s="122"/>
      <c r="H73" s="170" t="s">
        <v>86</v>
      </c>
      <c r="O73" s="123"/>
      <c r="P73" s="96"/>
    </row>
    <row r="74" spans="2:16">
      <c r="B74" s="97"/>
      <c r="C74" s="108"/>
      <c r="D74" s="171"/>
      <c r="E74" s="171"/>
      <c r="F74" s="171"/>
      <c r="G74" s="171"/>
      <c r="H74" s="170" t="s">
        <v>87</v>
      </c>
      <c r="I74" s="171"/>
      <c r="J74" s="171"/>
      <c r="K74" s="171"/>
      <c r="L74" s="171"/>
      <c r="M74" s="171"/>
      <c r="N74" s="171"/>
      <c r="O74" s="172"/>
      <c r="P74" s="96"/>
    </row>
    <row r="75" spans="2:16">
      <c r="B75" s="97"/>
      <c r="C75" s="122"/>
      <c r="H75" s="95" t="s">
        <v>88</v>
      </c>
      <c r="O75" s="123"/>
      <c r="P75" s="96"/>
    </row>
    <row r="76" spans="2:16">
      <c r="B76" s="97"/>
      <c r="C76" s="173" t="s">
        <v>89</v>
      </c>
      <c r="D76" s="130"/>
      <c r="E76" s="130"/>
      <c r="F76" s="130"/>
      <c r="G76" s="130"/>
      <c r="H76" s="130"/>
      <c r="I76" s="130"/>
      <c r="J76" s="130"/>
      <c r="K76" s="130"/>
      <c r="L76" s="130"/>
      <c r="M76" s="130"/>
      <c r="N76" s="130"/>
      <c r="O76" s="174"/>
      <c r="P76" s="96"/>
    </row>
    <row r="77" spans="2:16">
      <c r="B77" s="97"/>
      <c r="C77" s="275"/>
      <c r="D77" s="276"/>
      <c r="E77" s="276"/>
      <c r="F77" s="276"/>
      <c r="G77" s="276"/>
      <c r="H77" s="276"/>
      <c r="I77" s="276"/>
      <c r="J77" s="276"/>
      <c r="K77" s="276"/>
      <c r="L77" s="276"/>
      <c r="M77" s="276"/>
      <c r="N77" s="276"/>
      <c r="O77" s="277"/>
      <c r="P77" s="96"/>
    </row>
    <row r="78" spans="2:16">
      <c r="B78" s="97"/>
      <c r="C78" s="275"/>
      <c r="D78" s="276"/>
      <c r="E78" s="276"/>
      <c r="F78" s="276"/>
      <c r="G78" s="276"/>
      <c r="H78" s="276"/>
      <c r="I78" s="276"/>
      <c r="J78" s="276"/>
      <c r="K78" s="276"/>
      <c r="L78" s="276"/>
      <c r="M78" s="276"/>
      <c r="N78" s="276"/>
      <c r="O78" s="277"/>
      <c r="P78" s="96"/>
    </row>
    <row r="79" spans="2:16">
      <c r="B79" s="97"/>
      <c r="C79" s="108"/>
      <c r="D79" s="171"/>
      <c r="E79" s="171"/>
      <c r="F79" s="171"/>
      <c r="G79" s="171"/>
      <c r="H79" s="171"/>
      <c r="I79" s="171"/>
      <c r="J79" s="171"/>
      <c r="K79" s="171"/>
      <c r="L79" s="171"/>
      <c r="M79" s="171"/>
      <c r="N79" s="171"/>
      <c r="O79" s="172"/>
      <c r="P79" s="96"/>
    </row>
    <row r="80" spans="2:16">
      <c r="B80" s="97"/>
      <c r="C80" s="175" t="s">
        <v>90</v>
      </c>
      <c r="D80" s="171"/>
      <c r="E80" s="171"/>
      <c r="F80" s="171"/>
      <c r="G80" s="171"/>
      <c r="H80" s="171"/>
      <c r="I80" s="171"/>
      <c r="J80" s="171"/>
      <c r="K80" s="171"/>
      <c r="L80" s="171"/>
      <c r="M80" s="171"/>
      <c r="N80" s="171"/>
      <c r="O80" s="172"/>
      <c r="P80" s="96"/>
    </row>
    <row r="81" spans="2:16" ht="12.75" customHeight="1">
      <c r="B81" s="97"/>
      <c r="C81" s="272" t="s">
        <v>91</v>
      </c>
      <c r="D81" s="273"/>
      <c r="E81" s="273"/>
      <c r="F81" s="273"/>
      <c r="G81" s="273"/>
      <c r="H81" s="273"/>
      <c r="I81" s="273"/>
      <c r="J81" s="273"/>
      <c r="K81" s="273"/>
      <c r="L81" s="273"/>
      <c r="M81" s="273"/>
      <c r="N81" s="273"/>
      <c r="O81" s="274"/>
      <c r="P81" s="96"/>
    </row>
    <row r="82" spans="2:16">
      <c r="B82" s="97"/>
      <c r="C82" s="272"/>
      <c r="D82" s="273"/>
      <c r="E82" s="273"/>
      <c r="F82" s="273"/>
      <c r="G82" s="273"/>
      <c r="H82" s="273"/>
      <c r="I82" s="273"/>
      <c r="J82" s="273"/>
      <c r="K82" s="273"/>
      <c r="L82" s="273"/>
      <c r="M82" s="273"/>
      <c r="N82" s="273"/>
      <c r="O82" s="274"/>
      <c r="P82" s="96"/>
    </row>
    <row r="83" spans="2:16" ht="12.95" customHeight="1">
      <c r="B83" s="97"/>
      <c r="C83" s="272" t="s">
        <v>92</v>
      </c>
      <c r="D83" s="273"/>
      <c r="E83" s="273"/>
      <c r="F83" s="273"/>
      <c r="G83" s="273"/>
      <c r="H83" s="273"/>
      <c r="I83" s="273"/>
      <c r="J83" s="273"/>
      <c r="K83" s="273"/>
      <c r="L83" s="273"/>
      <c r="M83" s="273"/>
      <c r="N83" s="273"/>
      <c r="O83" s="274"/>
      <c r="P83" s="96"/>
    </row>
    <row r="84" spans="2:16">
      <c r="B84" s="97"/>
      <c r="C84" s="272"/>
      <c r="D84" s="273"/>
      <c r="E84" s="273"/>
      <c r="F84" s="273"/>
      <c r="G84" s="273"/>
      <c r="H84" s="273"/>
      <c r="I84" s="273"/>
      <c r="J84" s="273"/>
      <c r="K84" s="273"/>
      <c r="L84" s="273"/>
      <c r="M84" s="273"/>
      <c r="N84" s="273"/>
      <c r="O84" s="274"/>
      <c r="P84" s="96"/>
    </row>
    <row r="85" spans="2:16">
      <c r="B85" s="97"/>
      <c r="C85" s="108"/>
      <c r="D85" s="171"/>
      <c r="E85" s="171"/>
      <c r="F85" s="171"/>
      <c r="G85" s="171"/>
      <c r="H85" s="171"/>
      <c r="I85" s="171"/>
      <c r="J85" s="171"/>
      <c r="K85" s="171"/>
      <c r="L85" s="171"/>
      <c r="M85" s="171"/>
      <c r="N85" s="171"/>
      <c r="O85" s="172"/>
      <c r="P85" s="96"/>
    </row>
    <row r="86" spans="2:16">
      <c r="B86" s="97"/>
      <c r="C86" s="122"/>
      <c r="H86" s="170" t="s">
        <v>84</v>
      </c>
      <c r="O86" s="123"/>
      <c r="P86" s="96"/>
    </row>
    <row r="87" spans="2:16">
      <c r="B87" s="97"/>
      <c r="C87" s="122"/>
      <c r="H87" s="95" t="s">
        <v>85</v>
      </c>
      <c r="I87" s="134"/>
      <c r="J87" s="134"/>
      <c r="K87" s="134"/>
      <c r="O87" s="123"/>
      <c r="P87" s="96"/>
    </row>
    <row r="88" spans="2:16">
      <c r="B88" s="97"/>
      <c r="C88" s="122"/>
      <c r="H88" s="95" t="s">
        <v>93</v>
      </c>
      <c r="I88" s="176"/>
      <c r="J88" s="176"/>
      <c r="K88" s="176"/>
      <c r="O88" s="123"/>
      <c r="P88" s="96"/>
    </row>
    <row r="89" spans="2:16">
      <c r="B89" s="97"/>
      <c r="C89" s="177"/>
      <c r="D89" s="171"/>
      <c r="E89" s="171"/>
      <c r="F89" s="171"/>
      <c r="G89" s="171"/>
      <c r="H89" s="95" t="s">
        <v>87</v>
      </c>
      <c r="L89" s="171"/>
      <c r="M89" s="171"/>
      <c r="N89" s="171"/>
      <c r="O89" s="172"/>
      <c r="P89" s="96"/>
    </row>
    <row r="90" spans="2:16" ht="17.25" customHeight="1">
      <c r="B90" s="97"/>
      <c r="C90" s="177"/>
      <c r="D90" s="176"/>
      <c r="E90" s="176"/>
      <c r="K90" s="264"/>
      <c r="L90" s="264"/>
      <c r="M90" s="264"/>
      <c r="N90" s="264"/>
      <c r="O90" s="265"/>
      <c r="P90" s="96"/>
    </row>
    <row r="91" spans="2:16" ht="18.75" customHeight="1" thickBot="1">
      <c r="B91" s="97"/>
      <c r="C91" s="268"/>
      <c r="D91" s="269"/>
      <c r="E91" s="269"/>
      <c r="F91" s="149"/>
      <c r="G91" s="149"/>
      <c r="H91" s="149"/>
      <c r="I91" s="149"/>
      <c r="J91" s="149"/>
      <c r="K91" s="266"/>
      <c r="L91" s="266"/>
      <c r="M91" s="266"/>
      <c r="N91" s="266"/>
      <c r="O91" s="267"/>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2026-10-05T19:47:03Z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